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15" windowHeight="7815" activeTab="7"/>
  </bookViews>
  <sheets>
    <sheet name="januari" sheetId="1" r:id="rId1"/>
    <sheet name="februari" sheetId="2" r:id="rId2"/>
    <sheet name="maret" sheetId="3" r:id="rId3"/>
    <sheet name="april" sheetId="4" r:id="rId4"/>
    <sheet name="mei" sheetId="5" r:id="rId5"/>
    <sheet name="juni" sheetId="6" r:id="rId6"/>
    <sheet name="juli" sheetId="7" r:id="rId7"/>
    <sheet name="agustus" sheetId="8" r:id="rId8"/>
  </sheets>
  <definedNames>
    <definedName name="_xlnm.Print_Area" localSheetId="7">'agustus'!$A$1:$U$83</definedName>
    <definedName name="_xlnm.Print_Area" localSheetId="3">'april'!$A$1:$U$82</definedName>
    <definedName name="_xlnm.Print_Area" localSheetId="1">'februari'!$A$1:$U$82</definedName>
    <definedName name="_xlnm.Print_Area" localSheetId="0">'januari'!$A$1:$U$82</definedName>
    <definedName name="_xlnm.Print_Area" localSheetId="6">'juli'!$A$1:$U$83</definedName>
    <definedName name="_xlnm.Print_Area" localSheetId="5">'juni'!$A$1:$U$82</definedName>
    <definedName name="_xlnm.Print_Area" localSheetId="2">'maret'!$A$1:$U$82</definedName>
    <definedName name="_xlnm.Print_Area" localSheetId="4">'mei'!$A$1:$U$82</definedName>
  </definedNames>
  <calcPr fullCalcOnLoad="1"/>
</workbook>
</file>

<file path=xl/sharedStrings.xml><?xml version="1.0" encoding="utf-8"?>
<sst xmlns="http://schemas.openxmlformats.org/spreadsheetml/2006/main" count="527" uniqueCount="185">
  <si>
    <t>SATUAN POLISI PAMONG PRAJA</t>
  </si>
  <si>
    <t xml:space="preserve">KABUPATEN KARANGANYAR </t>
  </si>
  <si>
    <t>REKAPITULASI TEMUAN HASIL PATROLI WILAYAH DAN PENERTIBAN GANGGUAN</t>
  </si>
  <si>
    <t xml:space="preserve"> KETENTRAMAN DAN KETERTIBAN UMUM DI KARANGANYAR</t>
  </si>
  <si>
    <t>Bulan : Januari Tahun 2023</t>
  </si>
  <si>
    <t>NO</t>
  </si>
  <si>
    <t>TANGGAL</t>
  </si>
  <si>
    <t>LOKASI</t>
  </si>
  <si>
    <t>PENERTIBAN GANGGUAN KETENTRAMAN DAN KETERTIBAN UMUM</t>
  </si>
  <si>
    <t>JUMLAH</t>
  </si>
  <si>
    <t>REKLAME</t>
  </si>
  <si>
    <t>PKL</t>
  </si>
  <si>
    <t>PGOT</t>
  </si>
  <si>
    <t>ODGJ</t>
  </si>
  <si>
    <t>PELAJAR NONGKRONG</t>
  </si>
  <si>
    <t>ANAK PUNK</t>
  </si>
  <si>
    <t>WARUNG</t>
  </si>
  <si>
    <t>MUDA-MUDI PACARAN</t>
  </si>
  <si>
    <t>MUDA-MUDI NONGKRONG</t>
  </si>
  <si>
    <t>MIRAS</t>
  </si>
  <si>
    <t>PEMASANGAN TMD</t>
  </si>
  <si>
    <t>Hasil</t>
  </si>
  <si>
    <t>Kegiatan</t>
  </si>
  <si>
    <t>Depan Masjid Agung Karanganyar</t>
  </si>
  <si>
    <t>-</t>
  </si>
  <si>
    <t>Di Sepanjang Jalan Tasikmadu s/d Traffic Light 48</t>
  </si>
  <si>
    <t>Depan Gedung Kebudayaan</t>
  </si>
  <si>
    <t>Seputaran Bank BRI</t>
  </si>
  <si>
    <t>Bejen s/d Simpang 5 Beji</t>
  </si>
  <si>
    <t>Barat SPBU Karangpandan</t>
  </si>
  <si>
    <t>Jalur Lambat</t>
  </si>
  <si>
    <t>Seputaran Alun-alun Karanganyar</t>
  </si>
  <si>
    <t>Jungke s/d Traffic Light Lalung</t>
  </si>
  <si>
    <t>Traffic Light Kebakkramat</t>
  </si>
  <si>
    <t>Traffic Light Klodran s/d Gedong</t>
  </si>
  <si>
    <t>Taman Pancasila  ke Selatan</t>
  </si>
  <si>
    <t>Terminal Bejen</t>
  </si>
  <si>
    <t xml:space="preserve">SUB JUMLAH </t>
  </si>
  <si>
    <t>PINDAH SUB JUMLAH</t>
  </si>
  <si>
    <t>Traffic Light Bejen</t>
  </si>
  <si>
    <t>Seputaran Alun-Alun Karanganyar</t>
  </si>
  <si>
    <t>Wilayah Kecamatan Gondangrejo</t>
  </si>
  <si>
    <t>Depan Kodim 0727</t>
  </si>
  <si>
    <t>Seputaran Taman Air Mancur</t>
  </si>
  <si>
    <t>Traffic Light Kebakkramat (3), Traffic Light Bejen (4)</t>
  </si>
  <si>
    <t>Kebakkramat</t>
  </si>
  <si>
    <t>Selatan Kantor Badan Statistik Karanganyar</t>
  </si>
  <si>
    <t>SUB JUMLAH</t>
  </si>
  <si>
    <t>KEPALA SATUAN POLISI PAMONG PRAJA</t>
  </si>
  <si>
    <t>KABUPATEN KARANGANYAR</t>
  </si>
  <si>
    <t>BAKDO HARSONO, S.S.T.P</t>
  </si>
  <si>
    <t>Pembina Tingkat I</t>
  </si>
  <si>
    <t>NIP. 19780403 199703 1 003</t>
  </si>
  <si>
    <t>Bulan : Februari Tahun 2023</t>
  </si>
  <si>
    <t>Jalur Lambat depan BRI</t>
  </si>
  <si>
    <t>Traffic Light Koramil Tasikmadu s/d Kebakkramat</t>
  </si>
  <si>
    <t xml:space="preserve">Polsek Mojogedang </t>
  </si>
  <si>
    <t xml:space="preserve">Traffic Light DAMRI </t>
  </si>
  <si>
    <t>Traffic Light Kongan s/d Pokoh, Tasikmadu</t>
  </si>
  <si>
    <t>Wilayah Karangpandan s/d Mojogedang</t>
  </si>
  <si>
    <t>Banaran, Lalung</t>
  </si>
  <si>
    <t>Exit tol Kebakkramat</t>
  </si>
  <si>
    <t>Wilayah Bejen s/d Traffic Light Karangpandan</t>
  </si>
  <si>
    <t>Sepanjang Jalan Matesih s/d Tawangmangu</t>
  </si>
  <si>
    <t>Wilayah Papahan s/d Palur</t>
  </si>
  <si>
    <t>Traffic Light Kongan s/d Kebakkramat</t>
  </si>
  <si>
    <t>Sepanjang Jalan Lawu</t>
  </si>
  <si>
    <t>Di Batu GSI Karanganyar</t>
  </si>
  <si>
    <t>Traffic Light Sroyo</t>
  </si>
  <si>
    <t>Samping Kampus ASMI</t>
  </si>
  <si>
    <t>Bangsri s/d Tawangmangu</t>
  </si>
  <si>
    <t>Bulan : Maret Tahun 2023</t>
  </si>
  <si>
    <t>PELAJAR BOLOS</t>
  </si>
  <si>
    <t>ANTISIPASI DEMO</t>
  </si>
  <si>
    <t>PENJUAL ASONGAN</t>
  </si>
  <si>
    <t xml:space="preserve">Belakang Kejaksaan </t>
  </si>
  <si>
    <t>Carat Brujul, Tasikmadu</t>
  </si>
  <si>
    <t>Kerten RT 3/9, Jatiharjo</t>
  </si>
  <si>
    <t xml:space="preserve">Kantor DPRD - Proliman, Beji </t>
  </si>
  <si>
    <t xml:space="preserve">Traffic Light Papahan </t>
  </si>
  <si>
    <t>Dompon, Karanganyar</t>
  </si>
  <si>
    <t xml:space="preserve">Traffic Light Bejen </t>
  </si>
  <si>
    <t>Delingan - Bejen - Nglano</t>
  </si>
  <si>
    <t xml:space="preserve">Masjid Agung Karanganyar </t>
  </si>
  <si>
    <t>Seputaran Traffic Light Bejen</t>
  </si>
  <si>
    <t>Traffic Light DAMRI/48</t>
  </si>
  <si>
    <t>Playstation Cangakan</t>
  </si>
  <si>
    <t>Trotoar Gedung Kebudayaan</t>
  </si>
  <si>
    <t>Musholla Terminal Bejen</t>
  </si>
  <si>
    <t xml:space="preserve">Ngringo 2/3, Jaten </t>
  </si>
  <si>
    <t>Desa Jetis, Jaten</t>
  </si>
  <si>
    <t>Sekitaran Traffic Light Bejen</t>
  </si>
  <si>
    <t>Wilayah RM Said</t>
  </si>
  <si>
    <t>Bulan : April Tahun 2023</t>
  </si>
  <si>
    <t>DEMONSTRASI</t>
  </si>
  <si>
    <t>SPBU Lalung ke Barat</t>
  </si>
  <si>
    <t>Traffic Light Lalung - Traffic Light DAMRI</t>
  </si>
  <si>
    <t>Stadion 45 ke Utara</t>
  </si>
  <si>
    <t>Traffic Light Kebakkramat (2), Traffic Light Karangpandan (1)</t>
  </si>
  <si>
    <t xml:space="preserve">Masjid Jengglong </t>
  </si>
  <si>
    <t>Polorejo RT 3 RW 08, Balong, Karanganyar</t>
  </si>
  <si>
    <t>Traffic Light Papahan</t>
  </si>
  <si>
    <t>Exit Tol Kebakkramat</t>
  </si>
  <si>
    <t>Sepanjang Jalan Kebakkramat</t>
  </si>
  <si>
    <t>Depan Masjid Agung Madaniyyah</t>
  </si>
  <si>
    <t>Taman pancasila - Beji</t>
  </si>
  <si>
    <t xml:space="preserve">Bonjot </t>
  </si>
  <si>
    <t>Bakso Cendana Karanganyar</t>
  </si>
  <si>
    <t>Traffic Light Pundak - Bejen</t>
  </si>
  <si>
    <t>PG Tasikmadu - Dagen</t>
  </si>
  <si>
    <t>Alun-alun Karanganyar</t>
  </si>
  <si>
    <t>Kantor Bupati Karanganyar</t>
  </si>
  <si>
    <t>Bulan : Mei Tahun 2023</t>
  </si>
  <si>
    <t>Bejen - Traffic Light Lalung</t>
  </si>
  <si>
    <t>Ngringo, Jaten</t>
  </si>
  <si>
    <t>Dukuh RT 1/3, Matesih</t>
  </si>
  <si>
    <t>Traffic Light Kahuripan</t>
  </si>
  <si>
    <t>Exit tol Ngemplak</t>
  </si>
  <si>
    <t>Jalur Lambat Jalan Lawu</t>
  </si>
  <si>
    <t>Simpang 5 Beji</t>
  </si>
  <si>
    <t>Seputaran Lalung - Tegalgede</t>
  </si>
  <si>
    <t>Utara Kodim 0727</t>
  </si>
  <si>
    <t>Kompleks Perkantoran - Traffic Light Pundak</t>
  </si>
  <si>
    <t>Tadahan, Bolong, Karanganyar</t>
  </si>
  <si>
    <t>Traffic Light 48/DAMRI</t>
  </si>
  <si>
    <t>Traffic Light Gerdu, Tegalgede</t>
  </si>
  <si>
    <t>Traffic Light Lalung</t>
  </si>
  <si>
    <t>Wilayah Bejen</t>
  </si>
  <si>
    <t>PELAJAR PACARAN</t>
  </si>
  <si>
    <t>Bulan : Juni Tahun 2023</t>
  </si>
  <si>
    <t>KEHILANGAN BARANG</t>
  </si>
  <si>
    <t>Utara Pasar Nglano (1), Traffic Light Papahan (1)</t>
  </si>
  <si>
    <t>Traffic Light Bejen (1), Plaza Alun-alun Karanganyar (1), Jalur Lambat Papahan (1)</t>
  </si>
  <si>
    <t>Traffic Light Tegalgede</t>
  </si>
  <si>
    <t>Pasar Jumapolo</t>
  </si>
  <si>
    <t>Maguwan, Tasikmadu</t>
  </si>
  <si>
    <t>Perempatan Polsek Jaten - Tasikmadu</t>
  </si>
  <si>
    <t>Depan UNSA</t>
  </si>
  <si>
    <t>Lalu lintas Bejen</t>
  </si>
  <si>
    <t>BAKDO HARSONO, S.S.T.P. , M.A.P</t>
  </si>
  <si>
    <t xml:space="preserve"> </t>
  </si>
  <si>
    <t>Traffic Light Polres ke utara</t>
  </si>
  <si>
    <t>Jengglong RT1/3, Karanganyar</t>
  </si>
  <si>
    <t>Wilayah Papahan dan Sepanjang Jalan Tasikmadu</t>
  </si>
  <si>
    <t>Bok Siwaloh - Traffic Light Tegalgede</t>
  </si>
  <si>
    <t>Seputaran Jalur Lambat</t>
  </si>
  <si>
    <t>Traffic Light Matesih dan Traffic Light Karangpandan</t>
  </si>
  <si>
    <t>Manggis, Lalung</t>
  </si>
  <si>
    <t>Alun-alun Karanganyar sampai Palur</t>
  </si>
  <si>
    <t>Sepanjang Jalan Mojogedang Jambangan</t>
  </si>
  <si>
    <t>Bulan : Juli Tahun 2023</t>
  </si>
  <si>
    <t>Taman Pancasila - Traffic Light Lalung</t>
  </si>
  <si>
    <t>Wilayah Proliman, Beji</t>
  </si>
  <si>
    <t>Waduk Delingan</t>
  </si>
  <si>
    <t>Traffic Light Karangpandan</t>
  </si>
  <si>
    <t>Terminal Makhutoromo</t>
  </si>
  <si>
    <t>Di Seputaran Alun-alun Karanganyar</t>
  </si>
  <si>
    <t>Wilayah Jumantono</t>
  </si>
  <si>
    <t>Daleman, Cangakan</t>
  </si>
  <si>
    <t>Sepanjang Jalur Lambat dan Alun-alun Karanganyar</t>
  </si>
  <si>
    <t>Simpang 5 - PG Tasikmadu</t>
  </si>
  <si>
    <t>Taman Pancasila</t>
  </si>
  <si>
    <t>Traffic Light Papahan - Kebakkramat</t>
  </si>
  <si>
    <t>RSUD Karanganyar - Traffic Light Beji</t>
  </si>
  <si>
    <t xml:space="preserve">Seputaran Trafic Light Lalung </t>
  </si>
  <si>
    <t>Palur - Papahan</t>
  </si>
  <si>
    <t xml:space="preserve">Traffic Light Ngloji - Traffic Light Papahan </t>
  </si>
  <si>
    <t>i</t>
  </si>
  <si>
    <t>Bulan : Agustus Tahun 2023</t>
  </si>
  <si>
    <t>Sepanjang Jalan PG Tasikmadu - Ngringo</t>
  </si>
  <si>
    <t>Traffic Light 48 / Damri</t>
  </si>
  <si>
    <t>Seputaran Alun-alun Karanganyar dan Jalur Lambat</t>
  </si>
  <si>
    <t>Selatan Taman Pancasila</t>
  </si>
  <si>
    <t>Sepanjang Jalan Matesih</t>
  </si>
  <si>
    <t>Traffic Light 48</t>
  </si>
  <si>
    <t>Depan SMA Kanisius Barata</t>
  </si>
  <si>
    <t>Wilayah Tasikmadu</t>
  </si>
  <si>
    <t>Seputaran Lalung</t>
  </si>
  <si>
    <t>Taman Pancasila - Lalung</t>
  </si>
  <si>
    <t>Wilayah Lalung</t>
  </si>
  <si>
    <t>Wilayah Waduk Lalung</t>
  </si>
  <si>
    <t>Wilayah Mojogedang</t>
  </si>
  <si>
    <t>Barat PLN - Lalung</t>
  </si>
  <si>
    <t>Jalan Popongan - Karangpandan</t>
  </si>
  <si>
    <t>Wilayah RSUD Karanganyar</t>
  </si>
</sst>
</file>

<file path=xl/styles.xml><?xml version="1.0" encoding="utf-8"?>
<styleSheet xmlns="http://schemas.openxmlformats.org/spreadsheetml/2006/main">
  <numFmts count="1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* #,##0.00_);_(* \(#,##0.00\);_(* &quot;-&quot;??_);_(@_)"/>
    <numFmt numFmtId="169" formatCode="_(&quot;Rp&quot;* #,##0.00_);_(&quot;Rp&quot;* \(#,##0.00\);_(&quot;Rp&quot;* &quot;-&quot;??_);_(@_)"/>
    <numFmt numFmtId="170" formatCode="_(&quot;Rp&quot;* #,##0_);_(&quot;Rp&quot;* \(#,##0\);_(&quot;Rp&quot;* &quot;-&quot;_);_(@_)"/>
    <numFmt numFmtId="171" formatCode="[$-409]d\-mmm\-yy;@"/>
    <numFmt numFmtId="172" formatCode="[$-421]dd\ mmmm\ yyyy;@"/>
    <numFmt numFmtId="173" formatCode="mmm\-yyyy"/>
  </numFmts>
  <fonts count="53">
    <font>
      <sz val="11"/>
      <color theme="1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0"/>
      <color theme="1"/>
      <name val="Calibri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 horizontal="left"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center" vertical="center" textRotation="90"/>
    </xf>
    <xf numFmtId="0" fontId="4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41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41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41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41" fontId="24" fillId="0" borderId="10" xfId="0" applyNumberFormat="1" applyFont="1" applyBorder="1" applyAlignment="1">
      <alignment vertical="center"/>
    </xf>
    <xf numFmtId="0" fontId="45" fillId="0" borderId="0" xfId="0" applyFont="1" applyBorder="1" applyAlignment="1">
      <alignment horizontal="center"/>
    </xf>
    <xf numFmtId="41" fontId="24" fillId="0" borderId="0" xfId="0" applyNumberFormat="1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/>
    </xf>
    <xf numFmtId="41" fontId="24" fillId="0" borderId="10" xfId="0" applyNumberFormat="1" applyFont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 wrapText="1"/>
    </xf>
    <xf numFmtId="41" fontId="1" fillId="0" borderId="10" xfId="0" applyNumberFormat="1" applyFont="1" applyFill="1" applyBorder="1" applyAlignment="1">
      <alignment vertical="center"/>
    </xf>
    <xf numFmtId="41" fontId="45" fillId="0" borderId="10" xfId="0" applyNumberFormat="1" applyFont="1" applyBorder="1" applyAlignment="1">
      <alignment/>
    </xf>
    <xf numFmtId="41" fontId="1" fillId="0" borderId="10" xfId="0" applyNumberFormat="1" applyFont="1" applyBorder="1" applyAlignment="1">
      <alignment horizontal="right" vertical="center"/>
    </xf>
    <xf numFmtId="0" fontId="49" fillId="0" borderId="0" xfId="0" applyFont="1" applyAlignment="1">
      <alignment vertical="center"/>
    </xf>
    <xf numFmtId="0" fontId="2" fillId="0" borderId="0" xfId="57" applyFont="1" applyAlignment="1">
      <alignment/>
      <protection/>
    </xf>
    <xf numFmtId="0" fontId="50" fillId="0" borderId="0" xfId="0" applyFont="1" applyAlignment="1">
      <alignment vertical="center"/>
    </xf>
    <xf numFmtId="0" fontId="49" fillId="0" borderId="0" xfId="0" applyFont="1" applyAlignment="1">
      <alignment/>
    </xf>
    <xf numFmtId="41" fontId="1" fillId="33" borderId="10" xfId="0" applyNumberFormat="1" applyFont="1" applyFill="1" applyBorder="1" applyAlignment="1">
      <alignment vertical="center"/>
    </xf>
    <xf numFmtId="172" fontId="0" fillId="0" borderId="10" xfId="0" applyNumberFormat="1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right" vertical="center"/>
    </xf>
    <xf numFmtId="1" fontId="24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72" fontId="1" fillId="0" borderId="11" xfId="0" applyNumberFormat="1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left" vertical="center"/>
    </xf>
    <xf numFmtId="172" fontId="1" fillId="0" borderId="11" xfId="0" applyNumberFormat="1" applyFont="1" applyBorder="1" applyAlignment="1">
      <alignment horizontal="left" vertical="center"/>
    </xf>
    <xf numFmtId="172" fontId="1" fillId="0" borderId="11" xfId="0" applyNumberFormat="1" applyFont="1" applyBorder="1" applyAlignment="1">
      <alignment horizontal="left" vertical="center"/>
    </xf>
    <xf numFmtId="0" fontId="1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left" vertical="center"/>
    </xf>
    <xf numFmtId="172" fontId="1" fillId="0" borderId="11" xfId="0" applyNumberFormat="1" applyFont="1" applyBorder="1" applyAlignment="1">
      <alignment horizontal="left" vertical="center"/>
    </xf>
    <xf numFmtId="172" fontId="1" fillId="0" borderId="11" xfId="0" applyNumberFormat="1" applyFont="1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171" fontId="45" fillId="0" borderId="10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/>
    </xf>
    <xf numFmtId="172" fontId="1" fillId="0" borderId="12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left" vertical="center"/>
    </xf>
    <xf numFmtId="172" fontId="0" fillId="0" borderId="12" xfId="0" applyNumberFormat="1" applyFont="1" applyBorder="1" applyAlignment="1">
      <alignment horizontal="left" vertical="center"/>
    </xf>
    <xf numFmtId="172" fontId="1" fillId="0" borderId="11" xfId="0" applyNumberFormat="1" applyFont="1" applyBorder="1" applyAlignment="1">
      <alignment horizontal="left" vertical="center"/>
    </xf>
    <xf numFmtId="172" fontId="1" fillId="0" borderId="12" xfId="0" applyNumberFormat="1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70"/>
  <sheetViews>
    <sheetView view="pageBreakPreview" zoomScale="89" zoomScaleSheetLayoutView="89" workbookViewId="0" topLeftCell="A25">
      <selection activeCell="H54" sqref="H54"/>
    </sheetView>
  </sheetViews>
  <sheetFormatPr defaultColWidth="9.140625" defaultRowHeight="15"/>
  <cols>
    <col min="1" max="1" width="3.57421875" style="0" customWidth="1"/>
    <col min="2" max="2" width="8.00390625" style="0" customWidth="1"/>
    <col min="3" max="3" width="17.8515625" style="0" customWidth="1"/>
    <col min="4" max="4" width="46.28125" style="0" customWidth="1"/>
    <col min="5" max="5" width="8.8515625" style="0" customWidth="1"/>
    <col min="6" max="6" width="7.421875" style="0" customWidth="1"/>
    <col min="7" max="7" width="7.28125" style="0" customWidth="1"/>
    <col min="8" max="8" width="7.8515625" style="0" customWidth="1"/>
    <col min="9" max="9" width="7.7109375" style="0" customWidth="1"/>
    <col min="10" max="11" width="8.140625" style="0" customWidth="1"/>
    <col min="14" max="15" width="7.57421875" style="0" customWidth="1"/>
    <col min="16" max="16" width="8.140625" style="0" customWidth="1"/>
    <col min="17" max="17" width="9.7109375" style="0" customWidth="1"/>
    <col min="18" max="18" width="7.140625" style="0" customWidth="1"/>
    <col min="19" max="19" width="9.140625" style="0" hidden="1" customWidth="1"/>
  </cols>
  <sheetData>
    <row r="2" spans="2:17" ht="15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>
      <c r="B4" s="73" t="s">
        <v>2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2:17" ht="15.75">
      <c r="B5" s="74" t="s">
        <v>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2:17" ht="15.75">
      <c r="B6" s="74" t="s">
        <v>4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2:17" ht="15">
      <c r="B7" s="4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2:17" ht="15">
      <c r="B8" s="84" t="s">
        <v>5</v>
      </c>
      <c r="C8" s="85" t="s">
        <v>6</v>
      </c>
      <c r="D8" s="84" t="s">
        <v>7</v>
      </c>
      <c r="E8" s="75" t="s">
        <v>8</v>
      </c>
      <c r="F8" s="76"/>
      <c r="G8" s="76"/>
      <c r="H8" s="76"/>
      <c r="I8" s="76"/>
      <c r="J8" s="76"/>
      <c r="K8" s="76"/>
      <c r="L8" s="76"/>
      <c r="M8" s="76"/>
      <c r="N8" s="76"/>
      <c r="O8" s="77"/>
      <c r="P8" s="86" t="s">
        <v>9</v>
      </c>
      <c r="Q8" s="87"/>
    </row>
    <row r="9" spans="2:17" ht="69" customHeight="1">
      <c r="B9" s="84"/>
      <c r="C9" s="85"/>
      <c r="D9" s="84"/>
      <c r="E9" s="7" t="s">
        <v>10</v>
      </c>
      <c r="F9" s="8" t="s">
        <v>11</v>
      </c>
      <c r="G9" s="8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  <c r="N9" s="7" t="s">
        <v>19</v>
      </c>
      <c r="O9" s="7" t="s">
        <v>20</v>
      </c>
      <c r="P9" s="88"/>
      <c r="Q9" s="89"/>
    </row>
    <row r="10" spans="2:17" ht="15">
      <c r="B10" s="6">
        <v>1</v>
      </c>
      <c r="C10" s="9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 t="s">
        <v>21</v>
      </c>
      <c r="Q10" s="6" t="s">
        <v>22</v>
      </c>
    </row>
    <row r="11" spans="2:17" ht="15">
      <c r="B11" s="10">
        <v>1</v>
      </c>
      <c r="C11" s="45">
        <v>44927</v>
      </c>
      <c r="D11" s="12" t="s">
        <v>23</v>
      </c>
      <c r="E11" s="13">
        <v>0</v>
      </c>
      <c r="F11" s="13">
        <v>2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f>SUM(E11:O11)</f>
        <v>2</v>
      </c>
      <c r="Q11" s="13">
        <v>1</v>
      </c>
    </row>
    <row r="12" spans="2:17" ht="15">
      <c r="B12" s="10">
        <v>2</v>
      </c>
      <c r="C12" s="45">
        <v>44928</v>
      </c>
      <c r="D12" s="14" t="s">
        <v>24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f aca="true" t="shared" si="0" ref="P12:P31">SUM(E12:O12)</f>
        <v>0</v>
      </c>
      <c r="Q12" s="13">
        <v>0</v>
      </c>
    </row>
    <row r="13" spans="2:17" ht="15">
      <c r="B13" s="15">
        <v>3</v>
      </c>
      <c r="C13" s="45">
        <v>44929</v>
      </c>
      <c r="D13" s="16" t="s">
        <v>23</v>
      </c>
      <c r="E13" s="20">
        <v>0</v>
      </c>
      <c r="F13" s="20">
        <v>2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f t="shared" si="0"/>
        <v>2</v>
      </c>
      <c r="Q13" s="20">
        <v>1</v>
      </c>
    </row>
    <row r="14" spans="2:17" ht="15">
      <c r="B14" s="17">
        <v>4</v>
      </c>
      <c r="C14" s="45">
        <v>44930</v>
      </c>
      <c r="D14" s="12" t="s">
        <v>25</v>
      </c>
      <c r="E14" s="13">
        <v>3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f t="shared" si="0"/>
        <v>3</v>
      </c>
      <c r="Q14" s="13">
        <v>1</v>
      </c>
    </row>
    <row r="15" spans="2:17" ht="15">
      <c r="B15" s="17">
        <v>5</v>
      </c>
      <c r="C15" s="45">
        <v>44931</v>
      </c>
      <c r="D15" s="12" t="s">
        <v>26</v>
      </c>
      <c r="E15" s="13">
        <v>0</v>
      </c>
      <c r="F15" s="13">
        <v>1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f t="shared" si="0"/>
        <v>1</v>
      </c>
      <c r="Q15" s="13">
        <v>1</v>
      </c>
    </row>
    <row r="16" spans="2:17" ht="15">
      <c r="B16" s="15">
        <v>6</v>
      </c>
      <c r="C16" s="45">
        <v>44932</v>
      </c>
      <c r="D16" s="19" t="s">
        <v>27</v>
      </c>
      <c r="E16" s="20">
        <v>0</v>
      </c>
      <c r="F16" s="20">
        <v>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f t="shared" si="0"/>
        <v>5</v>
      </c>
      <c r="Q16" s="20">
        <v>1</v>
      </c>
    </row>
    <row r="17" spans="2:17" ht="15">
      <c r="B17" s="17">
        <v>7</v>
      </c>
      <c r="C17" s="45">
        <v>44933</v>
      </c>
      <c r="D17" s="12" t="s">
        <v>24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13">
        <f t="shared" si="0"/>
        <v>0</v>
      </c>
      <c r="Q17" s="13">
        <v>0</v>
      </c>
    </row>
    <row r="18" spans="2:17" ht="15">
      <c r="B18" s="10">
        <v>8</v>
      </c>
      <c r="C18" s="45">
        <v>44934</v>
      </c>
      <c r="D18" s="12" t="s">
        <v>28</v>
      </c>
      <c r="E18" s="13">
        <v>8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13">
        <f t="shared" si="0"/>
        <v>8</v>
      </c>
      <c r="Q18" s="13">
        <v>1</v>
      </c>
    </row>
    <row r="19" spans="2:17" ht="15">
      <c r="B19" s="22">
        <v>9</v>
      </c>
      <c r="C19" s="45">
        <v>44935</v>
      </c>
      <c r="D19" s="16" t="s">
        <v>29</v>
      </c>
      <c r="E19" s="20">
        <v>1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13">
        <f t="shared" si="0"/>
        <v>1</v>
      </c>
      <c r="Q19" s="20">
        <v>1</v>
      </c>
    </row>
    <row r="20" spans="2:17" ht="15">
      <c r="B20" s="15">
        <v>10</v>
      </c>
      <c r="C20" s="45">
        <v>44936</v>
      </c>
      <c r="D20" s="19" t="s">
        <v>24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13">
        <f t="shared" si="0"/>
        <v>0</v>
      </c>
      <c r="Q20" s="20">
        <v>0</v>
      </c>
    </row>
    <row r="21" spans="2:17" ht="15">
      <c r="B21" s="10">
        <v>11</v>
      </c>
      <c r="C21" s="45">
        <v>44937</v>
      </c>
      <c r="D21" s="21" t="s">
        <v>24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13">
        <f t="shared" si="0"/>
        <v>0</v>
      </c>
      <c r="Q21" s="13">
        <v>0</v>
      </c>
    </row>
    <row r="22" spans="2:17" ht="15">
      <c r="B22" s="10">
        <v>12</v>
      </c>
      <c r="C22" s="45">
        <v>44938</v>
      </c>
      <c r="D22" s="12" t="s">
        <v>30</v>
      </c>
      <c r="E22" s="13">
        <v>0</v>
      </c>
      <c r="F22" s="13">
        <v>3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13">
        <f t="shared" si="0"/>
        <v>3</v>
      </c>
      <c r="Q22" s="13">
        <v>1</v>
      </c>
    </row>
    <row r="23" spans="2:17" ht="15">
      <c r="B23" s="10">
        <v>13</v>
      </c>
      <c r="C23" s="45">
        <v>44939</v>
      </c>
      <c r="D23" s="49" t="s">
        <v>23</v>
      </c>
      <c r="E23" s="13">
        <v>0</v>
      </c>
      <c r="F23" s="13">
        <v>3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13">
        <f t="shared" si="0"/>
        <v>3</v>
      </c>
      <c r="Q23" s="13">
        <v>1</v>
      </c>
    </row>
    <row r="24" spans="2:17" ht="15">
      <c r="B24" s="10">
        <v>14</v>
      </c>
      <c r="C24" s="45">
        <v>44940</v>
      </c>
      <c r="D24" s="21" t="s">
        <v>31</v>
      </c>
      <c r="E24" s="13">
        <v>0</v>
      </c>
      <c r="F24" s="13">
        <v>0</v>
      </c>
      <c r="G24" s="13">
        <v>1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f t="shared" si="0"/>
        <v>1</v>
      </c>
      <c r="Q24" s="13">
        <v>1</v>
      </c>
    </row>
    <row r="25" spans="2:17" ht="15">
      <c r="B25" s="17">
        <v>15</v>
      </c>
      <c r="C25" s="45">
        <v>44941</v>
      </c>
      <c r="D25" s="21" t="s">
        <v>32</v>
      </c>
      <c r="E25" s="13">
        <v>6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f t="shared" si="0"/>
        <v>6</v>
      </c>
      <c r="Q25" s="13">
        <v>1</v>
      </c>
    </row>
    <row r="26" spans="2:17" ht="15">
      <c r="B26" s="10">
        <v>16</v>
      </c>
      <c r="C26" s="45">
        <v>44942</v>
      </c>
      <c r="D26" s="24" t="s">
        <v>33</v>
      </c>
      <c r="E26" s="13">
        <v>0</v>
      </c>
      <c r="F26" s="13">
        <v>0</v>
      </c>
      <c r="G26" s="13">
        <v>2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f t="shared" si="0"/>
        <v>2</v>
      </c>
      <c r="Q26" s="13">
        <v>1</v>
      </c>
    </row>
    <row r="27" spans="2:17" ht="15">
      <c r="B27" s="10">
        <v>17</v>
      </c>
      <c r="C27" s="45">
        <v>44943</v>
      </c>
      <c r="D27" s="24" t="s">
        <v>24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f t="shared" si="0"/>
        <v>0</v>
      </c>
      <c r="Q27" s="13">
        <v>0</v>
      </c>
    </row>
    <row r="28" spans="2:17" ht="15" customHeight="1">
      <c r="B28" s="10">
        <v>18</v>
      </c>
      <c r="C28" s="45">
        <v>44944</v>
      </c>
      <c r="D28" s="24" t="s">
        <v>34</v>
      </c>
      <c r="E28" s="13">
        <v>8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f t="shared" si="0"/>
        <v>8</v>
      </c>
      <c r="Q28" s="13">
        <v>1</v>
      </c>
    </row>
    <row r="29" spans="2:17" ht="15">
      <c r="B29" s="10">
        <v>19</v>
      </c>
      <c r="C29" s="45">
        <v>44945</v>
      </c>
      <c r="D29" s="24" t="s">
        <v>35</v>
      </c>
      <c r="E29" s="13">
        <v>6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f t="shared" si="0"/>
        <v>6</v>
      </c>
      <c r="Q29" s="13">
        <v>1</v>
      </c>
    </row>
    <row r="30" spans="2:17" ht="15">
      <c r="B30" s="10">
        <v>20</v>
      </c>
      <c r="C30" s="45">
        <v>44946</v>
      </c>
      <c r="D30" s="24" t="s">
        <v>36</v>
      </c>
      <c r="E30" s="13">
        <v>0</v>
      </c>
      <c r="F30" s="13">
        <v>0</v>
      </c>
      <c r="G30" s="13">
        <v>2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f t="shared" si="0"/>
        <v>2</v>
      </c>
      <c r="Q30" s="13">
        <v>1</v>
      </c>
    </row>
    <row r="31" spans="2:17" ht="15">
      <c r="B31" s="10">
        <v>21</v>
      </c>
      <c r="C31" s="45">
        <v>44947</v>
      </c>
      <c r="D31" s="24" t="s">
        <v>23</v>
      </c>
      <c r="E31" s="28">
        <v>0</v>
      </c>
      <c r="F31" s="28">
        <v>3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13">
        <f t="shared" si="0"/>
        <v>3</v>
      </c>
      <c r="Q31" s="44">
        <v>1</v>
      </c>
    </row>
    <row r="32" spans="2:17" ht="15">
      <c r="B32" s="78" t="s">
        <v>37</v>
      </c>
      <c r="C32" s="78"/>
      <c r="D32" s="78"/>
      <c r="E32" s="30">
        <f aca="true" t="shared" si="1" ref="E32:Q32">SUM(E11:E31)</f>
        <v>32</v>
      </c>
      <c r="F32" s="30">
        <f t="shared" si="1"/>
        <v>19</v>
      </c>
      <c r="G32" s="30">
        <f t="shared" si="1"/>
        <v>5</v>
      </c>
      <c r="H32" s="30">
        <f t="shared" si="1"/>
        <v>0</v>
      </c>
      <c r="I32" s="30">
        <f t="shared" si="1"/>
        <v>0</v>
      </c>
      <c r="J32" s="30">
        <f t="shared" si="1"/>
        <v>0</v>
      </c>
      <c r="K32" s="30">
        <f t="shared" si="1"/>
        <v>0</v>
      </c>
      <c r="L32" s="30">
        <f t="shared" si="1"/>
        <v>0</v>
      </c>
      <c r="M32" s="30">
        <f t="shared" si="1"/>
        <v>0</v>
      </c>
      <c r="N32" s="30">
        <f t="shared" si="1"/>
        <v>0</v>
      </c>
      <c r="O32" s="30">
        <f t="shared" si="1"/>
        <v>0</v>
      </c>
      <c r="P32" s="30">
        <f t="shared" si="1"/>
        <v>56</v>
      </c>
      <c r="Q32" s="30">
        <f t="shared" si="1"/>
        <v>16</v>
      </c>
    </row>
    <row r="33" spans="2:17" ht="15">
      <c r="B33" s="31"/>
      <c r="C33" s="31"/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2:17" ht="15">
      <c r="B34" s="31"/>
      <c r="C34" s="31"/>
      <c r="D34" s="31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2:18" s="1" customFormat="1" ht="15">
      <c r="B35" s="31"/>
      <c r="C35" s="31"/>
      <c r="D35" s="31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/>
    </row>
    <row r="36" spans="2:18" s="1" customFormat="1" ht="15">
      <c r="B36" s="31"/>
      <c r="C36" s="31"/>
      <c r="D36" s="31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/>
    </row>
    <row r="37" spans="2:20" s="1" customFormat="1" ht="15">
      <c r="B37" s="31"/>
      <c r="C37" s="31"/>
      <c r="D37" s="31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S37"/>
      <c r="T37"/>
    </row>
    <row r="38" spans="2:18" ht="15" customHeight="1">
      <c r="B38" s="31"/>
      <c r="C38" s="31"/>
      <c r="D38" s="31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1"/>
    </row>
    <row r="39" spans="2:20" ht="15">
      <c r="B39" s="31"/>
      <c r="C39" s="31"/>
      <c r="D39" s="31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1"/>
      <c r="S39" s="1"/>
      <c r="T39" s="1"/>
    </row>
    <row r="40" spans="2:17" s="1" customFormat="1" ht="15.75" customHeight="1">
      <c r="B40" s="33">
        <v>1</v>
      </c>
      <c r="C40" s="34">
        <v>2</v>
      </c>
      <c r="D40" s="33">
        <v>3</v>
      </c>
      <c r="E40" s="33">
        <v>4</v>
      </c>
      <c r="F40" s="33">
        <v>5</v>
      </c>
      <c r="G40" s="33">
        <v>6</v>
      </c>
      <c r="H40" s="33">
        <v>7</v>
      </c>
      <c r="I40" s="33">
        <v>8</v>
      </c>
      <c r="J40" s="33">
        <v>9</v>
      </c>
      <c r="K40" s="33">
        <v>10</v>
      </c>
      <c r="L40" s="33">
        <v>11</v>
      </c>
      <c r="M40" s="33">
        <v>12</v>
      </c>
      <c r="N40" s="33">
        <v>13</v>
      </c>
      <c r="O40" s="33">
        <v>14</v>
      </c>
      <c r="P40" s="33" t="s">
        <v>21</v>
      </c>
      <c r="Q40" s="33" t="s">
        <v>22</v>
      </c>
    </row>
    <row r="41" spans="2:17" s="1" customFormat="1" ht="15">
      <c r="B41" s="79" t="s">
        <v>38</v>
      </c>
      <c r="C41" s="80"/>
      <c r="D41" s="81"/>
      <c r="E41" s="35">
        <f aca="true" t="shared" si="2" ref="E41:O41">(E32)</f>
        <v>32</v>
      </c>
      <c r="F41" s="35">
        <f t="shared" si="2"/>
        <v>19</v>
      </c>
      <c r="G41" s="35">
        <f t="shared" si="2"/>
        <v>5</v>
      </c>
      <c r="H41" s="35">
        <f t="shared" si="2"/>
        <v>0</v>
      </c>
      <c r="I41" s="35">
        <f t="shared" si="2"/>
        <v>0</v>
      </c>
      <c r="J41" s="35">
        <f t="shared" si="2"/>
        <v>0</v>
      </c>
      <c r="K41" s="35">
        <f t="shared" si="2"/>
        <v>0</v>
      </c>
      <c r="L41" s="35">
        <f t="shared" si="2"/>
        <v>0</v>
      </c>
      <c r="M41" s="35">
        <f t="shared" si="2"/>
        <v>0</v>
      </c>
      <c r="N41" s="35">
        <f t="shared" si="2"/>
        <v>0</v>
      </c>
      <c r="O41" s="35">
        <f t="shared" si="2"/>
        <v>0</v>
      </c>
      <c r="P41" s="47">
        <f>P32</f>
        <v>56</v>
      </c>
      <c r="Q41" s="48">
        <f>Q32</f>
        <v>16</v>
      </c>
    </row>
    <row r="42" spans="2:17" s="1" customFormat="1" ht="15">
      <c r="B42" s="25">
        <v>22</v>
      </c>
      <c r="C42" s="46">
        <v>44948</v>
      </c>
      <c r="D42" s="27" t="s">
        <v>24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39">
        <f>SUM(E42:O42)</f>
        <v>0</v>
      </c>
      <c r="Q42" s="44">
        <v>0</v>
      </c>
    </row>
    <row r="43" spans="2:17" s="1" customFormat="1" ht="15">
      <c r="B43" s="29">
        <v>23</v>
      </c>
      <c r="C43" s="46">
        <v>44949</v>
      </c>
      <c r="D43" s="27" t="s">
        <v>39</v>
      </c>
      <c r="E43" s="28">
        <v>0</v>
      </c>
      <c r="F43" s="28">
        <v>0</v>
      </c>
      <c r="G43" s="28">
        <v>3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39">
        <f aca="true" t="shared" si="3" ref="P43:P51">SUM(E43:O43)</f>
        <v>3</v>
      </c>
      <c r="Q43" s="44">
        <v>1</v>
      </c>
    </row>
    <row r="44" spans="2:17" s="1" customFormat="1" ht="15">
      <c r="B44" s="25">
        <v>24</v>
      </c>
      <c r="C44" s="46">
        <v>44950</v>
      </c>
      <c r="D44" s="36" t="s">
        <v>40</v>
      </c>
      <c r="E44" s="37">
        <v>0</v>
      </c>
      <c r="F44" s="37">
        <v>0</v>
      </c>
      <c r="G44" s="37">
        <v>2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9">
        <f t="shared" si="3"/>
        <v>2</v>
      </c>
      <c r="Q44" s="37">
        <v>1</v>
      </c>
    </row>
    <row r="45" spans="2:17" s="1" customFormat="1" ht="15">
      <c r="B45" s="50">
        <v>25</v>
      </c>
      <c r="C45" s="46">
        <v>44951</v>
      </c>
      <c r="D45" s="36" t="s">
        <v>41</v>
      </c>
      <c r="E45" s="37">
        <v>5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9">
        <f t="shared" si="3"/>
        <v>5</v>
      </c>
      <c r="Q45" s="37">
        <v>1</v>
      </c>
    </row>
    <row r="46" spans="2:17" s="1" customFormat="1" ht="15" customHeight="1">
      <c r="B46" s="25">
        <v>26</v>
      </c>
      <c r="C46" s="46">
        <v>44952</v>
      </c>
      <c r="D46" s="36" t="s">
        <v>42</v>
      </c>
      <c r="E46" s="37">
        <v>0</v>
      </c>
      <c r="F46" s="37">
        <v>0</v>
      </c>
      <c r="G46" s="37">
        <v>0</v>
      </c>
      <c r="H46" s="37">
        <v>1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9">
        <f t="shared" si="3"/>
        <v>1</v>
      </c>
      <c r="Q46" s="37">
        <v>1</v>
      </c>
    </row>
    <row r="47" spans="2:17" s="1" customFormat="1" ht="15">
      <c r="B47" s="51">
        <v>27</v>
      </c>
      <c r="C47" s="46">
        <v>44953</v>
      </c>
      <c r="D47" s="36" t="s">
        <v>43</v>
      </c>
      <c r="E47" s="37">
        <v>0</v>
      </c>
      <c r="F47" s="37">
        <v>2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9">
        <f t="shared" si="3"/>
        <v>2</v>
      </c>
      <c r="Q47" s="37">
        <v>1</v>
      </c>
    </row>
    <row r="48" spans="2:17" s="1" customFormat="1" ht="30">
      <c r="B48" s="29">
        <v>28</v>
      </c>
      <c r="C48" s="46">
        <v>44954</v>
      </c>
      <c r="D48" s="27" t="s">
        <v>44</v>
      </c>
      <c r="E48" s="37">
        <v>0</v>
      </c>
      <c r="F48" s="37">
        <v>0</v>
      </c>
      <c r="G48" s="37">
        <v>7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9">
        <f t="shared" si="3"/>
        <v>7</v>
      </c>
      <c r="Q48" s="44">
        <v>2</v>
      </c>
    </row>
    <row r="49" spans="2:17" s="1" customFormat="1" ht="15">
      <c r="B49" s="51">
        <v>29</v>
      </c>
      <c r="C49" s="46">
        <v>44955</v>
      </c>
      <c r="D49" s="27" t="s">
        <v>24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9">
        <f t="shared" si="3"/>
        <v>0</v>
      </c>
      <c r="Q49" s="44">
        <v>0</v>
      </c>
    </row>
    <row r="50" spans="2:17" s="1" customFormat="1" ht="15">
      <c r="B50" s="29">
        <v>30</v>
      </c>
      <c r="C50" s="46">
        <v>44956</v>
      </c>
      <c r="D50" s="52" t="s">
        <v>45</v>
      </c>
      <c r="E50" s="37">
        <v>0</v>
      </c>
      <c r="F50" s="37">
        <v>0</v>
      </c>
      <c r="G50" s="37">
        <v>0</v>
      </c>
      <c r="H50" s="37">
        <v>1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9">
        <f t="shared" si="3"/>
        <v>1</v>
      </c>
      <c r="Q50" s="44">
        <v>1</v>
      </c>
    </row>
    <row r="51" spans="2:17" s="1" customFormat="1" ht="15">
      <c r="B51" s="25">
        <v>31</v>
      </c>
      <c r="C51" s="46">
        <v>44957</v>
      </c>
      <c r="D51" s="53" t="s">
        <v>46</v>
      </c>
      <c r="E51" s="37">
        <v>0</v>
      </c>
      <c r="F51" s="37">
        <v>1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9">
        <f t="shared" si="3"/>
        <v>1</v>
      </c>
      <c r="Q51" s="44">
        <v>1</v>
      </c>
    </row>
    <row r="52" spans="2:17" s="1" customFormat="1" ht="15" customHeight="1">
      <c r="B52" s="75" t="s">
        <v>47</v>
      </c>
      <c r="C52" s="82"/>
      <c r="D52" s="83"/>
      <c r="E52" s="38">
        <f aca="true" t="shared" si="4" ref="E52:P52">SUM(E41:E50)</f>
        <v>37</v>
      </c>
      <c r="F52" s="38">
        <f t="shared" si="4"/>
        <v>21</v>
      </c>
      <c r="G52" s="38">
        <f t="shared" si="4"/>
        <v>17</v>
      </c>
      <c r="H52" s="38">
        <f t="shared" si="4"/>
        <v>2</v>
      </c>
      <c r="I52" s="38">
        <f t="shared" si="4"/>
        <v>0</v>
      </c>
      <c r="J52" s="38">
        <f t="shared" si="4"/>
        <v>0</v>
      </c>
      <c r="K52" s="38">
        <f t="shared" si="4"/>
        <v>0</v>
      </c>
      <c r="L52" s="38">
        <f t="shared" si="4"/>
        <v>0</v>
      </c>
      <c r="M52" s="38">
        <f t="shared" si="4"/>
        <v>0</v>
      </c>
      <c r="N52" s="38">
        <f t="shared" si="4"/>
        <v>0</v>
      </c>
      <c r="O52" s="38">
        <f t="shared" si="4"/>
        <v>0</v>
      </c>
      <c r="P52" s="38">
        <f t="shared" si="4"/>
        <v>77</v>
      </c>
      <c r="Q52" s="38">
        <f>SUM(Q41:Q51)</f>
        <v>25</v>
      </c>
    </row>
    <row r="53" s="1" customFormat="1" ht="15" customHeight="1"/>
    <row r="54" spans="12:16" s="1" customFormat="1" ht="15">
      <c r="L54" s="40" t="s">
        <v>48</v>
      </c>
      <c r="M54"/>
      <c r="N54"/>
      <c r="O54"/>
      <c r="P54"/>
    </row>
    <row r="55" spans="12:16" s="1" customFormat="1" ht="15.75">
      <c r="L55" s="41" t="s">
        <v>49</v>
      </c>
      <c r="M55"/>
      <c r="N55"/>
      <c r="O55"/>
      <c r="P55"/>
    </row>
    <row r="56" spans="2:17" s="1" customFormat="1" ht="15">
      <c r="B56"/>
      <c r="C56"/>
      <c r="D56"/>
      <c r="E56"/>
      <c r="F56"/>
      <c r="G56"/>
      <c r="H56"/>
      <c r="I56"/>
      <c r="J56"/>
      <c r="K56"/>
      <c r="L56" s="40"/>
      <c r="M56"/>
      <c r="N56"/>
      <c r="O56"/>
      <c r="P56"/>
      <c r="Q56"/>
    </row>
    <row r="57" spans="2:17" s="1" customFormat="1" ht="15.75">
      <c r="B57"/>
      <c r="C57"/>
      <c r="D57"/>
      <c r="E57"/>
      <c r="F57"/>
      <c r="G57"/>
      <c r="H57"/>
      <c r="I57"/>
      <c r="J57"/>
      <c r="K57"/>
      <c r="L57" s="41"/>
      <c r="M57"/>
      <c r="N57"/>
      <c r="O57"/>
      <c r="P57"/>
      <c r="Q57"/>
    </row>
    <row r="58" spans="2:17" s="1" customFormat="1" ht="15" customHeight="1">
      <c r="B58"/>
      <c r="C58"/>
      <c r="D58"/>
      <c r="E58"/>
      <c r="F58"/>
      <c r="G58"/>
      <c r="H58"/>
      <c r="I58"/>
      <c r="J58"/>
      <c r="K58"/>
      <c r="L58" s="41"/>
      <c r="M58"/>
      <c r="N58"/>
      <c r="O58"/>
      <c r="P58"/>
      <c r="Q58"/>
    </row>
    <row r="59" spans="2:17" s="1" customFormat="1" ht="15.75">
      <c r="B59"/>
      <c r="C59"/>
      <c r="D59"/>
      <c r="E59"/>
      <c r="F59"/>
      <c r="G59"/>
      <c r="H59"/>
      <c r="I59"/>
      <c r="J59"/>
      <c r="K59"/>
      <c r="L59" s="42" t="s">
        <v>50</v>
      </c>
      <c r="M59"/>
      <c r="N59"/>
      <c r="O59"/>
      <c r="P59"/>
      <c r="Q59"/>
    </row>
    <row r="60" spans="2:17" s="1" customFormat="1" ht="15.75">
      <c r="B60"/>
      <c r="C60"/>
      <c r="D60"/>
      <c r="E60"/>
      <c r="F60"/>
      <c r="G60"/>
      <c r="H60"/>
      <c r="I60"/>
      <c r="J60"/>
      <c r="K60"/>
      <c r="L60" s="43" t="s">
        <v>51</v>
      </c>
      <c r="M60"/>
      <c r="N60"/>
      <c r="O60"/>
      <c r="P60"/>
      <c r="Q60"/>
    </row>
    <row r="61" spans="2:16" s="1" customFormat="1" ht="15" customHeight="1">
      <c r="B61"/>
      <c r="C61"/>
      <c r="D61"/>
      <c r="E61"/>
      <c r="F61"/>
      <c r="G61"/>
      <c r="H61"/>
      <c r="I61"/>
      <c r="J61"/>
      <c r="K61"/>
      <c r="L61" s="40" t="s">
        <v>52</v>
      </c>
      <c r="M61"/>
      <c r="N61"/>
      <c r="O61"/>
      <c r="P61"/>
    </row>
    <row r="62" spans="2:12" s="1" customFormat="1" ht="15" customHeight="1">
      <c r="B62"/>
      <c r="C62"/>
      <c r="D62"/>
      <c r="E62"/>
      <c r="F62"/>
      <c r="G62"/>
      <c r="H62"/>
      <c r="I62"/>
      <c r="J62"/>
      <c r="K62"/>
      <c r="L62"/>
    </row>
    <row r="63" spans="2:17" s="1" customFormat="1" ht="1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2:17" s="1" customFormat="1" ht="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2:17" s="1" customFormat="1" ht="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2:17" s="1" customFormat="1" ht="1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2:17" s="1" customFormat="1" ht="1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2:18" s="1" customFormat="1" ht="1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2:18" s="1" customFormat="1" ht="1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2:20" s="1" customFormat="1" ht="1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</sheetData>
  <sheetProtection/>
  <mergeCells count="11">
    <mergeCell ref="B52:D52"/>
    <mergeCell ref="B8:B9"/>
    <mergeCell ref="C8:C9"/>
    <mergeCell ref="D8:D9"/>
    <mergeCell ref="P8:Q9"/>
    <mergeCell ref="B4:Q4"/>
    <mergeCell ref="B5:Q5"/>
    <mergeCell ref="B6:Q6"/>
    <mergeCell ref="E8:O8"/>
    <mergeCell ref="B32:D32"/>
    <mergeCell ref="B41:D41"/>
  </mergeCells>
  <printOptions/>
  <pageMargins left="0.7086614173228347" right="0.7086614173228347" top="0.7480314960629921" bottom="0.7480314960629921" header="0.31496062992125984" footer="0.31496062992125984"/>
  <pageSetup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70"/>
  <sheetViews>
    <sheetView view="pageBreakPreview" zoomScale="89" zoomScaleSheetLayoutView="89" workbookViewId="0" topLeftCell="A40">
      <selection activeCell="I11" sqref="I11"/>
    </sheetView>
  </sheetViews>
  <sheetFormatPr defaultColWidth="9.140625" defaultRowHeight="15"/>
  <cols>
    <col min="1" max="1" width="3.57421875" style="0" customWidth="1"/>
    <col min="2" max="2" width="8.00390625" style="0" customWidth="1"/>
    <col min="3" max="3" width="17.8515625" style="0" customWidth="1"/>
    <col min="4" max="4" width="46.28125" style="0" customWidth="1"/>
    <col min="5" max="5" width="8.8515625" style="0" customWidth="1"/>
    <col min="6" max="6" width="7.421875" style="0" customWidth="1"/>
    <col min="7" max="7" width="7.28125" style="0" customWidth="1"/>
    <col min="8" max="8" width="7.8515625" style="0" customWidth="1"/>
    <col min="9" max="9" width="7.7109375" style="0" customWidth="1"/>
    <col min="10" max="11" width="8.140625" style="0" customWidth="1"/>
    <col min="14" max="15" width="7.57421875" style="0" customWidth="1"/>
    <col min="16" max="16" width="8.140625" style="0" customWidth="1"/>
    <col min="17" max="17" width="9.7109375" style="0" customWidth="1"/>
    <col min="18" max="18" width="7.140625" style="0" customWidth="1"/>
    <col min="19" max="19" width="9.140625" style="0" hidden="1" customWidth="1"/>
  </cols>
  <sheetData>
    <row r="2" spans="2:17" ht="15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>
      <c r="B4" s="73" t="s">
        <v>2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2:17" ht="15.75">
      <c r="B5" s="74" t="s">
        <v>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2:17" ht="15.75">
      <c r="B6" s="74" t="s">
        <v>53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2:17" ht="15">
      <c r="B7" s="4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2:17" ht="15">
      <c r="B8" s="84" t="s">
        <v>5</v>
      </c>
      <c r="C8" s="85" t="s">
        <v>6</v>
      </c>
      <c r="D8" s="84" t="s">
        <v>7</v>
      </c>
      <c r="E8" s="75" t="s">
        <v>8</v>
      </c>
      <c r="F8" s="76"/>
      <c r="G8" s="76"/>
      <c r="H8" s="76"/>
      <c r="I8" s="76"/>
      <c r="J8" s="76"/>
      <c r="K8" s="76"/>
      <c r="L8" s="76"/>
      <c r="M8" s="76"/>
      <c r="N8" s="76"/>
      <c r="O8" s="77"/>
      <c r="P8" s="86" t="s">
        <v>9</v>
      </c>
      <c r="Q8" s="87"/>
    </row>
    <row r="9" spans="2:17" ht="69" customHeight="1">
      <c r="B9" s="84"/>
      <c r="C9" s="85"/>
      <c r="D9" s="84"/>
      <c r="E9" s="7" t="s">
        <v>10</v>
      </c>
      <c r="F9" s="8" t="s">
        <v>11</v>
      </c>
      <c r="G9" s="8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  <c r="N9" s="7" t="s">
        <v>19</v>
      </c>
      <c r="O9" s="7" t="s">
        <v>20</v>
      </c>
      <c r="P9" s="88"/>
      <c r="Q9" s="89"/>
    </row>
    <row r="10" spans="2:17" ht="15">
      <c r="B10" s="6">
        <v>1</v>
      </c>
      <c r="C10" s="9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 t="s">
        <v>21</v>
      </c>
      <c r="Q10" s="6" t="s">
        <v>22</v>
      </c>
    </row>
    <row r="11" spans="2:17" ht="15">
      <c r="B11" s="10">
        <v>1</v>
      </c>
      <c r="C11" s="45">
        <v>44958</v>
      </c>
      <c r="D11" s="12" t="s">
        <v>54</v>
      </c>
      <c r="E11" s="13">
        <v>0</v>
      </c>
      <c r="F11" s="13">
        <v>3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f>SUM(E11:O11)</f>
        <v>3</v>
      </c>
      <c r="Q11" s="13">
        <v>1</v>
      </c>
    </row>
    <row r="12" spans="2:17" ht="15">
      <c r="B12" s="10">
        <v>2</v>
      </c>
      <c r="C12" s="45">
        <v>44959</v>
      </c>
      <c r="D12" s="14" t="s">
        <v>42</v>
      </c>
      <c r="E12" s="13">
        <v>0</v>
      </c>
      <c r="F12" s="13">
        <v>0</v>
      </c>
      <c r="G12" s="13">
        <v>0</v>
      </c>
      <c r="H12" s="13">
        <v>2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f aca="true" t="shared" si="0" ref="P12:P30">SUM(E12:O12)</f>
        <v>2</v>
      </c>
      <c r="Q12" s="13">
        <v>1</v>
      </c>
    </row>
    <row r="13" spans="2:17" ht="15">
      <c r="B13" s="15">
        <v>3</v>
      </c>
      <c r="C13" s="45">
        <v>44960</v>
      </c>
      <c r="D13" s="16" t="s">
        <v>24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f t="shared" si="0"/>
        <v>0</v>
      </c>
      <c r="Q13" s="20">
        <v>0</v>
      </c>
    </row>
    <row r="14" spans="2:17" ht="15">
      <c r="B14" s="17">
        <v>4</v>
      </c>
      <c r="C14" s="45">
        <v>44961</v>
      </c>
      <c r="D14" s="12" t="s">
        <v>55</v>
      </c>
      <c r="E14" s="13">
        <v>6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f t="shared" si="0"/>
        <v>6</v>
      </c>
      <c r="Q14" s="13">
        <v>1</v>
      </c>
    </row>
    <row r="15" spans="2:17" ht="15">
      <c r="B15" s="17">
        <v>5</v>
      </c>
      <c r="C15" s="45">
        <v>44962</v>
      </c>
      <c r="D15" s="12" t="s">
        <v>56</v>
      </c>
      <c r="E15" s="13">
        <v>0</v>
      </c>
      <c r="F15" s="13">
        <v>0</v>
      </c>
      <c r="G15" s="13">
        <v>0</v>
      </c>
      <c r="H15" s="13">
        <v>1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f t="shared" si="0"/>
        <v>1</v>
      </c>
      <c r="Q15" s="13">
        <v>1</v>
      </c>
    </row>
    <row r="16" spans="2:17" ht="15">
      <c r="B16" s="15">
        <v>6</v>
      </c>
      <c r="C16" s="45">
        <v>44963</v>
      </c>
      <c r="D16" s="19" t="s">
        <v>57</v>
      </c>
      <c r="E16" s="20">
        <v>0</v>
      </c>
      <c r="F16" s="20">
        <v>0</v>
      </c>
      <c r="G16" s="13">
        <v>2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f t="shared" si="0"/>
        <v>2</v>
      </c>
      <c r="Q16" s="20">
        <v>1</v>
      </c>
    </row>
    <row r="17" spans="2:17" ht="15">
      <c r="B17" s="17">
        <v>7</v>
      </c>
      <c r="C17" s="45">
        <v>44964</v>
      </c>
      <c r="D17" s="21" t="s">
        <v>58</v>
      </c>
      <c r="E17" s="20">
        <v>2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13">
        <f t="shared" si="0"/>
        <v>2</v>
      </c>
      <c r="Q17" s="13">
        <v>1</v>
      </c>
    </row>
    <row r="18" spans="2:17" ht="15">
      <c r="B18" s="10">
        <v>8</v>
      </c>
      <c r="C18" s="45">
        <v>44965</v>
      </c>
      <c r="D18" s="12" t="s">
        <v>33</v>
      </c>
      <c r="E18" s="13">
        <v>0</v>
      </c>
      <c r="F18" s="13">
        <v>0</v>
      </c>
      <c r="G18" s="20">
        <v>1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13">
        <f t="shared" si="0"/>
        <v>1</v>
      </c>
      <c r="Q18" s="13">
        <v>1</v>
      </c>
    </row>
    <row r="19" spans="2:17" ht="15">
      <c r="B19" s="94">
        <v>9</v>
      </c>
      <c r="C19" s="90">
        <v>44966</v>
      </c>
      <c r="D19" s="19" t="s">
        <v>59</v>
      </c>
      <c r="E19" s="20">
        <v>6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13">
        <f t="shared" si="0"/>
        <v>6</v>
      </c>
      <c r="Q19" s="20">
        <v>1</v>
      </c>
    </row>
    <row r="20" spans="2:17" ht="15">
      <c r="B20" s="95"/>
      <c r="C20" s="91"/>
      <c r="D20" s="19" t="s">
        <v>60</v>
      </c>
      <c r="E20" s="20">
        <v>0</v>
      </c>
      <c r="F20" s="20">
        <v>0</v>
      </c>
      <c r="G20" s="20">
        <v>1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13">
        <f t="shared" si="0"/>
        <v>1</v>
      </c>
      <c r="Q20" s="20">
        <v>1</v>
      </c>
    </row>
    <row r="21" spans="2:17" ht="15">
      <c r="B21" s="15">
        <v>10</v>
      </c>
      <c r="C21" s="45">
        <v>44967</v>
      </c>
      <c r="D21" s="19" t="s">
        <v>61</v>
      </c>
      <c r="E21" s="20">
        <v>0</v>
      </c>
      <c r="F21" s="20">
        <v>0</v>
      </c>
      <c r="G21" s="20">
        <v>1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13">
        <f t="shared" si="0"/>
        <v>1</v>
      </c>
      <c r="Q21" s="20">
        <v>1</v>
      </c>
    </row>
    <row r="22" spans="2:17" ht="15">
      <c r="B22" s="10">
        <v>11</v>
      </c>
      <c r="C22" s="45">
        <v>44968</v>
      </c>
      <c r="D22" s="21" t="s">
        <v>57</v>
      </c>
      <c r="E22" s="20">
        <v>0</v>
      </c>
      <c r="F22" s="20">
        <v>0</v>
      </c>
      <c r="G22" s="20">
        <v>2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13">
        <f t="shared" si="0"/>
        <v>2</v>
      </c>
      <c r="Q22" s="13">
        <v>1</v>
      </c>
    </row>
    <row r="23" spans="2:17" ht="15">
      <c r="B23" s="10">
        <v>12</v>
      </c>
      <c r="C23" s="45">
        <v>44969</v>
      </c>
      <c r="D23" s="21" t="s">
        <v>62</v>
      </c>
      <c r="E23" s="13">
        <v>7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f t="shared" si="0"/>
        <v>7</v>
      </c>
      <c r="Q23" s="13">
        <v>1</v>
      </c>
    </row>
    <row r="24" spans="2:17" ht="15">
      <c r="B24" s="96">
        <v>13</v>
      </c>
      <c r="C24" s="90">
        <v>44970</v>
      </c>
      <c r="D24" s="23" t="s">
        <v>63</v>
      </c>
      <c r="E24" s="13">
        <v>5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f t="shared" si="0"/>
        <v>5</v>
      </c>
      <c r="Q24" s="13">
        <v>1</v>
      </c>
    </row>
    <row r="25" spans="2:17" ht="15">
      <c r="B25" s="97"/>
      <c r="C25" s="91"/>
      <c r="D25" s="23" t="s">
        <v>39</v>
      </c>
      <c r="E25" s="13">
        <v>0</v>
      </c>
      <c r="F25" s="13">
        <v>0</v>
      </c>
      <c r="G25" s="13">
        <v>4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f t="shared" si="0"/>
        <v>4</v>
      </c>
      <c r="Q25" s="13">
        <v>1</v>
      </c>
    </row>
    <row r="26" spans="2:17" ht="15">
      <c r="B26" s="10">
        <v>14</v>
      </c>
      <c r="C26" s="45">
        <v>44971</v>
      </c>
      <c r="D26" s="21" t="s">
        <v>33</v>
      </c>
      <c r="E26" s="13">
        <v>0</v>
      </c>
      <c r="F26" s="13">
        <v>0</v>
      </c>
      <c r="G26" s="13">
        <v>2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f t="shared" si="0"/>
        <v>2</v>
      </c>
      <c r="Q26" s="13">
        <v>1</v>
      </c>
    </row>
    <row r="27" spans="2:17" ht="15">
      <c r="B27" s="17">
        <v>15</v>
      </c>
      <c r="C27" s="45">
        <v>44972</v>
      </c>
      <c r="D27" s="21" t="s">
        <v>24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f t="shared" si="0"/>
        <v>0</v>
      </c>
      <c r="Q27" s="13">
        <v>0</v>
      </c>
    </row>
    <row r="28" spans="2:17" ht="15" customHeight="1">
      <c r="B28" s="10">
        <v>16</v>
      </c>
      <c r="C28" s="45">
        <v>44973</v>
      </c>
      <c r="D28" s="24" t="s">
        <v>64</v>
      </c>
      <c r="E28" s="13">
        <v>5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f t="shared" si="0"/>
        <v>5</v>
      </c>
      <c r="Q28" s="13">
        <v>1</v>
      </c>
    </row>
    <row r="29" spans="2:17" ht="15">
      <c r="B29" s="10">
        <v>17</v>
      </c>
      <c r="C29" s="45">
        <v>44974</v>
      </c>
      <c r="D29" s="24" t="s">
        <v>31</v>
      </c>
      <c r="E29" s="13">
        <v>0</v>
      </c>
      <c r="F29" s="13">
        <v>2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f t="shared" si="0"/>
        <v>2</v>
      </c>
      <c r="Q29" s="13">
        <v>1</v>
      </c>
    </row>
    <row r="30" spans="2:17" ht="15">
      <c r="B30" s="10">
        <v>18</v>
      </c>
      <c r="C30" s="45">
        <v>44975</v>
      </c>
      <c r="D30" s="24" t="s">
        <v>23</v>
      </c>
      <c r="E30" s="13">
        <v>0</v>
      </c>
      <c r="F30" s="13">
        <v>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f t="shared" si="0"/>
        <v>3</v>
      </c>
      <c r="Q30" s="13">
        <v>1</v>
      </c>
    </row>
    <row r="31" spans="2:17" ht="15">
      <c r="B31" s="78" t="s">
        <v>37</v>
      </c>
      <c r="C31" s="78"/>
      <c r="D31" s="78"/>
      <c r="E31" s="30">
        <f aca="true" t="shared" si="1" ref="E31:Q31">SUM(E11:E30)</f>
        <v>31</v>
      </c>
      <c r="F31" s="30">
        <f t="shared" si="1"/>
        <v>8</v>
      </c>
      <c r="G31" s="30">
        <f t="shared" si="1"/>
        <v>13</v>
      </c>
      <c r="H31" s="30">
        <f t="shared" si="1"/>
        <v>3</v>
      </c>
      <c r="I31" s="30">
        <f t="shared" si="1"/>
        <v>0</v>
      </c>
      <c r="J31" s="30">
        <f t="shared" si="1"/>
        <v>0</v>
      </c>
      <c r="K31" s="30">
        <f t="shared" si="1"/>
        <v>0</v>
      </c>
      <c r="L31" s="30">
        <f t="shared" si="1"/>
        <v>0</v>
      </c>
      <c r="M31" s="30">
        <f t="shared" si="1"/>
        <v>0</v>
      </c>
      <c r="N31" s="30">
        <f t="shared" si="1"/>
        <v>0</v>
      </c>
      <c r="O31" s="30">
        <f t="shared" si="1"/>
        <v>0</v>
      </c>
      <c r="P31" s="30">
        <f t="shared" si="1"/>
        <v>55</v>
      </c>
      <c r="Q31" s="30">
        <f t="shared" si="1"/>
        <v>18</v>
      </c>
    </row>
    <row r="32" spans="2:17" ht="15">
      <c r="B32" s="31"/>
      <c r="C32" s="31"/>
      <c r="D32" s="31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2:17" ht="15">
      <c r="B33" s="31"/>
      <c r="C33" s="31"/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2:18" ht="15">
      <c r="B34" s="31"/>
      <c r="C34" s="31"/>
      <c r="D34" s="31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1"/>
    </row>
    <row r="35" spans="2:17" s="1" customFormat="1" ht="15">
      <c r="B35" s="31"/>
      <c r="C35" s="31"/>
      <c r="D35" s="31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2:17" s="1" customFormat="1" ht="15">
      <c r="B36" s="31"/>
      <c r="C36" s="31"/>
      <c r="D36" s="31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2:20" s="1" customFormat="1" ht="15">
      <c r="B37" s="31"/>
      <c r="C37" s="31"/>
      <c r="D37" s="31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S37"/>
      <c r="T37"/>
    </row>
    <row r="38" spans="2:18" ht="15" customHeight="1">
      <c r="B38" s="31"/>
      <c r="C38" s="31"/>
      <c r="D38" s="31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1"/>
    </row>
    <row r="39" spans="2:20" ht="15">
      <c r="B39" s="31"/>
      <c r="C39" s="31"/>
      <c r="D39" s="31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1"/>
      <c r="S39" s="1"/>
      <c r="T39" s="1"/>
    </row>
    <row r="40" spans="2:17" s="1" customFormat="1" ht="15.75" customHeight="1">
      <c r="B40" s="33">
        <v>1</v>
      </c>
      <c r="C40" s="34">
        <v>2</v>
      </c>
      <c r="D40" s="33">
        <v>3</v>
      </c>
      <c r="E40" s="33">
        <v>4</v>
      </c>
      <c r="F40" s="33">
        <v>5</v>
      </c>
      <c r="G40" s="33">
        <v>6</v>
      </c>
      <c r="H40" s="33">
        <v>7</v>
      </c>
      <c r="I40" s="33">
        <v>8</v>
      </c>
      <c r="J40" s="33">
        <v>9</v>
      </c>
      <c r="K40" s="33">
        <v>10</v>
      </c>
      <c r="L40" s="33">
        <v>11</v>
      </c>
      <c r="M40" s="33">
        <v>12</v>
      </c>
      <c r="N40" s="33">
        <v>13</v>
      </c>
      <c r="O40" s="33">
        <v>14</v>
      </c>
      <c r="P40" s="33" t="s">
        <v>21</v>
      </c>
      <c r="Q40" s="33" t="s">
        <v>22</v>
      </c>
    </row>
    <row r="41" spans="2:17" s="1" customFormat="1" ht="15">
      <c r="B41" s="79" t="s">
        <v>38</v>
      </c>
      <c r="C41" s="80"/>
      <c r="D41" s="81"/>
      <c r="E41" s="35">
        <f aca="true" t="shared" si="2" ref="E41:O41">(E31)</f>
        <v>31</v>
      </c>
      <c r="F41" s="35">
        <f t="shared" si="2"/>
        <v>8</v>
      </c>
      <c r="G41" s="35">
        <f t="shared" si="2"/>
        <v>13</v>
      </c>
      <c r="H41" s="35">
        <f t="shared" si="2"/>
        <v>3</v>
      </c>
      <c r="I41" s="35">
        <f t="shared" si="2"/>
        <v>0</v>
      </c>
      <c r="J41" s="35">
        <f t="shared" si="2"/>
        <v>0</v>
      </c>
      <c r="K41" s="35">
        <f t="shared" si="2"/>
        <v>0</v>
      </c>
      <c r="L41" s="35">
        <f t="shared" si="2"/>
        <v>0</v>
      </c>
      <c r="M41" s="35">
        <f t="shared" si="2"/>
        <v>0</v>
      </c>
      <c r="N41" s="35">
        <f t="shared" si="2"/>
        <v>0</v>
      </c>
      <c r="O41" s="35">
        <f t="shared" si="2"/>
        <v>0</v>
      </c>
      <c r="P41" s="47">
        <f>P31</f>
        <v>55</v>
      </c>
      <c r="Q41" s="48">
        <f>Q31</f>
        <v>18</v>
      </c>
    </row>
    <row r="42" spans="2:17" s="1" customFormat="1" ht="15">
      <c r="B42" s="25">
        <v>19</v>
      </c>
      <c r="C42" s="46">
        <v>44976</v>
      </c>
      <c r="D42" s="27" t="s">
        <v>23</v>
      </c>
      <c r="E42" s="28">
        <v>0</v>
      </c>
      <c r="F42" s="28">
        <v>3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39">
        <f>SUM(E42:O42)</f>
        <v>3</v>
      </c>
      <c r="Q42" s="44">
        <v>1</v>
      </c>
    </row>
    <row r="43" spans="2:17" s="1" customFormat="1" ht="15">
      <c r="B43" s="29">
        <v>20</v>
      </c>
      <c r="C43" s="46">
        <v>44977</v>
      </c>
      <c r="D43" s="27" t="s">
        <v>65</v>
      </c>
      <c r="E43" s="28">
        <v>5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39">
        <f aca="true" t="shared" si="3" ref="P43:P53">SUM(E43:O43)</f>
        <v>5</v>
      </c>
      <c r="Q43" s="44">
        <v>1</v>
      </c>
    </row>
    <row r="44" spans="2:17" s="1" customFormat="1" ht="15">
      <c r="B44" s="25">
        <v>21</v>
      </c>
      <c r="C44" s="46">
        <v>44978</v>
      </c>
      <c r="D44" s="36" t="s">
        <v>24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9">
        <f t="shared" si="3"/>
        <v>0</v>
      </c>
      <c r="Q44" s="37">
        <v>0</v>
      </c>
    </row>
    <row r="45" spans="2:17" s="1" customFormat="1" ht="15">
      <c r="B45" s="29">
        <v>22</v>
      </c>
      <c r="C45" s="46">
        <v>44979</v>
      </c>
      <c r="D45" s="36" t="s">
        <v>66</v>
      </c>
      <c r="E45" s="37">
        <v>5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9">
        <f t="shared" si="3"/>
        <v>5</v>
      </c>
      <c r="Q45" s="37">
        <v>1</v>
      </c>
    </row>
    <row r="46" spans="2:17" s="1" customFormat="1" ht="15" customHeight="1">
      <c r="B46" s="25">
        <v>23</v>
      </c>
      <c r="C46" s="46">
        <v>44980</v>
      </c>
      <c r="D46" s="36" t="s">
        <v>33</v>
      </c>
      <c r="E46" s="37">
        <v>0</v>
      </c>
      <c r="F46" s="37">
        <v>0</v>
      </c>
      <c r="G46" s="37">
        <v>1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9">
        <f t="shared" si="3"/>
        <v>1</v>
      </c>
      <c r="Q46" s="37">
        <v>1</v>
      </c>
    </row>
    <row r="47" spans="2:17" s="1" customFormat="1" ht="15">
      <c r="B47" s="98">
        <v>24</v>
      </c>
      <c r="C47" s="92">
        <v>44981</v>
      </c>
      <c r="D47" s="36" t="s">
        <v>67</v>
      </c>
      <c r="E47" s="37">
        <v>0</v>
      </c>
      <c r="F47" s="37">
        <v>0</v>
      </c>
      <c r="G47" s="37">
        <v>4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9">
        <f t="shared" si="3"/>
        <v>4</v>
      </c>
      <c r="Q47" s="37">
        <v>1</v>
      </c>
    </row>
    <row r="48" spans="2:17" s="1" customFormat="1" ht="15">
      <c r="B48" s="99"/>
      <c r="C48" s="93"/>
      <c r="D48" s="36" t="s">
        <v>39</v>
      </c>
      <c r="E48" s="37">
        <v>0</v>
      </c>
      <c r="F48" s="37">
        <v>0</v>
      </c>
      <c r="G48" s="37">
        <v>4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9">
        <f t="shared" si="3"/>
        <v>4</v>
      </c>
      <c r="Q48" s="37">
        <v>1</v>
      </c>
    </row>
    <row r="49" spans="2:17" s="1" customFormat="1" ht="15">
      <c r="B49" s="25">
        <v>25</v>
      </c>
      <c r="C49" s="46">
        <v>44982</v>
      </c>
      <c r="D49" s="36" t="s">
        <v>68</v>
      </c>
      <c r="E49" s="37">
        <v>0</v>
      </c>
      <c r="F49" s="37">
        <v>0</v>
      </c>
      <c r="G49" s="37">
        <v>2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9">
        <f t="shared" si="3"/>
        <v>2</v>
      </c>
      <c r="Q49" s="37">
        <v>1</v>
      </c>
    </row>
    <row r="50" spans="2:17" s="1" customFormat="1" ht="15">
      <c r="B50" s="29">
        <v>26</v>
      </c>
      <c r="C50" s="46">
        <v>44983</v>
      </c>
      <c r="D50" s="36" t="s">
        <v>36</v>
      </c>
      <c r="E50" s="37">
        <v>0</v>
      </c>
      <c r="F50" s="37">
        <v>0</v>
      </c>
      <c r="G50" s="37">
        <v>0</v>
      </c>
      <c r="H50" s="37">
        <v>1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9">
        <f t="shared" si="3"/>
        <v>1</v>
      </c>
      <c r="Q50" s="37">
        <v>1</v>
      </c>
    </row>
    <row r="51" spans="2:17" s="1" customFormat="1" ht="15">
      <c r="B51" s="25">
        <v>27</v>
      </c>
      <c r="C51" s="46">
        <v>44984</v>
      </c>
      <c r="D51" s="36" t="s">
        <v>69</v>
      </c>
      <c r="E51" s="37">
        <v>0</v>
      </c>
      <c r="F51" s="37">
        <v>0</v>
      </c>
      <c r="G51" s="37">
        <v>0</v>
      </c>
      <c r="H51" s="37">
        <v>1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9">
        <f t="shared" si="3"/>
        <v>1</v>
      </c>
      <c r="Q51" s="37">
        <v>1</v>
      </c>
    </row>
    <row r="52" spans="2:17" s="1" customFormat="1" ht="15" customHeight="1">
      <c r="B52" s="98">
        <v>28</v>
      </c>
      <c r="C52" s="92">
        <v>44985</v>
      </c>
      <c r="D52" s="36" t="s">
        <v>70</v>
      </c>
      <c r="E52" s="37">
        <v>6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9">
        <f t="shared" si="3"/>
        <v>6</v>
      </c>
      <c r="Q52" s="37">
        <v>1</v>
      </c>
    </row>
    <row r="53" spans="2:17" s="1" customFormat="1" ht="15" customHeight="1">
      <c r="B53" s="99"/>
      <c r="C53" s="93"/>
      <c r="D53" s="27" t="s">
        <v>33</v>
      </c>
      <c r="E53" s="37">
        <v>0</v>
      </c>
      <c r="F53" s="37">
        <v>0</v>
      </c>
      <c r="G53" s="37">
        <v>3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9">
        <f t="shared" si="3"/>
        <v>3</v>
      </c>
      <c r="Q53" s="44">
        <v>1</v>
      </c>
    </row>
    <row r="54" spans="2:17" s="1" customFormat="1" ht="15">
      <c r="B54" s="75" t="s">
        <v>47</v>
      </c>
      <c r="C54" s="82"/>
      <c r="D54" s="83"/>
      <c r="E54" s="38">
        <f aca="true" t="shared" si="4" ref="E54:Q54">SUM(E41:E53)</f>
        <v>47</v>
      </c>
      <c r="F54" s="38">
        <f t="shared" si="4"/>
        <v>11</v>
      </c>
      <c r="G54" s="38">
        <f t="shared" si="4"/>
        <v>27</v>
      </c>
      <c r="H54" s="38">
        <f t="shared" si="4"/>
        <v>5</v>
      </c>
      <c r="I54" s="38">
        <f t="shared" si="4"/>
        <v>0</v>
      </c>
      <c r="J54" s="38">
        <f t="shared" si="4"/>
        <v>0</v>
      </c>
      <c r="K54" s="38">
        <f t="shared" si="4"/>
        <v>0</v>
      </c>
      <c r="L54" s="38">
        <f t="shared" si="4"/>
        <v>0</v>
      </c>
      <c r="M54" s="38">
        <f t="shared" si="4"/>
        <v>0</v>
      </c>
      <c r="N54" s="38">
        <f t="shared" si="4"/>
        <v>0</v>
      </c>
      <c r="O54" s="38">
        <f t="shared" si="4"/>
        <v>0</v>
      </c>
      <c r="P54" s="38">
        <f t="shared" si="4"/>
        <v>90</v>
      </c>
      <c r="Q54" s="38">
        <f t="shared" si="4"/>
        <v>29</v>
      </c>
    </row>
    <row r="55" s="1" customFormat="1" ht="15"/>
    <row r="56" spans="12:16" s="1" customFormat="1" ht="15">
      <c r="L56" s="40" t="s">
        <v>48</v>
      </c>
      <c r="M56"/>
      <c r="N56"/>
      <c r="O56"/>
      <c r="P56"/>
    </row>
    <row r="57" spans="12:16" s="1" customFormat="1" ht="15.75">
      <c r="L57" s="41" t="s">
        <v>49</v>
      </c>
      <c r="M57"/>
      <c r="N57"/>
      <c r="O57"/>
      <c r="P57"/>
    </row>
    <row r="58" spans="2:17" s="1" customFormat="1" ht="15" customHeight="1">
      <c r="B58"/>
      <c r="C58"/>
      <c r="D58"/>
      <c r="E58"/>
      <c r="F58"/>
      <c r="G58"/>
      <c r="H58"/>
      <c r="I58"/>
      <c r="J58"/>
      <c r="K58"/>
      <c r="L58" s="40"/>
      <c r="M58"/>
      <c r="N58"/>
      <c r="O58"/>
      <c r="P58"/>
      <c r="Q58"/>
    </row>
    <row r="59" spans="2:17" s="1" customFormat="1" ht="15.75">
      <c r="B59"/>
      <c r="C59"/>
      <c r="D59"/>
      <c r="E59"/>
      <c r="F59"/>
      <c r="G59"/>
      <c r="H59"/>
      <c r="I59"/>
      <c r="J59"/>
      <c r="K59"/>
      <c r="L59" s="41"/>
      <c r="M59"/>
      <c r="N59"/>
      <c r="O59"/>
      <c r="P59"/>
      <c r="Q59"/>
    </row>
    <row r="60" spans="2:17" s="1" customFormat="1" ht="15.75">
      <c r="B60"/>
      <c r="C60"/>
      <c r="D60"/>
      <c r="E60"/>
      <c r="F60"/>
      <c r="G60"/>
      <c r="H60"/>
      <c r="I60"/>
      <c r="J60"/>
      <c r="K60"/>
      <c r="L60" s="41"/>
      <c r="M60"/>
      <c r="N60"/>
      <c r="O60"/>
      <c r="P60"/>
      <c r="Q60"/>
    </row>
    <row r="61" spans="2:17" s="1" customFormat="1" ht="15" customHeight="1">
      <c r="B61"/>
      <c r="C61"/>
      <c r="D61"/>
      <c r="E61"/>
      <c r="F61"/>
      <c r="G61"/>
      <c r="H61"/>
      <c r="I61"/>
      <c r="J61"/>
      <c r="K61"/>
      <c r="L61" s="42" t="s">
        <v>50</v>
      </c>
      <c r="M61"/>
      <c r="N61"/>
      <c r="O61"/>
      <c r="P61"/>
      <c r="Q61"/>
    </row>
    <row r="62" spans="2:17" s="1" customFormat="1" ht="15" customHeight="1">
      <c r="B62"/>
      <c r="C62"/>
      <c r="D62"/>
      <c r="E62"/>
      <c r="F62"/>
      <c r="G62"/>
      <c r="H62"/>
      <c r="I62"/>
      <c r="J62"/>
      <c r="K62"/>
      <c r="L62" s="43" t="s">
        <v>51</v>
      </c>
      <c r="M62"/>
      <c r="N62"/>
      <c r="O62"/>
      <c r="P62"/>
      <c r="Q62"/>
    </row>
    <row r="63" spans="2:16" s="1" customFormat="1" ht="15">
      <c r="B63"/>
      <c r="C63"/>
      <c r="D63"/>
      <c r="E63"/>
      <c r="F63"/>
      <c r="G63"/>
      <c r="H63"/>
      <c r="I63"/>
      <c r="J63"/>
      <c r="K63"/>
      <c r="L63" s="40" t="s">
        <v>52</v>
      </c>
      <c r="M63"/>
      <c r="N63"/>
      <c r="O63"/>
      <c r="P63"/>
    </row>
    <row r="64" spans="2:12" s="1" customFormat="1" ht="15">
      <c r="B64"/>
      <c r="C64"/>
      <c r="D64"/>
      <c r="E64"/>
      <c r="F64"/>
      <c r="G64"/>
      <c r="H64"/>
      <c r="I64"/>
      <c r="J64"/>
      <c r="K64"/>
      <c r="L64"/>
    </row>
    <row r="65" spans="2:18" s="1" customFormat="1" ht="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2:18" s="1" customFormat="1" ht="1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2:18" s="1" customFormat="1" ht="1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2:18" s="1" customFormat="1" ht="1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2:18" s="1" customFormat="1" ht="1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2:20" s="1" customFormat="1" ht="1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</sheetData>
  <sheetProtection/>
  <mergeCells count="19">
    <mergeCell ref="C52:C53"/>
    <mergeCell ref="D8:D9"/>
    <mergeCell ref="P8:Q9"/>
    <mergeCell ref="B54:D54"/>
    <mergeCell ref="B8:B9"/>
    <mergeCell ref="B19:B20"/>
    <mergeCell ref="B24:B25"/>
    <mergeCell ref="B47:B48"/>
    <mergeCell ref="B52:B53"/>
    <mergeCell ref="C8:C9"/>
    <mergeCell ref="C19:C20"/>
    <mergeCell ref="C24:C25"/>
    <mergeCell ref="C47:C48"/>
    <mergeCell ref="B4:Q4"/>
    <mergeCell ref="B5:Q5"/>
    <mergeCell ref="B6:Q6"/>
    <mergeCell ref="E8:O8"/>
    <mergeCell ref="B31:D31"/>
    <mergeCell ref="B41:D41"/>
  </mergeCells>
  <printOptions/>
  <pageMargins left="0.7086614173228347" right="0.7086614173228347" top="0.7480314960629921" bottom="0.7480314960629921" header="0.31496062992125984" footer="0.31496062992125984"/>
  <pageSetup orientation="landscape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71"/>
  <sheetViews>
    <sheetView view="pageBreakPreview" zoomScale="89" zoomScaleSheetLayoutView="89" workbookViewId="0" topLeftCell="A50">
      <selection activeCell="D12" sqref="D12"/>
    </sheetView>
  </sheetViews>
  <sheetFormatPr defaultColWidth="9.140625" defaultRowHeight="15"/>
  <cols>
    <col min="1" max="1" width="3.57421875" style="0" customWidth="1"/>
    <col min="2" max="2" width="8.00390625" style="0" customWidth="1"/>
    <col min="3" max="3" width="17.8515625" style="0" customWidth="1"/>
    <col min="4" max="4" width="46.28125" style="0" customWidth="1"/>
    <col min="5" max="5" width="8.8515625" style="0" customWidth="1"/>
    <col min="6" max="6" width="7.421875" style="0" customWidth="1"/>
    <col min="7" max="7" width="7.28125" style="0" customWidth="1"/>
    <col min="8" max="8" width="7.8515625" style="0" customWidth="1"/>
    <col min="9" max="9" width="7.7109375" style="0" customWidth="1"/>
    <col min="10" max="11" width="8.140625" style="0" customWidth="1"/>
    <col min="14" max="15" width="7.57421875" style="0" customWidth="1"/>
    <col min="16" max="16" width="8.140625" style="0" customWidth="1"/>
    <col min="17" max="17" width="9.7109375" style="0" customWidth="1"/>
    <col min="18" max="18" width="7.140625" style="0" customWidth="1"/>
    <col min="19" max="19" width="9.140625" style="0" hidden="1" customWidth="1"/>
  </cols>
  <sheetData>
    <row r="2" spans="2:17" ht="15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>
      <c r="B4" s="73" t="s">
        <v>2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2:17" ht="15.75">
      <c r="B5" s="74" t="s">
        <v>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2:17" ht="15.75">
      <c r="B6" s="74" t="s">
        <v>71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2:17" ht="15">
      <c r="B7" s="4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2:17" ht="15">
      <c r="B8" s="84" t="s">
        <v>5</v>
      </c>
      <c r="C8" s="85" t="s">
        <v>6</v>
      </c>
      <c r="D8" s="84" t="s">
        <v>7</v>
      </c>
      <c r="E8" s="75" t="s">
        <v>8</v>
      </c>
      <c r="F8" s="76"/>
      <c r="G8" s="76"/>
      <c r="H8" s="76"/>
      <c r="I8" s="76"/>
      <c r="J8" s="76"/>
      <c r="K8" s="76"/>
      <c r="L8" s="76"/>
      <c r="M8" s="76"/>
      <c r="N8" s="76"/>
      <c r="O8" s="77"/>
      <c r="P8" s="86" t="s">
        <v>9</v>
      </c>
      <c r="Q8" s="87"/>
    </row>
    <row r="9" spans="2:17" ht="69" customHeight="1">
      <c r="B9" s="84"/>
      <c r="C9" s="85"/>
      <c r="D9" s="84"/>
      <c r="E9" s="7" t="s">
        <v>10</v>
      </c>
      <c r="F9" s="8" t="s">
        <v>11</v>
      </c>
      <c r="G9" s="8" t="s">
        <v>12</v>
      </c>
      <c r="H9" s="7" t="s">
        <v>13</v>
      </c>
      <c r="I9" s="7" t="s">
        <v>72</v>
      </c>
      <c r="J9" s="7" t="s">
        <v>15</v>
      </c>
      <c r="K9" s="7" t="s">
        <v>73</v>
      </c>
      <c r="L9" s="7" t="s">
        <v>17</v>
      </c>
      <c r="M9" s="7" t="s">
        <v>18</v>
      </c>
      <c r="N9" s="7" t="s">
        <v>19</v>
      </c>
      <c r="O9" s="7" t="s">
        <v>74</v>
      </c>
      <c r="P9" s="88"/>
      <c r="Q9" s="89"/>
    </row>
    <row r="10" spans="2:17" ht="15">
      <c r="B10" s="6">
        <v>1</v>
      </c>
      <c r="C10" s="9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 t="s">
        <v>21</v>
      </c>
      <c r="Q10" s="6" t="s">
        <v>22</v>
      </c>
    </row>
    <row r="11" spans="2:17" ht="15">
      <c r="B11" s="10">
        <v>1</v>
      </c>
      <c r="C11" s="11">
        <v>44986</v>
      </c>
      <c r="D11" s="12" t="s">
        <v>75</v>
      </c>
      <c r="E11" s="13">
        <v>0</v>
      </c>
      <c r="F11" s="13">
        <v>1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f>SUM(E11:O11)</f>
        <v>1</v>
      </c>
      <c r="Q11" s="13">
        <v>1</v>
      </c>
    </row>
    <row r="12" spans="2:17" ht="15">
      <c r="B12" s="10">
        <v>2</v>
      </c>
      <c r="C12" s="11">
        <v>44987</v>
      </c>
      <c r="D12" s="14" t="s">
        <v>76</v>
      </c>
      <c r="E12" s="13">
        <v>0</v>
      </c>
      <c r="F12" s="13">
        <v>0</v>
      </c>
      <c r="G12" s="13">
        <v>0</v>
      </c>
      <c r="H12" s="13">
        <v>1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f aca="true" t="shared" si="0" ref="P12:P27">SUM(E12:O12)</f>
        <v>1</v>
      </c>
      <c r="Q12" s="13">
        <v>1</v>
      </c>
    </row>
    <row r="13" spans="2:17" ht="15">
      <c r="B13" s="15">
        <v>3</v>
      </c>
      <c r="C13" s="11">
        <v>44988</v>
      </c>
      <c r="D13" s="16" t="s">
        <v>77</v>
      </c>
      <c r="E13" s="13">
        <v>0</v>
      </c>
      <c r="F13" s="13">
        <v>0</v>
      </c>
      <c r="G13" s="13">
        <v>0</v>
      </c>
      <c r="H13" s="13">
        <v>1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f t="shared" si="0"/>
        <v>1</v>
      </c>
      <c r="Q13" s="20">
        <v>1</v>
      </c>
    </row>
    <row r="14" spans="2:17" ht="15">
      <c r="B14" s="96">
        <v>4</v>
      </c>
      <c r="C14" s="100">
        <v>44989</v>
      </c>
      <c r="D14" s="12" t="s">
        <v>78</v>
      </c>
      <c r="E14" s="13">
        <v>6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f t="shared" si="0"/>
        <v>6</v>
      </c>
      <c r="Q14" s="13">
        <v>1</v>
      </c>
    </row>
    <row r="15" spans="2:17" ht="15">
      <c r="B15" s="97"/>
      <c r="C15" s="101"/>
      <c r="D15" s="12" t="s">
        <v>79</v>
      </c>
      <c r="E15" s="13">
        <v>0</v>
      </c>
      <c r="F15" s="13">
        <v>0</v>
      </c>
      <c r="G15" s="13">
        <v>1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f t="shared" si="0"/>
        <v>1</v>
      </c>
      <c r="Q15" s="13">
        <v>1</v>
      </c>
    </row>
    <row r="16" spans="2:17" ht="15">
      <c r="B16" s="15">
        <v>6</v>
      </c>
      <c r="C16" s="11">
        <v>44990</v>
      </c>
      <c r="D16" s="19" t="s">
        <v>80</v>
      </c>
      <c r="E16" s="20">
        <v>0</v>
      </c>
      <c r="F16" s="20">
        <v>0</v>
      </c>
      <c r="G16" s="13">
        <v>1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f t="shared" si="0"/>
        <v>1</v>
      </c>
      <c r="Q16" s="20">
        <v>1</v>
      </c>
    </row>
    <row r="17" spans="2:17" ht="15">
      <c r="B17" s="17">
        <v>7</v>
      </c>
      <c r="C17" s="11">
        <v>44991</v>
      </c>
      <c r="D17" s="21" t="s">
        <v>81</v>
      </c>
      <c r="E17" s="20">
        <v>0</v>
      </c>
      <c r="F17" s="20">
        <v>0</v>
      </c>
      <c r="G17" s="20">
        <v>4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13">
        <f t="shared" si="0"/>
        <v>4</v>
      </c>
      <c r="Q17" s="13">
        <v>1</v>
      </c>
    </row>
    <row r="18" spans="2:17" ht="15">
      <c r="B18" s="10">
        <v>8</v>
      </c>
      <c r="C18" s="11">
        <v>44993</v>
      </c>
      <c r="D18" s="12" t="s">
        <v>82</v>
      </c>
      <c r="E18" s="13">
        <v>6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f t="shared" si="0"/>
        <v>6</v>
      </c>
      <c r="Q18" s="13">
        <v>1</v>
      </c>
    </row>
    <row r="19" spans="2:17" ht="15">
      <c r="B19" s="22">
        <v>9</v>
      </c>
      <c r="C19" s="18">
        <v>44994</v>
      </c>
      <c r="D19" s="19" t="s">
        <v>83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1</v>
      </c>
      <c r="P19" s="13">
        <f t="shared" si="0"/>
        <v>1</v>
      </c>
      <c r="Q19" s="20">
        <v>1</v>
      </c>
    </row>
    <row r="20" spans="2:17" ht="15">
      <c r="B20" s="15">
        <v>10</v>
      </c>
      <c r="C20" s="11">
        <v>44995</v>
      </c>
      <c r="D20" s="19" t="s">
        <v>79</v>
      </c>
      <c r="E20" s="20">
        <v>0</v>
      </c>
      <c r="F20" s="20">
        <v>0</v>
      </c>
      <c r="G20" s="20">
        <v>2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13">
        <f t="shared" si="0"/>
        <v>2</v>
      </c>
      <c r="Q20" s="20">
        <v>1</v>
      </c>
    </row>
    <row r="21" spans="2:17" ht="15">
      <c r="B21" s="10">
        <v>11</v>
      </c>
      <c r="C21" s="11">
        <v>44996</v>
      </c>
      <c r="D21" s="21" t="s">
        <v>84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5</v>
      </c>
      <c r="N21" s="20">
        <v>0</v>
      </c>
      <c r="O21" s="20">
        <v>0</v>
      </c>
      <c r="P21" s="13">
        <f t="shared" si="0"/>
        <v>5</v>
      </c>
      <c r="Q21" s="13">
        <v>1</v>
      </c>
    </row>
    <row r="22" spans="2:17" ht="15">
      <c r="B22" s="10">
        <v>12</v>
      </c>
      <c r="C22" s="11">
        <v>44997</v>
      </c>
      <c r="D22" s="21" t="s">
        <v>85</v>
      </c>
      <c r="E22" s="13">
        <v>0</v>
      </c>
      <c r="F22" s="13">
        <v>0</v>
      </c>
      <c r="G22" s="13">
        <v>1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f t="shared" si="0"/>
        <v>1</v>
      </c>
      <c r="Q22" s="13">
        <v>1</v>
      </c>
    </row>
    <row r="23" spans="2:17" ht="15">
      <c r="B23" s="17">
        <v>13</v>
      </c>
      <c r="C23" s="18">
        <v>44998</v>
      </c>
      <c r="D23" s="23" t="s">
        <v>81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10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f t="shared" si="0"/>
        <v>10</v>
      </c>
      <c r="Q23" s="13">
        <v>1</v>
      </c>
    </row>
    <row r="24" spans="2:17" ht="15">
      <c r="B24" s="10">
        <v>14</v>
      </c>
      <c r="C24" s="11">
        <v>44999</v>
      </c>
      <c r="D24" s="21" t="s">
        <v>33</v>
      </c>
      <c r="E24" s="13">
        <v>0</v>
      </c>
      <c r="F24" s="13">
        <v>0</v>
      </c>
      <c r="G24" s="13">
        <v>2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f t="shared" si="0"/>
        <v>2</v>
      </c>
      <c r="Q24" s="13">
        <v>1</v>
      </c>
    </row>
    <row r="25" spans="2:17" ht="15">
      <c r="B25" s="17">
        <v>15</v>
      </c>
      <c r="C25" s="11">
        <v>45000</v>
      </c>
      <c r="D25" s="21" t="s">
        <v>86</v>
      </c>
      <c r="E25" s="13">
        <v>0</v>
      </c>
      <c r="F25" s="13">
        <v>0</v>
      </c>
      <c r="G25" s="13">
        <v>0</v>
      </c>
      <c r="H25" s="13">
        <v>0</v>
      </c>
      <c r="I25" s="13">
        <v>9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f t="shared" si="0"/>
        <v>9</v>
      </c>
      <c r="Q25" s="13">
        <v>1</v>
      </c>
    </row>
    <row r="26" spans="2:17" ht="15">
      <c r="B26" s="10">
        <v>16</v>
      </c>
      <c r="C26" s="11">
        <v>45001</v>
      </c>
      <c r="D26" s="24" t="s">
        <v>87</v>
      </c>
      <c r="E26" s="13">
        <v>0</v>
      </c>
      <c r="F26" s="13">
        <v>2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f t="shared" si="0"/>
        <v>2</v>
      </c>
      <c r="Q26" s="13">
        <v>1</v>
      </c>
    </row>
    <row r="27" spans="2:17" ht="15">
      <c r="B27" s="10">
        <v>17</v>
      </c>
      <c r="C27" s="11">
        <v>45002</v>
      </c>
      <c r="D27" s="24" t="s">
        <v>88</v>
      </c>
      <c r="E27" s="13">
        <v>0</v>
      </c>
      <c r="F27" s="13">
        <v>0</v>
      </c>
      <c r="G27" s="13">
        <v>5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f t="shared" si="0"/>
        <v>5</v>
      </c>
      <c r="Q27" s="13">
        <v>1</v>
      </c>
    </row>
    <row r="28" spans="2:17" ht="15" customHeight="1">
      <c r="B28" s="10">
        <v>18</v>
      </c>
      <c r="C28" s="11">
        <v>45003</v>
      </c>
      <c r="D28" s="24" t="s">
        <v>24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</row>
    <row r="29" spans="2:17" ht="15" customHeight="1">
      <c r="B29" s="25">
        <v>19</v>
      </c>
      <c r="C29" s="26">
        <v>45004</v>
      </c>
      <c r="D29" s="27" t="s">
        <v>24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39">
        <f>SUM(E29:O29)</f>
        <v>0</v>
      </c>
      <c r="Q29" s="44">
        <v>0</v>
      </c>
    </row>
    <row r="30" spans="2:17" ht="15" customHeight="1">
      <c r="B30" s="29">
        <v>20</v>
      </c>
      <c r="C30" s="26">
        <v>45005</v>
      </c>
      <c r="D30" s="27" t="s">
        <v>81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4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39">
        <f>SUM(E30:O30)</f>
        <v>4</v>
      </c>
      <c r="Q30" s="44">
        <v>1</v>
      </c>
    </row>
    <row r="31" spans="2:17" ht="15">
      <c r="B31" s="78" t="s">
        <v>37</v>
      </c>
      <c r="C31" s="78"/>
      <c r="D31" s="78"/>
      <c r="E31" s="30">
        <f>SUM(E11:E30)</f>
        <v>12</v>
      </c>
      <c r="F31" s="30">
        <f aca="true" t="shared" si="1" ref="F31:Q31">SUM(F11:F30)</f>
        <v>3</v>
      </c>
      <c r="G31" s="30">
        <f t="shared" si="1"/>
        <v>16</v>
      </c>
      <c r="H31" s="30">
        <f t="shared" si="1"/>
        <v>2</v>
      </c>
      <c r="I31" s="30">
        <f t="shared" si="1"/>
        <v>9</v>
      </c>
      <c r="J31" s="30">
        <f t="shared" si="1"/>
        <v>14</v>
      </c>
      <c r="K31" s="30">
        <f t="shared" si="1"/>
        <v>0</v>
      </c>
      <c r="L31" s="30">
        <f t="shared" si="1"/>
        <v>0</v>
      </c>
      <c r="M31" s="30">
        <f t="shared" si="1"/>
        <v>5</v>
      </c>
      <c r="N31" s="30">
        <f t="shared" si="1"/>
        <v>0</v>
      </c>
      <c r="O31" s="30">
        <f t="shared" si="1"/>
        <v>1</v>
      </c>
      <c r="P31" s="30">
        <f t="shared" si="1"/>
        <v>62</v>
      </c>
      <c r="Q31" s="30">
        <f t="shared" si="1"/>
        <v>18</v>
      </c>
    </row>
    <row r="32" spans="2:17" ht="15">
      <c r="B32" s="31"/>
      <c r="C32" s="31"/>
      <c r="D32" s="31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2:17" ht="15">
      <c r="B33" s="31"/>
      <c r="C33" s="31"/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2:17" ht="15">
      <c r="B34" s="31"/>
      <c r="C34" s="31"/>
      <c r="D34" s="31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2:17" ht="15">
      <c r="B35" s="31"/>
      <c r="C35" s="31"/>
      <c r="D35" s="31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2:18" ht="15">
      <c r="B36" s="31"/>
      <c r="C36" s="31"/>
      <c r="D36" s="31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1"/>
    </row>
    <row r="37" spans="2:17" s="1" customFormat="1" ht="15">
      <c r="B37" s="31"/>
      <c r="C37" s="31"/>
      <c r="D37" s="31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2:17" s="1" customFormat="1" ht="15">
      <c r="B38" s="31"/>
      <c r="C38" s="31"/>
      <c r="D38" s="31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2:20" s="1" customFormat="1" ht="15">
      <c r="B39" s="31"/>
      <c r="C39" s="31"/>
      <c r="D39" s="31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S39"/>
      <c r="T39"/>
    </row>
    <row r="40" spans="1:18" ht="15" customHeight="1">
      <c r="A40" s="1"/>
      <c r="B40" s="31"/>
      <c r="C40" s="31"/>
      <c r="D40" s="31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1"/>
    </row>
    <row r="41" spans="2:20" ht="15">
      <c r="B41" s="33">
        <v>1</v>
      </c>
      <c r="C41" s="34">
        <v>2</v>
      </c>
      <c r="D41" s="33">
        <v>3</v>
      </c>
      <c r="E41" s="33">
        <v>4</v>
      </c>
      <c r="F41" s="33">
        <v>5</v>
      </c>
      <c r="G41" s="33">
        <v>6</v>
      </c>
      <c r="H41" s="33">
        <v>7</v>
      </c>
      <c r="I41" s="33">
        <v>8</v>
      </c>
      <c r="J41" s="33">
        <v>9</v>
      </c>
      <c r="K41" s="33">
        <v>10</v>
      </c>
      <c r="L41" s="33">
        <v>11</v>
      </c>
      <c r="M41" s="33">
        <v>12</v>
      </c>
      <c r="N41" s="33">
        <v>13</v>
      </c>
      <c r="O41" s="33">
        <v>14</v>
      </c>
      <c r="P41" s="33" t="s">
        <v>21</v>
      </c>
      <c r="Q41" s="33" t="s">
        <v>22</v>
      </c>
      <c r="R41" s="1"/>
      <c r="S41" s="1"/>
      <c r="T41" s="1"/>
    </row>
    <row r="42" spans="1:17" s="1" customFormat="1" ht="15.75" customHeight="1">
      <c r="A42"/>
      <c r="B42" s="79" t="s">
        <v>38</v>
      </c>
      <c r="C42" s="80"/>
      <c r="D42" s="81"/>
      <c r="E42" s="35">
        <f>E31</f>
        <v>12</v>
      </c>
      <c r="F42" s="35">
        <f aca="true" t="shared" si="2" ref="F42:Q42">F31</f>
        <v>3</v>
      </c>
      <c r="G42" s="35">
        <f t="shared" si="2"/>
        <v>16</v>
      </c>
      <c r="H42" s="35">
        <f t="shared" si="2"/>
        <v>2</v>
      </c>
      <c r="I42" s="35">
        <f t="shared" si="2"/>
        <v>9</v>
      </c>
      <c r="J42" s="35">
        <f t="shared" si="2"/>
        <v>14</v>
      </c>
      <c r="K42" s="35">
        <f t="shared" si="2"/>
        <v>0</v>
      </c>
      <c r="L42" s="35">
        <f t="shared" si="2"/>
        <v>0</v>
      </c>
      <c r="M42" s="35">
        <f t="shared" si="2"/>
        <v>5</v>
      </c>
      <c r="N42" s="35">
        <f t="shared" si="2"/>
        <v>0</v>
      </c>
      <c r="O42" s="35">
        <f t="shared" si="2"/>
        <v>1</v>
      </c>
      <c r="P42" s="35">
        <f t="shared" si="2"/>
        <v>62</v>
      </c>
      <c r="Q42" s="35">
        <f t="shared" si="2"/>
        <v>18</v>
      </c>
    </row>
    <row r="43" spans="2:17" s="1" customFormat="1" ht="15">
      <c r="B43" s="25">
        <v>21</v>
      </c>
      <c r="C43" s="26">
        <v>45006</v>
      </c>
      <c r="D43" s="36" t="s">
        <v>89</v>
      </c>
      <c r="E43" s="37">
        <v>0</v>
      </c>
      <c r="F43" s="37">
        <v>0</v>
      </c>
      <c r="G43" s="37">
        <v>0</v>
      </c>
      <c r="H43" s="37">
        <v>1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9">
        <f>SUM(E43:O43)</f>
        <v>1</v>
      </c>
      <c r="Q43" s="37">
        <v>1</v>
      </c>
    </row>
    <row r="44" spans="2:17" s="1" customFormat="1" ht="15">
      <c r="B44" s="29">
        <v>22</v>
      </c>
      <c r="C44" s="26">
        <v>45007</v>
      </c>
      <c r="D44" s="36" t="s">
        <v>23</v>
      </c>
      <c r="E44" s="37">
        <v>0</v>
      </c>
      <c r="F44" s="37">
        <v>3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9">
        <f>SUM(E44:O44)</f>
        <v>3</v>
      </c>
      <c r="Q44" s="37">
        <v>1</v>
      </c>
    </row>
    <row r="45" spans="2:17" s="1" customFormat="1" ht="15">
      <c r="B45" s="25">
        <v>23</v>
      </c>
      <c r="C45" s="26">
        <v>45008</v>
      </c>
      <c r="D45" s="36" t="s">
        <v>24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9">
        <f aca="true" t="shared" si="3" ref="P45:P54">SUM(E45:O45)</f>
        <v>0</v>
      </c>
      <c r="Q45" s="37">
        <v>0</v>
      </c>
    </row>
    <row r="46" spans="2:17" s="1" customFormat="1" ht="15" customHeight="1">
      <c r="B46" s="29">
        <v>24</v>
      </c>
      <c r="C46" s="26">
        <v>45009</v>
      </c>
      <c r="D46" s="36" t="s">
        <v>24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9">
        <f t="shared" si="3"/>
        <v>0</v>
      </c>
      <c r="Q46" s="37">
        <v>0</v>
      </c>
    </row>
    <row r="47" spans="2:17" s="1" customFormat="1" ht="15">
      <c r="B47" s="25">
        <v>25</v>
      </c>
      <c r="C47" s="26">
        <v>45010</v>
      </c>
      <c r="D47" s="36" t="s">
        <v>24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9">
        <f t="shared" si="3"/>
        <v>0</v>
      </c>
      <c r="Q47" s="37">
        <v>0</v>
      </c>
    </row>
    <row r="48" spans="2:17" s="1" customFormat="1" ht="15">
      <c r="B48" s="29">
        <v>26</v>
      </c>
      <c r="C48" s="26">
        <v>45011</v>
      </c>
      <c r="D48" s="36" t="s">
        <v>23</v>
      </c>
      <c r="E48" s="37">
        <v>0</v>
      </c>
      <c r="F48" s="37">
        <v>1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9">
        <f t="shared" si="3"/>
        <v>1</v>
      </c>
      <c r="Q48" s="37">
        <v>1</v>
      </c>
    </row>
    <row r="49" spans="2:17" s="1" customFormat="1" ht="15">
      <c r="B49" s="25">
        <v>27</v>
      </c>
      <c r="C49" s="26">
        <v>45012</v>
      </c>
      <c r="D49" s="36" t="s">
        <v>90</v>
      </c>
      <c r="E49" s="37">
        <v>0</v>
      </c>
      <c r="F49" s="37">
        <v>0</v>
      </c>
      <c r="G49" s="37">
        <v>1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9">
        <f t="shared" si="3"/>
        <v>1</v>
      </c>
      <c r="Q49" s="37">
        <v>1</v>
      </c>
    </row>
    <row r="50" spans="2:17" s="1" customFormat="1" ht="15">
      <c r="B50" s="25">
        <v>28</v>
      </c>
      <c r="C50" s="26">
        <v>45013</v>
      </c>
      <c r="D50" s="36" t="s">
        <v>81</v>
      </c>
      <c r="E50" s="37">
        <v>0</v>
      </c>
      <c r="F50" s="37">
        <v>0</v>
      </c>
      <c r="G50" s="37">
        <v>2</v>
      </c>
      <c r="H50" s="37">
        <v>0</v>
      </c>
      <c r="I50" s="37">
        <v>0</v>
      </c>
      <c r="J50" s="37">
        <v>3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9">
        <f t="shared" si="3"/>
        <v>5</v>
      </c>
      <c r="Q50" s="37">
        <v>2</v>
      </c>
    </row>
    <row r="51" spans="2:17" s="1" customFormat="1" ht="15">
      <c r="B51" s="98">
        <v>29</v>
      </c>
      <c r="C51" s="102">
        <v>45014</v>
      </c>
      <c r="D51" s="36" t="s">
        <v>33</v>
      </c>
      <c r="E51" s="37">
        <v>0</v>
      </c>
      <c r="F51" s="37">
        <v>0</v>
      </c>
      <c r="G51" s="37">
        <v>4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9">
        <f t="shared" si="3"/>
        <v>4</v>
      </c>
      <c r="Q51" s="37">
        <v>1</v>
      </c>
    </row>
    <row r="52" spans="2:17" s="1" customFormat="1" ht="15" customHeight="1">
      <c r="B52" s="99"/>
      <c r="C52" s="103"/>
      <c r="D52" s="36" t="s">
        <v>91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3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9">
        <f t="shared" si="3"/>
        <v>3</v>
      </c>
      <c r="Q52" s="37">
        <v>1</v>
      </c>
    </row>
    <row r="53" spans="2:17" s="1" customFormat="1" ht="15" customHeight="1">
      <c r="B53" s="25">
        <v>30</v>
      </c>
      <c r="C53" s="26">
        <v>45015</v>
      </c>
      <c r="D53" s="36" t="s">
        <v>24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9">
        <f t="shared" si="3"/>
        <v>0</v>
      </c>
      <c r="Q53" s="37">
        <v>0</v>
      </c>
    </row>
    <row r="54" spans="2:17" s="1" customFormat="1" ht="15">
      <c r="B54" s="25">
        <v>31</v>
      </c>
      <c r="C54" s="26">
        <v>45016</v>
      </c>
      <c r="D54" s="27" t="s">
        <v>92</v>
      </c>
      <c r="E54" s="37">
        <v>5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9">
        <f t="shared" si="3"/>
        <v>5</v>
      </c>
      <c r="Q54" s="44">
        <v>1</v>
      </c>
    </row>
    <row r="55" spans="2:17" s="1" customFormat="1" ht="15">
      <c r="B55" s="75" t="s">
        <v>47</v>
      </c>
      <c r="C55" s="82"/>
      <c r="D55" s="83"/>
      <c r="E55" s="38">
        <f>SUM(E42:E54)</f>
        <v>17</v>
      </c>
      <c r="F55" s="38">
        <f aca="true" t="shared" si="4" ref="F55:Q55">SUM(F42:F54)</f>
        <v>7</v>
      </c>
      <c r="G55" s="38">
        <f t="shared" si="4"/>
        <v>23</v>
      </c>
      <c r="H55" s="38">
        <f t="shared" si="4"/>
        <v>3</v>
      </c>
      <c r="I55" s="38">
        <f t="shared" si="4"/>
        <v>9</v>
      </c>
      <c r="J55" s="38">
        <f t="shared" si="4"/>
        <v>20</v>
      </c>
      <c r="K55" s="38">
        <f t="shared" si="4"/>
        <v>0</v>
      </c>
      <c r="L55" s="38">
        <f t="shared" si="4"/>
        <v>0</v>
      </c>
      <c r="M55" s="38">
        <f t="shared" si="4"/>
        <v>5</v>
      </c>
      <c r="N55" s="38">
        <f t="shared" si="4"/>
        <v>0</v>
      </c>
      <c r="O55" s="38">
        <f t="shared" si="4"/>
        <v>1</v>
      </c>
      <c r="P55" s="38">
        <f t="shared" si="4"/>
        <v>85</v>
      </c>
      <c r="Q55" s="38">
        <f t="shared" si="4"/>
        <v>27</v>
      </c>
    </row>
    <row r="56" s="1" customFormat="1" ht="15"/>
    <row r="57" spans="12:16" s="1" customFormat="1" ht="15">
      <c r="L57" s="40" t="s">
        <v>48</v>
      </c>
      <c r="M57"/>
      <c r="N57"/>
      <c r="O57"/>
      <c r="P57"/>
    </row>
    <row r="58" spans="12:16" s="1" customFormat="1" ht="15" customHeight="1">
      <c r="L58" s="41" t="s">
        <v>49</v>
      </c>
      <c r="M58"/>
      <c r="N58"/>
      <c r="O58"/>
      <c r="P58"/>
    </row>
    <row r="59" spans="2:17" s="1" customFormat="1" ht="15">
      <c r="B59"/>
      <c r="C59"/>
      <c r="D59"/>
      <c r="E59"/>
      <c r="F59"/>
      <c r="G59"/>
      <c r="H59"/>
      <c r="I59"/>
      <c r="J59"/>
      <c r="K59"/>
      <c r="L59" s="40"/>
      <c r="M59"/>
      <c r="N59"/>
      <c r="O59"/>
      <c r="P59"/>
      <c r="Q59"/>
    </row>
    <row r="60" spans="2:17" s="1" customFormat="1" ht="15.75">
      <c r="B60"/>
      <c r="C60"/>
      <c r="D60"/>
      <c r="E60"/>
      <c r="F60"/>
      <c r="G60"/>
      <c r="H60"/>
      <c r="I60"/>
      <c r="J60"/>
      <c r="K60"/>
      <c r="L60" s="41"/>
      <c r="M60"/>
      <c r="N60"/>
      <c r="O60"/>
      <c r="P60"/>
      <c r="Q60"/>
    </row>
    <row r="61" spans="2:17" s="1" customFormat="1" ht="15" customHeight="1">
      <c r="B61"/>
      <c r="C61"/>
      <c r="D61"/>
      <c r="E61"/>
      <c r="F61"/>
      <c r="G61"/>
      <c r="H61"/>
      <c r="I61"/>
      <c r="J61"/>
      <c r="K61"/>
      <c r="L61" s="41"/>
      <c r="M61"/>
      <c r="N61"/>
      <c r="O61"/>
      <c r="P61"/>
      <c r="Q61"/>
    </row>
    <row r="62" spans="2:17" s="1" customFormat="1" ht="15" customHeight="1">
      <c r="B62"/>
      <c r="C62"/>
      <c r="D62"/>
      <c r="E62"/>
      <c r="F62"/>
      <c r="G62"/>
      <c r="H62"/>
      <c r="I62"/>
      <c r="J62"/>
      <c r="K62"/>
      <c r="L62" s="42" t="s">
        <v>50</v>
      </c>
      <c r="M62"/>
      <c r="N62"/>
      <c r="O62"/>
      <c r="P62"/>
      <c r="Q62"/>
    </row>
    <row r="63" spans="2:17" s="1" customFormat="1" ht="15.75">
      <c r="B63"/>
      <c r="C63"/>
      <c r="D63"/>
      <c r="E63"/>
      <c r="F63"/>
      <c r="G63"/>
      <c r="H63"/>
      <c r="I63"/>
      <c r="J63"/>
      <c r="K63"/>
      <c r="L63" s="43" t="s">
        <v>51</v>
      </c>
      <c r="M63"/>
      <c r="N63"/>
      <c r="O63"/>
      <c r="P63"/>
      <c r="Q63"/>
    </row>
    <row r="64" spans="2:16" s="1" customFormat="1" ht="15">
      <c r="B64"/>
      <c r="C64"/>
      <c r="D64"/>
      <c r="E64"/>
      <c r="F64"/>
      <c r="G64"/>
      <c r="H64"/>
      <c r="I64"/>
      <c r="J64"/>
      <c r="K64"/>
      <c r="L64" s="40" t="s">
        <v>52</v>
      </c>
      <c r="M64"/>
      <c r="N64"/>
      <c r="O64"/>
      <c r="P64"/>
    </row>
    <row r="65" spans="2:12" s="1" customFormat="1" ht="15">
      <c r="B65"/>
      <c r="C65"/>
      <c r="D65"/>
      <c r="E65"/>
      <c r="F65"/>
      <c r="G65"/>
      <c r="H65"/>
      <c r="I65"/>
      <c r="J65"/>
      <c r="K65"/>
      <c r="L65"/>
    </row>
    <row r="66" spans="2:18" s="1" customFormat="1" ht="1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2:18" s="1" customFormat="1" ht="1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2:18" s="1" customFormat="1" ht="1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2:18" s="1" customFormat="1" ht="1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2:20" s="1" customFormat="1" ht="1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ht="15">
      <c r="A71" s="1"/>
    </row>
  </sheetData>
  <sheetProtection/>
  <mergeCells count="15">
    <mergeCell ref="B55:D55"/>
    <mergeCell ref="B8:B9"/>
    <mergeCell ref="B14:B15"/>
    <mergeCell ref="B51:B52"/>
    <mergeCell ref="C8:C9"/>
    <mergeCell ref="C14:C15"/>
    <mergeCell ref="C51:C52"/>
    <mergeCell ref="D8:D9"/>
    <mergeCell ref="B4:Q4"/>
    <mergeCell ref="B5:Q5"/>
    <mergeCell ref="B6:Q6"/>
    <mergeCell ref="E8:O8"/>
    <mergeCell ref="B31:D31"/>
    <mergeCell ref="B42:D42"/>
    <mergeCell ref="P8:Q9"/>
  </mergeCells>
  <printOptions/>
  <pageMargins left="0.7086614173228347" right="0.7086614173228347" top="0.7480314960629921" bottom="0.7480314960629921" header="0.31496062992125984" footer="0.31496062992125984"/>
  <pageSetup orientation="landscape" paperSize="5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72"/>
  <sheetViews>
    <sheetView view="pageBreakPreview" zoomScale="89" zoomScaleSheetLayoutView="89" workbookViewId="0" topLeftCell="A36">
      <selection activeCell="C16" sqref="C16:C17"/>
    </sheetView>
  </sheetViews>
  <sheetFormatPr defaultColWidth="9.140625" defaultRowHeight="15"/>
  <cols>
    <col min="1" max="1" width="3.57421875" style="0" customWidth="1"/>
    <col min="2" max="2" width="8.00390625" style="0" customWidth="1"/>
    <col min="3" max="3" width="17.8515625" style="0" customWidth="1"/>
    <col min="4" max="4" width="46.28125" style="0" customWidth="1"/>
    <col min="5" max="5" width="8.8515625" style="0" customWidth="1"/>
    <col min="6" max="6" width="7.421875" style="0" customWidth="1"/>
    <col min="7" max="7" width="7.28125" style="0" customWidth="1"/>
    <col min="8" max="8" width="7.8515625" style="0" customWidth="1"/>
    <col min="9" max="9" width="7.7109375" style="0" customWidth="1"/>
    <col min="10" max="11" width="8.140625" style="0" customWidth="1"/>
    <col min="14" max="15" width="7.57421875" style="0" customWidth="1"/>
    <col min="16" max="16" width="8.140625" style="0" customWidth="1"/>
    <col min="17" max="17" width="9.7109375" style="0" customWidth="1"/>
    <col min="18" max="18" width="7.140625" style="0" customWidth="1"/>
    <col min="19" max="19" width="9.140625" style="0" hidden="1" customWidth="1"/>
  </cols>
  <sheetData>
    <row r="2" spans="2:17" ht="15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>
      <c r="B4" s="73" t="s">
        <v>2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2:17" ht="15.75">
      <c r="B5" s="74" t="s">
        <v>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2:17" ht="15.75">
      <c r="B6" s="74" t="s">
        <v>93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2:17" ht="15">
      <c r="B7" s="4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2:17" ht="15">
      <c r="B8" s="84" t="s">
        <v>5</v>
      </c>
      <c r="C8" s="85" t="s">
        <v>6</v>
      </c>
      <c r="D8" s="84" t="s">
        <v>7</v>
      </c>
      <c r="E8" s="75" t="s">
        <v>8</v>
      </c>
      <c r="F8" s="76"/>
      <c r="G8" s="76"/>
      <c r="H8" s="76"/>
      <c r="I8" s="76"/>
      <c r="J8" s="76"/>
      <c r="K8" s="76"/>
      <c r="L8" s="76"/>
      <c r="M8" s="76"/>
      <c r="N8" s="76"/>
      <c r="O8" s="77"/>
      <c r="P8" s="86" t="s">
        <v>9</v>
      </c>
      <c r="Q8" s="87"/>
    </row>
    <row r="9" spans="2:17" ht="69" customHeight="1">
      <c r="B9" s="84"/>
      <c r="C9" s="85"/>
      <c r="D9" s="84"/>
      <c r="E9" s="7" t="s">
        <v>10</v>
      </c>
      <c r="F9" s="8" t="s">
        <v>11</v>
      </c>
      <c r="G9" s="8" t="s">
        <v>12</v>
      </c>
      <c r="H9" s="7" t="s">
        <v>13</v>
      </c>
      <c r="I9" s="7" t="s">
        <v>72</v>
      </c>
      <c r="J9" s="7" t="s">
        <v>15</v>
      </c>
      <c r="K9" s="7" t="s">
        <v>94</v>
      </c>
      <c r="L9" s="7" t="s">
        <v>17</v>
      </c>
      <c r="M9" s="7" t="s">
        <v>18</v>
      </c>
      <c r="N9" s="7" t="s">
        <v>19</v>
      </c>
      <c r="O9" s="7" t="s">
        <v>74</v>
      </c>
      <c r="P9" s="88"/>
      <c r="Q9" s="89"/>
    </row>
    <row r="10" spans="2:17" ht="15">
      <c r="B10" s="6">
        <v>1</v>
      </c>
      <c r="C10" s="9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 t="s">
        <v>21</v>
      </c>
      <c r="Q10" s="6" t="s">
        <v>22</v>
      </c>
    </row>
    <row r="11" spans="2:17" ht="15">
      <c r="B11" s="10">
        <v>1</v>
      </c>
      <c r="C11" s="11">
        <v>45017</v>
      </c>
      <c r="D11" s="12" t="s">
        <v>95</v>
      </c>
      <c r="E11" s="13">
        <v>6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f>SUM(E11:O11)</f>
        <v>6</v>
      </c>
      <c r="Q11" s="13">
        <v>1</v>
      </c>
    </row>
    <row r="12" spans="2:17" ht="15">
      <c r="B12" s="10">
        <v>2</v>
      </c>
      <c r="C12" s="11">
        <v>45018</v>
      </c>
      <c r="D12" s="14" t="s">
        <v>96</v>
      </c>
      <c r="E12" s="13">
        <v>10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f aca="true" t="shared" si="0" ref="P12:P31">SUM(E12:O12)</f>
        <v>10</v>
      </c>
      <c r="Q12" s="13">
        <v>1</v>
      </c>
    </row>
    <row r="13" spans="2:17" ht="15">
      <c r="B13" s="10">
        <v>3</v>
      </c>
      <c r="C13" s="11">
        <v>45019</v>
      </c>
      <c r="D13" s="16" t="s">
        <v>68</v>
      </c>
      <c r="E13" s="13">
        <v>0</v>
      </c>
      <c r="F13" s="13">
        <v>0</v>
      </c>
      <c r="G13" s="13">
        <v>3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f t="shared" si="0"/>
        <v>3</v>
      </c>
      <c r="Q13" s="20">
        <v>1</v>
      </c>
    </row>
    <row r="14" spans="2:17" ht="15">
      <c r="B14" s="10">
        <v>4</v>
      </c>
      <c r="C14" s="11">
        <v>45020</v>
      </c>
      <c r="D14" s="12" t="s">
        <v>97</v>
      </c>
      <c r="E14" s="13">
        <v>5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f t="shared" si="0"/>
        <v>5</v>
      </c>
      <c r="Q14" s="13">
        <v>1</v>
      </c>
    </row>
    <row r="15" spans="2:17" ht="30">
      <c r="B15" s="10">
        <v>5</v>
      </c>
      <c r="C15" s="11">
        <v>45021</v>
      </c>
      <c r="D15" s="19" t="s">
        <v>98</v>
      </c>
      <c r="E15" s="13">
        <v>0</v>
      </c>
      <c r="F15" s="13">
        <v>0</v>
      </c>
      <c r="G15" s="13">
        <v>3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f t="shared" si="0"/>
        <v>3</v>
      </c>
      <c r="Q15" s="20">
        <v>2</v>
      </c>
    </row>
    <row r="16" spans="2:17" ht="15">
      <c r="B16" s="96">
        <v>6</v>
      </c>
      <c r="C16" s="100">
        <v>45022</v>
      </c>
      <c r="D16" s="21" t="s">
        <v>99</v>
      </c>
      <c r="E16" s="13">
        <v>0</v>
      </c>
      <c r="F16" s="13">
        <v>0</v>
      </c>
      <c r="G16" s="13">
        <v>0</v>
      </c>
      <c r="H16" s="13">
        <v>1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f t="shared" si="0"/>
        <v>1</v>
      </c>
      <c r="Q16" s="13">
        <v>1</v>
      </c>
    </row>
    <row r="17" spans="2:17" ht="15">
      <c r="B17" s="97"/>
      <c r="C17" s="101"/>
      <c r="D17" s="21" t="s">
        <v>111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1</v>
      </c>
      <c r="L17" s="13">
        <v>0</v>
      </c>
      <c r="M17" s="13">
        <v>0</v>
      </c>
      <c r="N17" s="13">
        <v>0</v>
      </c>
      <c r="O17" s="13">
        <v>0</v>
      </c>
      <c r="P17" s="13">
        <f t="shared" si="0"/>
        <v>1</v>
      </c>
      <c r="Q17" s="13">
        <v>1</v>
      </c>
    </row>
    <row r="18" spans="2:17" ht="15">
      <c r="B18" s="10">
        <v>7</v>
      </c>
      <c r="C18" s="11">
        <v>45023</v>
      </c>
      <c r="D18" s="12" t="s">
        <v>24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f t="shared" si="0"/>
        <v>0</v>
      </c>
      <c r="Q18" s="13">
        <v>0</v>
      </c>
    </row>
    <row r="19" spans="2:17" ht="15">
      <c r="B19" s="96">
        <v>8</v>
      </c>
      <c r="C19" s="100">
        <v>45024</v>
      </c>
      <c r="D19" s="19" t="s">
        <v>100</v>
      </c>
      <c r="E19" s="13">
        <v>0</v>
      </c>
      <c r="F19" s="13">
        <v>0</v>
      </c>
      <c r="G19" s="13">
        <v>0</v>
      </c>
      <c r="H19" s="13">
        <v>1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f t="shared" si="0"/>
        <v>1</v>
      </c>
      <c r="Q19" s="20">
        <v>1</v>
      </c>
    </row>
    <row r="20" spans="2:17" ht="15">
      <c r="B20" s="97"/>
      <c r="C20" s="101"/>
      <c r="D20" s="19" t="s">
        <v>101</v>
      </c>
      <c r="E20" s="13">
        <v>0</v>
      </c>
      <c r="F20" s="13">
        <v>0</v>
      </c>
      <c r="G20" s="13">
        <v>2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f t="shared" si="0"/>
        <v>2</v>
      </c>
      <c r="Q20" s="20">
        <v>1</v>
      </c>
    </row>
    <row r="21" spans="2:17" ht="15">
      <c r="B21" s="10">
        <v>9</v>
      </c>
      <c r="C21" s="11">
        <v>45025</v>
      </c>
      <c r="D21" s="19" t="s">
        <v>102</v>
      </c>
      <c r="E21" s="13">
        <v>0</v>
      </c>
      <c r="F21" s="13">
        <v>0</v>
      </c>
      <c r="G21" s="13">
        <v>2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f t="shared" si="0"/>
        <v>2</v>
      </c>
      <c r="Q21" s="20">
        <v>1</v>
      </c>
    </row>
    <row r="22" spans="2:17" ht="15">
      <c r="B22" s="10">
        <v>10</v>
      </c>
      <c r="C22" s="11">
        <v>45026</v>
      </c>
      <c r="D22" s="21" t="s">
        <v>24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f t="shared" si="0"/>
        <v>0</v>
      </c>
      <c r="Q22" s="13">
        <v>0</v>
      </c>
    </row>
    <row r="23" spans="2:17" ht="15">
      <c r="B23" s="10">
        <v>11</v>
      </c>
      <c r="C23" s="11">
        <v>45027</v>
      </c>
      <c r="D23" s="21" t="s">
        <v>103</v>
      </c>
      <c r="E23" s="13">
        <v>10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f t="shared" si="0"/>
        <v>10</v>
      </c>
      <c r="Q23" s="13">
        <v>1</v>
      </c>
    </row>
    <row r="24" spans="2:17" ht="15">
      <c r="B24" s="10">
        <v>12</v>
      </c>
      <c r="C24" s="11">
        <v>45028</v>
      </c>
      <c r="D24" s="23" t="s">
        <v>104</v>
      </c>
      <c r="E24" s="13">
        <v>0</v>
      </c>
      <c r="F24" s="13">
        <v>2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f t="shared" si="0"/>
        <v>2</v>
      </c>
      <c r="Q24" s="13">
        <v>1</v>
      </c>
    </row>
    <row r="25" spans="2:17" ht="15">
      <c r="B25" s="10">
        <v>13</v>
      </c>
      <c r="C25" s="11">
        <v>45029</v>
      </c>
      <c r="D25" s="21" t="s">
        <v>24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f t="shared" si="0"/>
        <v>0</v>
      </c>
      <c r="Q25" s="13">
        <v>0</v>
      </c>
    </row>
    <row r="26" spans="2:17" ht="15">
      <c r="B26" s="10">
        <v>14</v>
      </c>
      <c r="C26" s="11">
        <v>45030</v>
      </c>
      <c r="D26" s="21" t="s">
        <v>104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1</v>
      </c>
      <c r="L26" s="13">
        <v>0</v>
      </c>
      <c r="M26" s="13">
        <v>0</v>
      </c>
      <c r="N26" s="13">
        <v>0</v>
      </c>
      <c r="O26" s="13">
        <v>0</v>
      </c>
      <c r="P26" s="13">
        <f t="shared" si="0"/>
        <v>1</v>
      </c>
      <c r="Q26" s="13">
        <v>1</v>
      </c>
    </row>
    <row r="27" spans="2:17" ht="15">
      <c r="B27" s="10">
        <v>15</v>
      </c>
      <c r="C27" s="11">
        <v>45031</v>
      </c>
      <c r="D27" s="24" t="s">
        <v>104</v>
      </c>
      <c r="E27" s="13">
        <v>0</v>
      </c>
      <c r="F27" s="13">
        <v>3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f t="shared" si="0"/>
        <v>3</v>
      </c>
      <c r="Q27" s="13">
        <v>1</v>
      </c>
    </row>
    <row r="28" spans="2:17" ht="15" customHeight="1">
      <c r="B28" s="10">
        <v>16</v>
      </c>
      <c r="C28" s="11">
        <v>45032</v>
      </c>
      <c r="D28" s="24" t="s">
        <v>33</v>
      </c>
      <c r="E28" s="13">
        <v>0</v>
      </c>
      <c r="F28" s="13">
        <v>0</v>
      </c>
      <c r="G28" s="13">
        <v>1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f t="shared" si="0"/>
        <v>1</v>
      </c>
      <c r="Q28" s="13">
        <v>1</v>
      </c>
    </row>
    <row r="29" spans="2:17" ht="15" customHeight="1">
      <c r="B29" s="10">
        <v>17</v>
      </c>
      <c r="C29" s="11">
        <v>45033</v>
      </c>
      <c r="D29" s="24" t="s">
        <v>105</v>
      </c>
      <c r="E29" s="13">
        <v>7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f t="shared" si="0"/>
        <v>7</v>
      </c>
      <c r="Q29" s="13">
        <v>1</v>
      </c>
    </row>
    <row r="30" spans="2:17" ht="15" customHeight="1">
      <c r="B30" s="10">
        <v>18</v>
      </c>
      <c r="C30" s="11">
        <v>45034</v>
      </c>
      <c r="D30" s="27" t="s">
        <v>24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f t="shared" si="0"/>
        <v>0</v>
      </c>
      <c r="Q30" s="44">
        <v>0</v>
      </c>
    </row>
    <row r="31" spans="2:17" ht="15">
      <c r="B31" s="10">
        <v>19</v>
      </c>
      <c r="C31" s="11">
        <v>45035</v>
      </c>
      <c r="D31" s="27" t="s">
        <v>24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f t="shared" si="0"/>
        <v>0</v>
      </c>
      <c r="Q31" s="44">
        <v>0</v>
      </c>
    </row>
    <row r="32" spans="2:17" ht="15">
      <c r="B32" s="78" t="s">
        <v>37</v>
      </c>
      <c r="C32" s="78"/>
      <c r="D32" s="78"/>
      <c r="E32" s="30">
        <f aca="true" t="shared" si="1" ref="E32:Q32">SUM(E11:E31)</f>
        <v>38</v>
      </c>
      <c r="F32" s="30">
        <f t="shared" si="1"/>
        <v>5</v>
      </c>
      <c r="G32" s="30">
        <f t="shared" si="1"/>
        <v>11</v>
      </c>
      <c r="H32" s="30">
        <f t="shared" si="1"/>
        <v>2</v>
      </c>
      <c r="I32" s="30">
        <f t="shared" si="1"/>
        <v>0</v>
      </c>
      <c r="J32" s="30">
        <f t="shared" si="1"/>
        <v>0</v>
      </c>
      <c r="K32" s="30">
        <f t="shared" si="1"/>
        <v>2</v>
      </c>
      <c r="L32" s="30">
        <f t="shared" si="1"/>
        <v>0</v>
      </c>
      <c r="M32" s="30">
        <f t="shared" si="1"/>
        <v>0</v>
      </c>
      <c r="N32" s="30">
        <f t="shared" si="1"/>
        <v>0</v>
      </c>
      <c r="O32" s="30">
        <f t="shared" si="1"/>
        <v>0</v>
      </c>
      <c r="P32" s="30">
        <f t="shared" si="1"/>
        <v>58</v>
      </c>
      <c r="Q32" s="30">
        <f t="shared" si="1"/>
        <v>17</v>
      </c>
    </row>
    <row r="33" spans="2:17" ht="15">
      <c r="B33" s="31"/>
      <c r="C33" s="31"/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2:17" ht="15">
      <c r="B34" s="31"/>
      <c r="C34" s="31"/>
      <c r="D34" s="31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2:17" ht="15">
      <c r="B35" s="31"/>
      <c r="C35" s="31"/>
      <c r="D35" s="31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2:18" ht="15">
      <c r="B36" s="31"/>
      <c r="C36" s="31"/>
      <c r="D36" s="31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1"/>
    </row>
    <row r="37" spans="1:17" s="1" customFormat="1" ht="15">
      <c r="A37"/>
      <c r="B37" s="31"/>
      <c r="C37" s="31"/>
      <c r="D37" s="31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2:17" s="1" customFormat="1" ht="15">
      <c r="B38" s="33">
        <v>1</v>
      </c>
      <c r="C38" s="34">
        <v>2</v>
      </c>
      <c r="D38" s="33">
        <v>3</v>
      </c>
      <c r="E38" s="33">
        <v>4</v>
      </c>
      <c r="F38" s="33">
        <v>5</v>
      </c>
      <c r="G38" s="33">
        <v>6</v>
      </c>
      <c r="H38" s="33">
        <v>7</v>
      </c>
      <c r="I38" s="33">
        <v>8</v>
      </c>
      <c r="J38" s="33">
        <v>9</v>
      </c>
      <c r="K38" s="33">
        <v>10</v>
      </c>
      <c r="L38" s="33">
        <v>11</v>
      </c>
      <c r="M38" s="33">
        <v>12</v>
      </c>
      <c r="N38" s="33">
        <v>13</v>
      </c>
      <c r="O38" s="33">
        <v>14</v>
      </c>
      <c r="P38" s="33" t="s">
        <v>21</v>
      </c>
      <c r="Q38" s="33" t="s">
        <v>22</v>
      </c>
    </row>
    <row r="39" spans="2:20" s="1" customFormat="1" ht="15">
      <c r="B39" s="79" t="s">
        <v>38</v>
      </c>
      <c r="C39" s="80"/>
      <c r="D39" s="81"/>
      <c r="E39" s="35">
        <f>E32</f>
        <v>38</v>
      </c>
      <c r="F39" s="35">
        <f aca="true" t="shared" si="2" ref="F39:Q39">F32</f>
        <v>5</v>
      </c>
      <c r="G39" s="35">
        <f t="shared" si="2"/>
        <v>11</v>
      </c>
      <c r="H39" s="35">
        <f t="shared" si="2"/>
        <v>2</v>
      </c>
      <c r="I39" s="35">
        <f t="shared" si="2"/>
        <v>0</v>
      </c>
      <c r="J39" s="35">
        <f t="shared" si="2"/>
        <v>0</v>
      </c>
      <c r="K39" s="35">
        <f t="shared" si="2"/>
        <v>2</v>
      </c>
      <c r="L39" s="35">
        <f t="shared" si="2"/>
        <v>0</v>
      </c>
      <c r="M39" s="35">
        <f t="shared" si="2"/>
        <v>0</v>
      </c>
      <c r="N39" s="35">
        <f t="shared" si="2"/>
        <v>0</v>
      </c>
      <c r="O39" s="35">
        <f t="shared" si="2"/>
        <v>0</v>
      </c>
      <c r="P39" s="35">
        <f t="shared" si="2"/>
        <v>58</v>
      </c>
      <c r="Q39" s="35">
        <f t="shared" si="2"/>
        <v>17</v>
      </c>
      <c r="S39"/>
      <c r="T39"/>
    </row>
    <row r="40" spans="1:18" ht="15" customHeight="1">
      <c r="A40" s="1"/>
      <c r="B40" s="25">
        <v>20</v>
      </c>
      <c r="C40" s="26">
        <v>45036</v>
      </c>
      <c r="D40" s="36" t="s">
        <v>106</v>
      </c>
      <c r="E40" s="37">
        <v>3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f>SUM(E40:O40)</f>
        <v>3</v>
      </c>
      <c r="Q40" s="37">
        <v>1</v>
      </c>
      <c r="R40" s="1"/>
    </row>
    <row r="41" spans="1:20" ht="15">
      <c r="A41" s="1"/>
      <c r="B41" s="25">
        <v>21</v>
      </c>
      <c r="C41" s="54">
        <v>45037</v>
      </c>
      <c r="D41" s="36" t="s">
        <v>24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f aca="true" t="shared" si="3" ref="P41:P50">SUM(E41:O41)</f>
        <v>0</v>
      </c>
      <c r="Q41" s="37">
        <v>0</v>
      </c>
      <c r="R41" s="1"/>
      <c r="S41" s="1"/>
      <c r="T41" s="1"/>
    </row>
    <row r="42" spans="1:17" s="1" customFormat="1" ht="15.75" customHeight="1">
      <c r="A42"/>
      <c r="B42" s="25">
        <v>22</v>
      </c>
      <c r="C42" s="54">
        <v>45038</v>
      </c>
      <c r="D42" s="36" t="s">
        <v>107</v>
      </c>
      <c r="E42" s="37">
        <v>0</v>
      </c>
      <c r="F42" s="37">
        <v>0</v>
      </c>
      <c r="G42" s="37">
        <v>0</v>
      </c>
      <c r="H42" s="37">
        <v>1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f t="shared" si="3"/>
        <v>1</v>
      </c>
      <c r="Q42" s="37">
        <v>1</v>
      </c>
    </row>
    <row r="43" spans="1:17" s="1" customFormat="1" ht="15">
      <c r="A43"/>
      <c r="B43" s="25">
        <v>23</v>
      </c>
      <c r="C43" s="54">
        <v>45039</v>
      </c>
      <c r="D43" s="36" t="s">
        <v>104</v>
      </c>
      <c r="E43" s="37">
        <v>0</v>
      </c>
      <c r="F43" s="37">
        <v>1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f t="shared" si="3"/>
        <v>1</v>
      </c>
      <c r="Q43" s="37">
        <v>1</v>
      </c>
    </row>
    <row r="44" spans="2:17" s="1" customFormat="1" ht="15">
      <c r="B44" s="25">
        <v>24</v>
      </c>
      <c r="C44" s="54">
        <v>45040</v>
      </c>
      <c r="D44" s="36" t="s">
        <v>24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f t="shared" si="3"/>
        <v>0</v>
      </c>
      <c r="Q44" s="37">
        <v>0</v>
      </c>
    </row>
    <row r="45" spans="2:17" s="1" customFormat="1" ht="15">
      <c r="B45" s="25">
        <v>25</v>
      </c>
      <c r="C45" s="54">
        <v>45041</v>
      </c>
      <c r="D45" s="36" t="s">
        <v>108</v>
      </c>
      <c r="E45" s="37">
        <v>10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f t="shared" si="3"/>
        <v>10</v>
      </c>
      <c r="Q45" s="37">
        <v>1</v>
      </c>
    </row>
    <row r="46" spans="2:17" s="1" customFormat="1" ht="15" customHeight="1">
      <c r="B46" s="25">
        <v>26</v>
      </c>
      <c r="C46" s="54">
        <v>45042</v>
      </c>
      <c r="D46" s="36" t="s">
        <v>104</v>
      </c>
      <c r="E46" s="37">
        <v>0</v>
      </c>
      <c r="F46" s="37">
        <v>7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f t="shared" si="3"/>
        <v>7</v>
      </c>
      <c r="Q46" s="37">
        <v>1</v>
      </c>
    </row>
    <row r="47" spans="2:17" s="1" customFormat="1" ht="15">
      <c r="B47" s="25">
        <v>27</v>
      </c>
      <c r="C47" s="54">
        <v>45043</v>
      </c>
      <c r="D47" s="36" t="s">
        <v>109</v>
      </c>
      <c r="E47" s="37">
        <v>10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f t="shared" si="3"/>
        <v>10</v>
      </c>
      <c r="Q47" s="37">
        <v>1</v>
      </c>
    </row>
    <row r="48" spans="2:17" s="1" customFormat="1" ht="15">
      <c r="B48" s="25">
        <v>28</v>
      </c>
      <c r="C48" s="54">
        <v>45044</v>
      </c>
      <c r="D48" s="36" t="s">
        <v>110</v>
      </c>
      <c r="E48" s="37">
        <v>0</v>
      </c>
      <c r="F48" s="37">
        <v>0</v>
      </c>
      <c r="G48" s="37">
        <v>1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f t="shared" si="3"/>
        <v>1</v>
      </c>
      <c r="Q48" s="37">
        <v>1</v>
      </c>
    </row>
    <row r="49" spans="2:17" s="1" customFormat="1" ht="15">
      <c r="B49" s="25">
        <v>29</v>
      </c>
      <c r="C49" s="54">
        <v>45045</v>
      </c>
      <c r="D49" s="36" t="s">
        <v>104</v>
      </c>
      <c r="E49" s="37">
        <v>0</v>
      </c>
      <c r="F49" s="37">
        <v>0</v>
      </c>
      <c r="G49" s="37">
        <v>1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f t="shared" si="3"/>
        <v>1</v>
      </c>
      <c r="Q49" s="37">
        <v>1</v>
      </c>
    </row>
    <row r="50" spans="2:17" s="1" customFormat="1" ht="15">
      <c r="B50" s="25">
        <v>30</v>
      </c>
      <c r="C50" s="54">
        <v>45046</v>
      </c>
      <c r="D50" s="27" t="s">
        <v>104</v>
      </c>
      <c r="E50" s="37">
        <v>0</v>
      </c>
      <c r="F50" s="37">
        <v>0</v>
      </c>
      <c r="G50" s="37">
        <v>1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f t="shared" si="3"/>
        <v>1</v>
      </c>
      <c r="Q50" s="44">
        <v>1</v>
      </c>
    </row>
    <row r="51" spans="2:17" s="1" customFormat="1" ht="15">
      <c r="B51" s="75" t="s">
        <v>47</v>
      </c>
      <c r="C51" s="82"/>
      <c r="D51" s="83"/>
      <c r="E51" s="38">
        <f aca="true" t="shared" si="4" ref="E51:Q51">SUM(E39:E50)</f>
        <v>61</v>
      </c>
      <c r="F51" s="38">
        <f t="shared" si="4"/>
        <v>13</v>
      </c>
      <c r="G51" s="38">
        <f t="shared" si="4"/>
        <v>14</v>
      </c>
      <c r="H51" s="38">
        <f t="shared" si="4"/>
        <v>3</v>
      </c>
      <c r="I51" s="38">
        <f t="shared" si="4"/>
        <v>0</v>
      </c>
      <c r="J51" s="38">
        <f t="shared" si="4"/>
        <v>0</v>
      </c>
      <c r="K51" s="38">
        <f t="shared" si="4"/>
        <v>2</v>
      </c>
      <c r="L51" s="38">
        <f t="shared" si="4"/>
        <v>0</v>
      </c>
      <c r="M51" s="38">
        <f t="shared" si="4"/>
        <v>0</v>
      </c>
      <c r="N51" s="38">
        <f t="shared" si="4"/>
        <v>0</v>
      </c>
      <c r="O51" s="38">
        <f t="shared" si="4"/>
        <v>0</v>
      </c>
      <c r="P51" s="38">
        <f t="shared" si="4"/>
        <v>93</v>
      </c>
      <c r="Q51" s="38">
        <f t="shared" si="4"/>
        <v>26</v>
      </c>
    </row>
    <row r="52" s="1" customFormat="1" ht="15" customHeight="1"/>
    <row r="53" spans="12:16" s="1" customFormat="1" ht="15" customHeight="1">
      <c r="L53" s="40" t="s">
        <v>48</v>
      </c>
      <c r="M53"/>
      <c r="N53"/>
      <c r="O53"/>
      <c r="P53"/>
    </row>
    <row r="54" spans="12:16" s="1" customFormat="1" ht="15.75">
      <c r="L54" s="41" t="s">
        <v>49</v>
      </c>
      <c r="M54"/>
      <c r="N54"/>
      <c r="O54"/>
      <c r="P54"/>
    </row>
    <row r="55" spans="2:17" s="1" customFormat="1" ht="15">
      <c r="B55"/>
      <c r="C55"/>
      <c r="D55"/>
      <c r="E55"/>
      <c r="F55"/>
      <c r="G55"/>
      <c r="H55"/>
      <c r="I55"/>
      <c r="J55"/>
      <c r="K55"/>
      <c r="L55" s="40"/>
      <c r="M55"/>
      <c r="N55"/>
      <c r="O55"/>
      <c r="P55"/>
      <c r="Q55"/>
    </row>
    <row r="56" spans="2:17" s="1" customFormat="1" ht="15.75">
      <c r="B56"/>
      <c r="C56"/>
      <c r="D56"/>
      <c r="E56"/>
      <c r="F56"/>
      <c r="G56"/>
      <c r="H56"/>
      <c r="I56"/>
      <c r="J56"/>
      <c r="K56"/>
      <c r="L56" s="41"/>
      <c r="M56"/>
      <c r="N56"/>
      <c r="O56"/>
      <c r="P56"/>
      <c r="Q56"/>
    </row>
    <row r="57" spans="2:17" s="1" customFormat="1" ht="15.75">
      <c r="B57"/>
      <c r="C57"/>
      <c r="D57"/>
      <c r="E57"/>
      <c r="F57"/>
      <c r="G57"/>
      <c r="H57"/>
      <c r="I57"/>
      <c r="J57"/>
      <c r="K57"/>
      <c r="L57" s="41"/>
      <c r="M57"/>
      <c r="N57"/>
      <c r="O57"/>
      <c r="P57"/>
      <c r="Q57"/>
    </row>
    <row r="58" spans="2:17" s="1" customFormat="1" ht="15" customHeight="1">
      <c r="B58"/>
      <c r="C58"/>
      <c r="D58"/>
      <c r="E58"/>
      <c r="F58"/>
      <c r="G58"/>
      <c r="H58"/>
      <c r="I58"/>
      <c r="J58"/>
      <c r="K58"/>
      <c r="L58" s="42" t="s">
        <v>50</v>
      </c>
      <c r="M58"/>
      <c r="N58"/>
      <c r="O58"/>
      <c r="P58"/>
      <c r="Q58"/>
    </row>
    <row r="59" spans="2:17" s="1" customFormat="1" ht="15.75">
      <c r="B59"/>
      <c r="C59"/>
      <c r="D59"/>
      <c r="E59"/>
      <c r="F59"/>
      <c r="G59"/>
      <c r="H59"/>
      <c r="I59"/>
      <c r="J59"/>
      <c r="K59"/>
      <c r="L59" s="43" t="s">
        <v>51</v>
      </c>
      <c r="M59"/>
      <c r="N59"/>
      <c r="O59"/>
      <c r="P59"/>
      <c r="Q59"/>
    </row>
    <row r="60" spans="2:16" s="1" customFormat="1" ht="15">
      <c r="B60"/>
      <c r="C60"/>
      <c r="D60"/>
      <c r="E60"/>
      <c r="F60"/>
      <c r="G60"/>
      <c r="H60"/>
      <c r="I60"/>
      <c r="J60"/>
      <c r="K60"/>
      <c r="L60" s="40" t="s">
        <v>52</v>
      </c>
      <c r="M60"/>
      <c r="N60"/>
      <c r="O60"/>
      <c r="P60"/>
    </row>
    <row r="61" spans="2:12" s="1" customFormat="1" ht="15" customHeight="1">
      <c r="B61"/>
      <c r="C61"/>
      <c r="D61"/>
      <c r="E61"/>
      <c r="F61"/>
      <c r="G61"/>
      <c r="H61"/>
      <c r="I61"/>
      <c r="J61"/>
      <c r="K61"/>
      <c r="L61"/>
    </row>
    <row r="62" spans="2:18" s="1" customFormat="1" ht="15" customHeight="1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2:18" s="1" customFormat="1" ht="1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2:18" s="1" customFormat="1" ht="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2:18" s="1" customFormat="1" ht="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2:18" s="1" customFormat="1" ht="1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2:18" s="1" customFormat="1" ht="1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2:18" s="1" customFormat="1" ht="1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2:18" s="1" customFormat="1" ht="1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2:20" s="1" customFormat="1" ht="1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ht="15">
      <c r="A71" s="1"/>
    </row>
    <row r="72" ht="15">
      <c r="A72" s="1"/>
    </row>
  </sheetData>
  <sheetProtection/>
  <mergeCells count="15">
    <mergeCell ref="B4:Q4"/>
    <mergeCell ref="B5:Q5"/>
    <mergeCell ref="B6:Q6"/>
    <mergeCell ref="B8:B9"/>
    <mergeCell ref="C8:C9"/>
    <mergeCell ref="D8:D9"/>
    <mergeCell ref="E8:O8"/>
    <mergeCell ref="P8:Q9"/>
    <mergeCell ref="B19:B20"/>
    <mergeCell ref="C19:C20"/>
    <mergeCell ref="B16:B17"/>
    <mergeCell ref="C16:C17"/>
    <mergeCell ref="B51:D51"/>
    <mergeCell ref="B32:D32"/>
    <mergeCell ref="B39:D39"/>
  </mergeCells>
  <printOptions/>
  <pageMargins left="0.7086614173228347" right="0.7086614173228347" top="0.7480314960629921" bottom="0.7480314960629921" header="0.31496062992125984" footer="0.31496062992125984"/>
  <pageSetup orientation="landscape" paperSize="5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72"/>
  <sheetViews>
    <sheetView view="pageBreakPreview" zoomScale="80" zoomScaleSheetLayoutView="80" workbookViewId="0" topLeftCell="A7">
      <selection activeCell="D15" sqref="D15"/>
    </sheetView>
  </sheetViews>
  <sheetFormatPr defaultColWidth="9.140625" defaultRowHeight="15"/>
  <cols>
    <col min="1" max="1" width="3.57421875" style="0" customWidth="1"/>
    <col min="2" max="2" width="8.00390625" style="0" customWidth="1"/>
    <col min="3" max="3" width="17.8515625" style="0" customWidth="1"/>
    <col min="4" max="4" width="46.28125" style="0" customWidth="1"/>
    <col min="5" max="5" width="8.8515625" style="0" customWidth="1"/>
    <col min="6" max="6" width="7.421875" style="0" customWidth="1"/>
    <col min="7" max="7" width="7.28125" style="0" customWidth="1"/>
    <col min="8" max="8" width="7.8515625" style="0" customWidth="1"/>
    <col min="9" max="9" width="7.7109375" style="0" customWidth="1"/>
    <col min="10" max="11" width="8.140625" style="0" customWidth="1"/>
    <col min="14" max="15" width="7.57421875" style="0" customWidth="1"/>
    <col min="16" max="16" width="8.140625" style="0" customWidth="1"/>
    <col min="17" max="17" width="9.7109375" style="0" customWidth="1"/>
    <col min="18" max="18" width="7.140625" style="0" customWidth="1"/>
    <col min="19" max="19" width="9.140625" style="0" hidden="1" customWidth="1"/>
  </cols>
  <sheetData>
    <row r="2" spans="2:17" ht="15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>
      <c r="B4" s="73" t="s">
        <v>2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2:17" ht="15.75">
      <c r="B5" s="74" t="s">
        <v>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2:17" ht="15.75">
      <c r="B6" s="74" t="s">
        <v>112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2:17" ht="15">
      <c r="B7" s="4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2:17" ht="15">
      <c r="B8" s="84" t="s">
        <v>5</v>
      </c>
      <c r="C8" s="85" t="s">
        <v>6</v>
      </c>
      <c r="D8" s="84" t="s">
        <v>7</v>
      </c>
      <c r="E8" s="75" t="s">
        <v>8</v>
      </c>
      <c r="F8" s="76"/>
      <c r="G8" s="76"/>
      <c r="H8" s="76"/>
      <c r="I8" s="76"/>
      <c r="J8" s="76"/>
      <c r="K8" s="76"/>
      <c r="L8" s="76"/>
      <c r="M8" s="76"/>
      <c r="N8" s="76"/>
      <c r="O8" s="77"/>
      <c r="P8" s="86" t="s">
        <v>9</v>
      </c>
      <c r="Q8" s="87"/>
    </row>
    <row r="9" spans="2:17" ht="69" customHeight="1">
      <c r="B9" s="84"/>
      <c r="C9" s="85"/>
      <c r="D9" s="84"/>
      <c r="E9" s="7" t="s">
        <v>10</v>
      </c>
      <c r="F9" s="8" t="s">
        <v>11</v>
      </c>
      <c r="G9" s="8" t="s">
        <v>12</v>
      </c>
      <c r="H9" s="7" t="s">
        <v>13</v>
      </c>
      <c r="I9" s="7" t="s">
        <v>72</v>
      </c>
      <c r="J9" s="7" t="s">
        <v>15</v>
      </c>
      <c r="K9" s="7" t="s">
        <v>94</v>
      </c>
      <c r="L9" s="7" t="s">
        <v>128</v>
      </c>
      <c r="M9" s="7" t="s">
        <v>18</v>
      </c>
      <c r="N9" s="7" t="s">
        <v>19</v>
      </c>
      <c r="O9" s="7" t="s">
        <v>74</v>
      </c>
      <c r="P9" s="88"/>
      <c r="Q9" s="89"/>
    </row>
    <row r="10" spans="2:17" ht="15">
      <c r="B10" s="55">
        <v>1</v>
      </c>
      <c r="C10" s="9">
        <v>2</v>
      </c>
      <c r="D10" s="55">
        <v>3</v>
      </c>
      <c r="E10" s="55">
        <v>4</v>
      </c>
      <c r="F10" s="55">
        <v>5</v>
      </c>
      <c r="G10" s="55">
        <v>6</v>
      </c>
      <c r="H10" s="55">
        <v>7</v>
      </c>
      <c r="I10" s="55">
        <v>8</v>
      </c>
      <c r="J10" s="55">
        <v>9</v>
      </c>
      <c r="K10" s="55">
        <v>10</v>
      </c>
      <c r="L10" s="55">
        <v>11</v>
      </c>
      <c r="M10" s="55">
        <v>12</v>
      </c>
      <c r="N10" s="55">
        <v>13</v>
      </c>
      <c r="O10" s="55">
        <v>14</v>
      </c>
      <c r="P10" s="55" t="s">
        <v>21</v>
      </c>
      <c r="Q10" s="55" t="s">
        <v>22</v>
      </c>
    </row>
    <row r="11" spans="2:17" ht="15">
      <c r="B11" s="10">
        <v>1</v>
      </c>
      <c r="C11" s="11">
        <v>45047</v>
      </c>
      <c r="D11" s="12" t="s">
        <v>24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f>SUM(E11:O11)</f>
        <v>0</v>
      </c>
      <c r="Q11" s="13">
        <v>0</v>
      </c>
    </row>
    <row r="12" spans="2:17" ht="15">
      <c r="B12" s="10">
        <v>2</v>
      </c>
      <c r="C12" s="11">
        <v>45048</v>
      </c>
      <c r="D12" s="14" t="s">
        <v>101</v>
      </c>
      <c r="E12" s="13">
        <v>0</v>
      </c>
      <c r="F12" s="13">
        <v>0</v>
      </c>
      <c r="G12" s="13">
        <v>2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f aca="true" t="shared" si="0" ref="P12:P31">SUM(E12:O12)</f>
        <v>2</v>
      </c>
      <c r="Q12" s="13">
        <v>1</v>
      </c>
    </row>
    <row r="13" spans="2:17" ht="15">
      <c r="B13" s="10">
        <v>3</v>
      </c>
      <c r="C13" s="11">
        <v>45049</v>
      </c>
      <c r="D13" s="16" t="s">
        <v>113</v>
      </c>
      <c r="E13" s="13">
        <v>7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f t="shared" si="0"/>
        <v>7</v>
      </c>
      <c r="Q13" s="20">
        <v>1</v>
      </c>
    </row>
    <row r="14" spans="2:17" ht="15">
      <c r="B14" s="10">
        <v>4</v>
      </c>
      <c r="C14" s="11">
        <v>45050</v>
      </c>
      <c r="D14" s="12" t="s">
        <v>114</v>
      </c>
      <c r="E14" s="13">
        <v>0</v>
      </c>
      <c r="F14" s="13">
        <v>0</v>
      </c>
      <c r="G14" s="13">
        <v>0</v>
      </c>
      <c r="H14" s="13">
        <v>1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f t="shared" si="0"/>
        <v>1</v>
      </c>
      <c r="Q14" s="13">
        <v>1</v>
      </c>
    </row>
    <row r="15" spans="2:17" ht="15">
      <c r="B15" s="96">
        <v>5</v>
      </c>
      <c r="C15" s="100">
        <v>45051</v>
      </c>
      <c r="D15" s="19" t="s">
        <v>115</v>
      </c>
      <c r="E15" s="13">
        <v>0</v>
      </c>
      <c r="F15" s="13">
        <v>0</v>
      </c>
      <c r="G15" s="13">
        <v>0</v>
      </c>
      <c r="H15" s="13">
        <v>1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f t="shared" si="0"/>
        <v>1</v>
      </c>
      <c r="Q15" s="20">
        <v>1</v>
      </c>
    </row>
    <row r="16" spans="2:17" ht="15">
      <c r="B16" s="97"/>
      <c r="C16" s="101"/>
      <c r="D16" s="21" t="s">
        <v>101</v>
      </c>
      <c r="E16" s="13">
        <v>0</v>
      </c>
      <c r="F16" s="13">
        <v>0</v>
      </c>
      <c r="G16" s="13">
        <v>2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f t="shared" si="0"/>
        <v>2</v>
      </c>
      <c r="Q16" s="13">
        <v>1</v>
      </c>
    </row>
    <row r="17" spans="2:17" ht="15">
      <c r="B17" s="56">
        <v>6</v>
      </c>
      <c r="C17" s="57">
        <v>45052</v>
      </c>
      <c r="D17" s="21" t="s">
        <v>24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f t="shared" si="0"/>
        <v>0</v>
      </c>
      <c r="Q17" s="13">
        <v>0</v>
      </c>
    </row>
    <row r="18" spans="2:17" ht="15">
      <c r="B18" s="10">
        <v>7</v>
      </c>
      <c r="C18" s="11">
        <v>45053</v>
      </c>
      <c r="D18" s="12" t="s">
        <v>68</v>
      </c>
      <c r="E18" s="13">
        <v>0</v>
      </c>
      <c r="F18" s="13">
        <v>0</v>
      </c>
      <c r="G18" s="13">
        <v>1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f t="shared" si="0"/>
        <v>1</v>
      </c>
      <c r="Q18" s="13">
        <v>1</v>
      </c>
    </row>
    <row r="19" spans="2:17" ht="15">
      <c r="B19" s="56">
        <v>8</v>
      </c>
      <c r="C19" s="57">
        <v>45054</v>
      </c>
      <c r="D19" s="19" t="s">
        <v>116</v>
      </c>
      <c r="E19" s="13">
        <v>5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f t="shared" si="0"/>
        <v>5</v>
      </c>
      <c r="Q19" s="20">
        <v>1</v>
      </c>
    </row>
    <row r="20" spans="2:17" ht="15">
      <c r="B20" s="10">
        <v>9</v>
      </c>
      <c r="C20" s="11">
        <v>45055</v>
      </c>
      <c r="D20" s="19" t="s">
        <v>101</v>
      </c>
      <c r="E20" s="13">
        <v>0</v>
      </c>
      <c r="F20" s="13">
        <v>0</v>
      </c>
      <c r="G20" s="13">
        <v>2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f t="shared" si="0"/>
        <v>2</v>
      </c>
      <c r="Q20" s="20">
        <v>1</v>
      </c>
    </row>
    <row r="21" spans="2:17" ht="15">
      <c r="B21" s="10">
        <v>10</v>
      </c>
      <c r="C21" s="11">
        <v>45056</v>
      </c>
      <c r="D21" s="21" t="s">
        <v>24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f t="shared" si="0"/>
        <v>0</v>
      </c>
      <c r="Q21" s="13">
        <v>0</v>
      </c>
    </row>
    <row r="22" spans="2:17" ht="15">
      <c r="B22" s="10">
        <v>11</v>
      </c>
      <c r="C22" s="11">
        <v>45057</v>
      </c>
      <c r="D22" s="21" t="s">
        <v>117</v>
      </c>
      <c r="E22" s="13">
        <v>0</v>
      </c>
      <c r="F22" s="13">
        <v>0</v>
      </c>
      <c r="G22" s="13">
        <v>1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f t="shared" si="0"/>
        <v>1</v>
      </c>
      <c r="Q22" s="13">
        <v>1</v>
      </c>
    </row>
    <row r="23" spans="2:17" ht="15">
      <c r="B23" s="96">
        <v>12</v>
      </c>
      <c r="C23" s="100">
        <v>45058</v>
      </c>
      <c r="D23" s="23" t="s">
        <v>118</v>
      </c>
      <c r="E23" s="13">
        <v>0</v>
      </c>
      <c r="F23" s="13">
        <v>2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f t="shared" si="0"/>
        <v>2</v>
      </c>
      <c r="Q23" s="13">
        <v>1</v>
      </c>
    </row>
    <row r="24" spans="2:17" ht="15">
      <c r="B24" s="97"/>
      <c r="C24" s="101"/>
      <c r="D24" s="23" t="s">
        <v>68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6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f t="shared" si="0"/>
        <v>6</v>
      </c>
      <c r="Q24" s="13">
        <v>1</v>
      </c>
    </row>
    <row r="25" spans="2:17" ht="15">
      <c r="B25" s="10">
        <v>13</v>
      </c>
      <c r="C25" s="11">
        <v>45059</v>
      </c>
      <c r="D25" s="21" t="s">
        <v>119</v>
      </c>
      <c r="E25" s="13">
        <v>0</v>
      </c>
      <c r="F25" s="13">
        <v>0</v>
      </c>
      <c r="G25" s="13">
        <v>1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f t="shared" si="0"/>
        <v>1</v>
      </c>
      <c r="Q25" s="13">
        <v>1</v>
      </c>
    </row>
    <row r="26" spans="2:17" ht="15">
      <c r="B26" s="10">
        <v>14</v>
      </c>
      <c r="C26" s="11">
        <v>45060</v>
      </c>
      <c r="D26" s="21" t="s">
        <v>110</v>
      </c>
      <c r="E26" s="13">
        <v>0</v>
      </c>
      <c r="F26" s="13">
        <v>0</v>
      </c>
      <c r="G26" s="13">
        <v>2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f t="shared" si="0"/>
        <v>2</v>
      </c>
      <c r="Q26" s="13">
        <v>1</v>
      </c>
    </row>
    <row r="27" spans="2:17" ht="15">
      <c r="B27" s="10">
        <v>15</v>
      </c>
      <c r="C27" s="11">
        <v>45061</v>
      </c>
      <c r="D27" s="24" t="s">
        <v>120</v>
      </c>
      <c r="E27" s="13">
        <v>8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f t="shared" si="0"/>
        <v>8</v>
      </c>
      <c r="Q27" s="13">
        <v>1</v>
      </c>
    </row>
    <row r="28" spans="2:17" ht="15" customHeight="1">
      <c r="B28" s="10">
        <v>16</v>
      </c>
      <c r="C28" s="11">
        <v>45062</v>
      </c>
      <c r="D28" s="24" t="s">
        <v>121</v>
      </c>
      <c r="E28" s="13">
        <v>0</v>
      </c>
      <c r="F28" s="13">
        <v>2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f t="shared" si="0"/>
        <v>2</v>
      </c>
      <c r="Q28" s="13">
        <v>1</v>
      </c>
    </row>
    <row r="29" spans="2:17" ht="15" customHeight="1">
      <c r="B29" s="10">
        <v>17</v>
      </c>
      <c r="C29" s="11">
        <v>45063</v>
      </c>
      <c r="D29" s="24" t="s">
        <v>23</v>
      </c>
      <c r="E29" s="13">
        <v>0</v>
      </c>
      <c r="F29" s="13">
        <v>3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f t="shared" si="0"/>
        <v>3</v>
      </c>
      <c r="Q29" s="13">
        <v>1</v>
      </c>
    </row>
    <row r="30" spans="2:17" ht="15" customHeight="1">
      <c r="B30" s="10">
        <v>18</v>
      </c>
      <c r="C30" s="11">
        <v>45064</v>
      </c>
      <c r="D30" s="27" t="s">
        <v>23</v>
      </c>
      <c r="E30" s="13">
        <v>0</v>
      </c>
      <c r="F30" s="13">
        <v>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f t="shared" si="0"/>
        <v>5</v>
      </c>
      <c r="Q30" s="44">
        <v>1</v>
      </c>
    </row>
    <row r="31" spans="2:17" ht="15">
      <c r="B31" s="10">
        <v>19</v>
      </c>
      <c r="C31" s="11">
        <v>45065</v>
      </c>
      <c r="D31" s="27" t="s">
        <v>122</v>
      </c>
      <c r="E31" s="13">
        <v>5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f t="shared" si="0"/>
        <v>5</v>
      </c>
      <c r="Q31" s="44">
        <v>1</v>
      </c>
    </row>
    <row r="32" spans="2:17" ht="15">
      <c r="B32" s="78" t="s">
        <v>37</v>
      </c>
      <c r="C32" s="78"/>
      <c r="D32" s="78"/>
      <c r="E32" s="30">
        <f aca="true" t="shared" si="1" ref="E32:O32">SUM(E11:E31)</f>
        <v>25</v>
      </c>
      <c r="F32" s="30">
        <f t="shared" si="1"/>
        <v>12</v>
      </c>
      <c r="G32" s="30">
        <f t="shared" si="1"/>
        <v>11</v>
      </c>
      <c r="H32" s="30">
        <f t="shared" si="1"/>
        <v>2</v>
      </c>
      <c r="I32" s="30">
        <f t="shared" si="1"/>
        <v>0</v>
      </c>
      <c r="J32" s="30">
        <f t="shared" si="1"/>
        <v>6</v>
      </c>
      <c r="K32" s="30">
        <f t="shared" si="1"/>
        <v>0</v>
      </c>
      <c r="L32" s="30">
        <f t="shared" si="1"/>
        <v>0</v>
      </c>
      <c r="M32" s="30">
        <f t="shared" si="1"/>
        <v>0</v>
      </c>
      <c r="N32" s="30">
        <f t="shared" si="1"/>
        <v>0</v>
      </c>
      <c r="O32" s="30">
        <f t="shared" si="1"/>
        <v>0</v>
      </c>
      <c r="P32" s="30">
        <f>SUM(P11:P31)</f>
        <v>56</v>
      </c>
      <c r="Q32" s="30">
        <f>SUM(Q11:Q31)</f>
        <v>18</v>
      </c>
    </row>
    <row r="33" spans="2:17" ht="15">
      <c r="B33" s="31"/>
      <c r="C33" s="31"/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2:17" ht="15">
      <c r="B34" s="31"/>
      <c r="C34" s="31"/>
      <c r="D34" s="31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2:17" ht="15">
      <c r="B35" s="31"/>
      <c r="C35" s="31"/>
      <c r="D35" s="31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2:18" ht="15">
      <c r="B36" s="31"/>
      <c r="C36" s="31"/>
      <c r="D36" s="31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1"/>
    </row>
    <row r="37" spans="1:17" s="1" customFormat="1" ht="15">
      <c r="A37"/>
      <c r="B37" s="31"/>
      <c r="C37" s="31"/>
      <c r="D37" s="31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2:17" s="1" customFormat="1" ht="15">
      <c r="B38" s="31"/>
      <c r="C38" s="31"/>
      <c r="D38" s="31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2:17" s="1" customFormat="1" ht="15">
      <c r="B39" s="33">
        <v>1</v>
      </c>
      <c r="C39" s="34">
        <v>2</v>
      </c>
      <c r="D39" s="33">
        <v>3</v>
      </c>
      <c r="E39" s="33">
        <v>4</v>
      </c>
      <c r="F39" s="33">
        <v>5</v>
      </c>
      <c r="G39" s="33">
        <v>6</v>
      </c>
      <c r="H39" s="33">
        <v>7</v>
      </c>
      <c r="I39" s="33">
        <v>8</v>
      </c>
      <c r="J39" s="33">
        <v>9</v>
      </c>
      <c r="K39" s="33">
        <v>10</v>
      </c>
      <c r="L39" s="33">
        <v>11</v>
      </c>
      <c r="M39" s="33">
        <v>12</v>
      </c>
      <c r="N39" s="33">
        <v>13</v>
      </c>
      <c r="O39" s="33">
        <v>14</v>
      </c>
      <c r="P39" s="33" t="s">
        <v>21</v>
      </c>
      <c r="Q39" s="33" t="s">
        <v>22</v>
      </c>
    </row>
    <row r="40" spans="1:21" ht="15" customHeight="1">
      <c r="A40" s="1"/>
      <c r="B40" s="79" t="s">
        <v>38</v>
      </c>
      <c r="C40" s="80"/>
      <c r="D40" s="81"/>
      <c r="E40" s="35">
        <f aca="true" t="shared" si="2" ref="E40:Q40">E32</f>
        <v>25</v>
      </c>
      <c r="F40" s="35">
        <f t="shared" si="2"/>
        <v>12</v>
      </c>
      <c r="G40" s="35">
        <f t="shared" si="2"/>
        <v>11</v>
      </c>
      <c r="H40" s="35">
        <f t="shared" si="2"/>
        <v>2</v>
      </c>
      <c r="I40" s="35">
        <f t="shared" si="2"/>
        <v>0</v>
      </c>
      <c r="J40" s="35">
        <f t="shared" si="2"/>
        <v>6</v>
      </c>
      <c r="K40" s="35">
        <f t="shared" si="2"/>
        <v>0</v>
      </c>
      <c r="L40" s="35">
        <f t="shared" si="2"/>
        <v>0</v>
      </c>
      <c r="M40" s="35">
        <f t="shared" si="2"/>
        <v>0</v>
      </c>
      <c r="N40" s="35">
        <f t="shared" si="2"/>
        <v>0</v>
      </c>
      <c r="O40" s="35">
        <f t="shared" si="2"/>
        <v>0</v>
      </c>
      <c r="P40" s="35">
        <f t="shared" si="2"/>
        <v>56</v>
      </c>
      <c r="Q40" s="35">
        <f t="shared" si="2"/>
        <v>18</v>
      </c>
      <c r="R40" s="1"/>
      <c r="U40" s="1"/>
    </row>
    <row r="41" spans="1:18" ht="15">
      <c r="A41" s="1"/>
      <c r="B41" s="98">
        <v>20</v>
      </c>
      <c r="C41" s="102">
        <v>45066</v>
      </c>
      <c r="D41" s="36" t="s">
        <v>39</v>
      </c>
      <c r="E41" s="37">
        <v>0</v>
      </c>
      <c r="F41" s="37">
        <v>0</v>
      </c>
      <c r="G41" s="37">
        <v>1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f>SUM(E41:O41)</f>
        <v>1</v>
      </c>
      <c r="Q41" s="37">
        <v>1</v>
      </c>
      <c r="R41" s="1"/>
    </row>
    <row r="42" spans="1:21" s="1" customFormat="1" ht="15.75" customHeight="1">
      <c r="A42"/>
      <c r="B42" s="99"/>
      <c r="C42" s="103"/>
      <c r="D42" s="36" t="s">
        <v>123</v>
      </c>
      <c r="E42" s="37">
        <v>0</v>
      </c>
      <c r="F42" s="37">
        <v>0</v>
      </c>
      <c r="G42" s="37">
        <v>0</v>
      </c>
      <c r="H42" s="37">
        <v>1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f aca="true" t="shared" si="3" ref="P42:P56">SUM(E42:O42)</f>
        <v>1</v>
      </c>
      <c r="Q42" s="37">
        <v>1</v>
      </c>
      <c r="U42"/>
    </row>
    <row r="43" spans="1:17" s="1" customFormat="1" ht="15">
      <c r="A43"/>
      <c r="B43" s="25">
        <v>21</v>
      </c>
      <c r="C43" s="58">
        <v>45067</v>
      </c>
      <c r="D43" s="36" t="s">
        <v>24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f t="shared" si="3"/>
        <v>0</v>
      </c>
      <c r="Q43" s="37">
        <v>0</v>
      </c>
    </row>
    <row r="44" spans="2:17" s="1" customFormat="1" ht="15">
      <c r="B44" s="98">
        <v>22</v>
      </c>
      <c r="C44" s="102">
        <v>45068</v>
      </c>
      <c r="D44" s="36" t="s">
        <v>118</v>
      </c>
      <c r="E44" s="37">
        <v>0</v>
      </c>
      <c r="F44" s="37">
        <v>2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f t="shared" si="3"/>
        <v>2</v>
      </c>
      <c r="Q44" s="37">
        <v>1</v>
      </c>
    </row>
    <row r="45" spans="2:17" s="1" customFormat="1" ht="15">
      <c r="B45" s="99"/>
      <c r="C45" s="103"/>
      <c r="D45" s="36" t="s">
        <v>33</v>
      </c>
      <c r="E45" s="37">
        <v>0</v>
      </c>
      <c r="F45" s="37">
        <v>0</v>
      </c>
      <c r="G45" s="37">
        <v>2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f t="shared" si="3"/>
        <v>2</v>
      </c>
      <c r="Q45" s="37">
        <v>1</v>
      </c>
    </row>
    <row r="46" spans="2:17" s="1" customFormat="1" ht="15" customHeight="1">
      <c r="B46" s="25">
        <v>23</v>
      </c>
      <c r="C46" s="58">
        <v>45069</v>
      </c>
      <c r="D46" s="36" t="s">
        <v>101</v>
      </c>
      <c r="E46" s="37">
        <v>0</v>
      </c>
      <c r="F46" s="37">
        <v>0</v>
      </c>
      <c r="G46" s="37">
        <v>4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f t="shared" si="3"/>
        <v>4</v>
      </c>
      <c r="Q46" s="37">
        <v>1</v>
      </c>
    </row>
    <row r="47" spans="2:17" s="1" customFormat="1" ht="15">
      <c r="B47" s="98">
        <v>24</v>
      </c>
      <c r="C47" s="102">
        <v>45070</v>
      </c>
      <c r="D47" s="36" t="s">
        <v>124</v>
      </c>
      <c r="E47" s="37">
        <v>0</v>
      </c>
      <c r="F47" s="37">
        <v>0</v>
      </c>
      <c r="G47" s="37">
        <v>1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f t="shared" si="3"/>
        <v>1</v>
      </c>
      <c r="Q47" s="37">
        <v>1</v>
      </c>
    </row>
    <row r="48" spans="2:17" s="1" customFormat="1" ht="15">
      <c r="B48" s="99"/>
      <c r="C48" s="103"/>
      <c r="D48" s="36" t="s">
        <v>125</v>
      </c>
      <c r="E48" s="37">
        <v>0</v>
      </c>
      <c r="F48" s="37">
        <v>0</v>
      </c>
      <c r="G48" s="37">
        <v>1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f>SUM(E48:O48)</f>
        <v>1</v>
      </c>
      <c r="Q48" s="37">
        <v>1</v>
      </c>
    </row>
    <row r="49" spans="2:17" s="1" customFormat="1" ht="15">
      <c r="B49" s="98">
        <v>25</v>
      </c>
      <c r="C49" s="102">
        <v>45071</v>
      </c>
      <c r="D49" s="36" t="s">
        <v>110</v>
      </c>
      <c r="E49" s="37">
        <v>0</v>
      </c>
      <c r="F49" s="37">
        <v>3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f>SUM(E49:O49)</f>
        <v>3</v>
      </c>
      <c r="Q49" s="37">
        <v>1</v>
      </c>
    </row>
    <row r="50" spans="2:17" s="1" customFormat="1" ht="15">
      <c r="B50" s="99"/>
      <c r="C50" s="103"/>
      <c r="D50" s="36" t="s">
        <v>126</v>
      </c>
      <c r="E50" s="37">
        <v>0</v>
      </c>
      <c r="F50" s="37">
        <v>0</v>
      </c>
      <c r="G50" s="37">
        <v>2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f>SUM(E50:O50)</f>
        <v>2</v>
      </c>
      <c r="Q50" s="37">
        <v>1</v>
      </c>
    </row>
    <row r="51" spans="2:17" s="1" customFormat="1" ht="15">
      <c r="B51" s="25">
        <v>26</v>
      </c>
      <c r="C51" s="58">
        <v>45072</v>
      </c>
      <c r="D51" s="60" t="s">
        <v>125</v>
      </c>
      <c r="E51" s="37">
        <v>0</v>
      </c>
      <c r="F51" s="37">
        <v>0</v>
      </c>
      <c r="G51" s="37">
        <v>1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f t="shared" si="3"/>
        <v>1</v>
      </c>
      <c r="Q51" s="37">
        <v>1</v>
      </c>
    </row>
    <row r="52" spans="2:17" s="1" customFormat="1" ht="15" customHeight="1">
      <c r="B52" s="25">
        <v>27</v>
      </c>
      <c r="C52" s="58">
        <v>45073</v>
      </c>
      <c r="D52" s="36" t="s">
        <v>127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2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f t="shared" si="3"/>
        <v>2</v>
      </c>
      <c r="Q52" s="37">
        <v>1</v>
      </c>
    </row>
    <row r="53" spans="2:17" s="1" customFormat="1" ht="15" customHeight="1">
      <c r="B53" s="25">
        <v>28</v>
      </c>
      <c r="C53" s="58">
        <v>45074</v>
      </c>
      <c r="D53" s="36" t="s">
        <v>24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f t="shared" si="3"/>
        <v>0</v>
      </c>
      <c r="Q53" s="37">
        <v>0</v>
      </c>
    </row>
    <row r="54" spans="2:17" s="1" customFormat="1" ht="15">
      <c r="B54" s="25">
        <v>29</v>
      </c>
      <c r="C54" s="58">
        <v>45075</v>
      </c>
      <c r="D54" s="36" t="s">
        <v>110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4</v>
      </c>
      <c r="M54" s="37">
        <v>0</v>
      </c>
      <c r="N54" s="37">
        <v>0</v>
      </c>
      <c r="O54" s="37">
        <v>0</v>
      </c>
      <c r="P54" s="37">
        <f t="shared" si="3"/>
        <v>4</v>
      </c>
      <c r="Q54" s="37">
        <v>1</v>
      </c>
    </row>
    <row r="55" spans="2:17" s="1" customFormat="1" ht="15">
      <c r="B55" s="25">
        <v>30</v>
      </c>
      <c r="C55" s="58">
        <v>45076</v>
      </c>
      <c r="D55" s="27" t="s">
        <v>124</v>
      </c>
      <c r="E55" s="37">
        <v>0</v>
      </c>
      <c r="F55" s="37">
        <v>0</v>
      </c>
      <c r="G55" s="37">
        <v>1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f t="shared" si="3"/>
        <v>1</v>
      </c>
      <c r="Q55" s="44">
        <v>1</v>
      </c>
    </row>
    <row r="56" spans="2:17" s="1" customFormat="1" ht="15">
      <c r="B56" s="25">
        <v>31</v>
      </c>
      <c r="C56" s="59">
        <v>45077</v>
      </c>
      <c r="D56" s="24" t="s">
        <v>101</v>
      </c>
      <c r="E56" s="37">
        <v>0</v>
      </c>
      <c r="F56" s="37">
        <v>0</v>
      </c>
      <c r="G56" s="37">
        <v>3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f t="shared" si="3"/>
        <v>3</v>
      </c>
      <c r="Q56" s="44">
        <v>1</v>
      </c>
    </row>
    <row r="57" spans="2:17" s="1" customFormat="1" ht="15">
      <c r="B57" s="75" t="s">
        <v>47</v>
      </c>
      <c r="C57" s="82"/>
      <c r="D57" s="83"/>
      <c r="E57" s="38">
        <f aca="true" t="shared" si="4" ref="E57:P57">SUM(E40:E55)</f>
        <v>25</v>
      </c>
      <c r="F57" s="38">
        <f t="shared" si="4"/>
        <v>17</v>
      </c>
      <c r="G57" s="38">
        <f t="shared" si="4"/>
        <v>24</v>
      </c>
      <c r="H57" s="38">
        <f t="shared" si="4"/>
        <v>3</v>
      </c>
      <c r="I57" s="38">
        <f t="shared" si="4"/>
        <v>0</v>
      </c>
      <c r="J57" s="38">
        <f t="shared" si="4"/>
        <v>8</v>
      </c>
      <c r="K57" s="38">
        <f t="shared" si="4"/>
        <v>0</v>
      </c>
      <c r="L57" s="38">
        <f t="shared" si="4"/>
        <v>4</v>
      </c>
      <c r="M57" s="38">
        <f t="shared" si="4"/>
        <v>0</v>
      </c>
      <c r="N57" s="38">
        <f t="shared" si="4"/>
        <v>0</v>
      </c>
      <c r="O57" s="38">
        <f t="shared" si="4"/>
        <v>0</v>
      </c>
      <c r="P57" s="38">
        <f t="shared" si="4"/>
        <v>81</v>
      </c>
      <c r="Q57" s="38">
        <f>SUM(Q40:Q56)</f>
        <v>32</v>
      </c>
    </row>
    <row r="58" s="1" customFormat="1" ht="15" customHeight="1"/>
    <row r="59" spans="12:16" s="1" customFormat="1" ht="15">
      <c r="L59" s="40" t="s">
        <v>48</v>
      </c>
      <c r="M59"/>
      <c r="N59"/>
      <c r="O59"/>
      <c r="P59"/>
    </row>
    <row r="60" spans="12:16" s="1" customFormat="1" ht="15.75">
      <c r="L60" s="41" t="s">
        <v>49</v>
      </c>
      <c r="M60"/>
      <c r="N60"/>
      <c r="O60"/>
      <c r="P60"/>
    </row>
    <row r="61" spans="2:17" s="1" customFormat="1" ht="15" customHeight="1">
      <c r="B61"/>
      <c r="C61"/>
      <c r="D61"/>
      <c r="E61"/>
      <c r="F61"/>
      <c r="G61"/>
      <c r="H61"/>
      <c r="I61"/>
      <c r="J61"/>
      <c r="K61"/>
      <c r="L61" s="40"/>
      <c r="M61"/>
      <c r="N61"/>
      <c r="O61"/>
      <c r="P61"/>
      <c r="Q61"/>
    </row>
    <row r="62" spans="2:17" s="1" customFormat="1" ht="15" customHeight="1">
      <c r="B62"/>
      <c r="C62"/>
      <c r="D62"/>
      <c r="E62"/>
      <c r="F62"/>
      <c r="G62"/>
      <c r="H62"/>
      <c r="I62"/>
      <c r="J62"/>
      <c r="K62"/>
      <c r="L62" s="41"/>
      <c r="M62"/>
      <c r="N62"/>
      <c r="O62"/>
      <c r="P62"/>
      <c r="Q62"/>
    </row>
    <row r="63" spans="2:18" s="1" customFormat="1" ht="15.75">
      <c r="B63"/>
      <c r="C63"/>
      <c r="D63"/>
      <c r="E63"/>
      <c r="F63"/>
      <c r="G63"/>
      <c r="H63"/>
      <c r="I63"/>
      <c r="J63"/>
      <c r="K63"/>
      <c r="L63" s="41"/>
      <c r="M63"/>
      <c r="N63"/>
      <c r="O63"/>
      <c r="P63"/>
      <c r="Q63"/>
      <c r="R63"/>
    </row>
    <row r="64" spans="2:18" s="1" customFormat="1" ht="15.75">
      <c r="B64"/>
      <c r="C64"/>
      <c r="D64"/>
      <c r="E64"/>
      <c r="F64"/>
      <c r="G64"/>
      <c r="H64"/>
      <c r="I64"/>
      <c r="J64"/>
      <c r="K64"/>
      <c r="L64" s="42" t="s">
        <v>50</v>
      </c>
      <c r="M64"/>
      <c r="N64"/>
      <c r="O64"/>
      <c r="P64"/>
      <c r="Q64"/>
      <c r="R64"/>
    </row>
    <row r="65" spans="2:18" s="1" customFormat="1" ht="15.75">
      <c r="B65"/>
      <c r="C65"/>
      <c r="D65"/>
      <c r="E65"/>
      <c r="F65"/>
      <c r="G65"/>
      <c r="H65"/>
      <c r="I65"/>
      <c r="J65"/>
      <c r="K65"/>
      <c r="L65" s="43" t="s">
        <v>51</v>
      </c>
      <c r="M65"/>
      <c r="N65"/>
      <c r="O65"/>
      <c r="P65"/>
      <c r="Q65"/>
      <c r="R65"/>
    </row>
    <row r="66" spans="2:18" s="1" customFormat="1" ht="15">
      <c r="B66"/>
      <c r="C66"/>
      <c r="D66"/>
      <c r="E66"/>
      <c r="F66"/>
      <c r="G66"/>
      <c r="H66"/>
      <c r="I66"/>
      <c r="J66"/>
      <c r="K66"/>
      <c r="L66" s="40" t="s">
        <v>52</v>
      </c>
      <c r="M66"/>
      <c r="N66"/>
      <c r="O66"/>
      <c r="P66"/>
      <c r="R66"/>
    </row>
    <row r="67" spans="2:18" s="1" customFormat="1" ht="15">
      <c r="B67"/>
      <c r="C67"/>
      <c r="D67"/>
      <c r="E67"/>
      <c r="F67"/>
      <c r="G67"/>
      <c r="H67"/>
      <c r="I67"/>
      <c r="J67"/>
      <c r="K67"/>
      <c r="L67"/>
      <c r="R67"/>
    </row>
    <row r="68" spans="2:18" s="1" customFormat="1" ht="1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2:18" s="1" customFormat="1" ht="1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2:18" s="1" customFormat="1" ht="1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21" ht="15">
      <c r="A71" s="1"/>
      <c r="U71" s="1"/>
    </row>
    <row r="72" ht="15">
      <c r="A72" s="1"/>
    </row>
  </sheetData>
  <sheetProtection/>
  <mergeCells count="23">
    <mergeCell ref="C49:C50"/>
    <mergeCell ref="B40:D40"/>
    <mergeCell ref="B4:Q4"/>
    <mergeCell ref="B5:Q5"/>
    <mergeCell ref="B6:Q6"/>
    <mergeCell ref="B8:B9"/>
    <mergeCell ref="C8:C9"/>
    <mergeCell ref="B57:D57"/>
    <mergeCell ref="B15:B16"/>
    <mergeCell ref="C15:C16"/>
    <mergeCell ref="B23:B24"/>
    <mergeCell ref="C23:C24"/>
    <mergeCell ref="B41:B42"/>
    <mergeCell ref="C41:C42"/>
    <mergeCell ref="B47:B48"/>
    <mergeCell ref="C47:C48"/>
    <mergeCell ref="B49:B50"/>
    <mergeCell ref="B44:B45"/>
    <mergeCell ref="C44:C45"/>
    <mergeCell ref="B32:D32"/>
    <mergeCell ref="D8:D9"/>
    <mergeCell ref="E8:O8"/>
    <mergeCell ref="P8:Q9"/>
  </mergeCells>
  <printOptions/>
  <pageMargins left="0.7086614173228347" right="0.7086614173228347" top="0.7480314960629921" bottom="0.7480314960629921" header="0.31496062992125984" footer="0.31496062992125984"/>
  <pageSetup orientation="landscape" paperSize="5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72"/>
  <sheetViews>
    <sheetView view="pageBreakPreview" zoomScaleSheetLayoutView="100" workbookViewId="0" topLeftCell="A40">
      <selection activeCell="B37" sqref="B37:Q50"/>
    </sheetView>
  </sheetViews>
  <sheetFormatPr defaultColWidth="9.140625" defaultRowHeight="15"/>
  <cols>
    <col min="1" max="1" width="3.57421875" style="0" customWidth="1"/>
    <col min="2" max="2" width="8.00390625" style="0" customWidth="1"/>
    <col min="3" max="3" width="17.8515625" style="0" customWidth="1"/>
    <col min="4" max="4" width="46.28125" style="0" customWidth="1"/>
    <col min="5" max="5" width="8.8515625" style="0" customWidth="1"/>
    <col min="6" max="6" width="7.421875" style="0" customWidth="1"/>
    <col min="7" max="7" width="7.28125" style="0" customWidth="1"/>
    <col min="8" max="8" width="7.8515625" style="0" customWidth="1"/>
    <col min="9" max="9" width="7.7109375" style="0" customWidth="1"/>
    <col min="10" max="11" width="8.140625" style="0" customWidth="1"/>
    <col min="14" max="15" width="7.57421875" style="0" customWidth="1"/>
    <col min="16" max="16" width="8.140625" style="0" customWidth="1"/>
    <col min="17" max="17" width="9.7109375" style="0" customWidth="1"/>
    <col min="18" max="18" width="7.140625" style="0" customWidth="1"/>
    <col min="19" max="19" width="9.140625" style="0" hidden="1" customWidth="1"/>
  </cols>
  <sheetData>
    <row r="2" spans="2:17" ht="15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>
      <c r="B4" s="73" t="s">
        <v>2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2:17" ht="15.75">
      <c r="B5" s="74" t="s">
        <v>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2:17" ht="15.75">
      <c r="B6" s="74" t="s">
        <v>129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2:17" ht="15">
      <c r="B7" s="4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2:17" ht="15">
      <c r="B8" s="84" t="s">
        <v>5</v>
      </c>
      <c r="C8" s="85" t="s">
        <v>6</v>
      </c>
      <c r="D8" s="84" t="s">
        <v>7</v>
      </c>
      <c r="E8" s="75" t="s">
        <v>8</v>
      </c>
      <c r="F8" s="76"/>
      <c r="G8" s="76"/>
      <c r="H8" s="76"/>
      <c r="I8" s="76"/>
      <c r="J8" s="76"/>
      <c r="K8" s="76"/>
      <c r="L8" s="76"/>
      <c r="M8" s="76"/>
      <c r="N8" s="76"/>
      <c r="O8" s="77"/>
      <c r="P8" s="86" t="s">
        <v>9</v>
      </c>
      <c r="Q8" s="87"/>
    </row>
    <row r="9" spans="2:17" ht="69" customHeight="1">
      <c r="B9" s="84"/>
      <c r="C9" s="85"/>
      <c r="D9" s="84"/>
      <c r="E9" s="7" t="s">
        <v>10</v>
      </c>
      <c r="F9" s="8" t="s">
        <v>11</v>
      </c>
      <c r="G9" s="8" t="s">
        <v>12</v>
      </c>
      <c r="H9" s="7" t="s">
        <v>13</v>
      </c>
      <c r="I9" s="7" t="s">
        <v>72</v>
      </c>
      <c r="J9" s="7" t="s">
        <v>15</v>
      </c>
      <c r="K9" s="7" t="s">
        <v>94</v>
      </c>
      <c r="L9" s="7" t="s">
        <v>128</v>
      </c>
      <c r="M9" s="7" t="s">
        <v>18</v>
      </c>
      <c r="N9" s="7" t="s">
        <v>19</v>
      </c>
      <c r="O9" s="7" t="s">
        <v>130</v>
      </c>
      <c r="P9" s="88"/>
      <c r="Q9" s="89"/>
    </row>
    <row r="10" spans="2:17" ht="15">
      <c r="B10" s="61">
        <v>1</v>
      </c>
      <c r="C10" s="9">
        <v>2</v>
      </c>
      <c r="D10" s="61">
        <v>3</v>
      </c>
      <c r="E10" s="61">
        <v>4</v>
      </c>
      <c r="F10" s="61">
        <v>5</v>
      </c>
      <c r="G10" s="61">
        <v>6</v>
      </c>
      <c r="H10" s="61">
        <v>7</v>
      </c>
      <c r="I10" s="61">
        <v>8</v>
      </c>
      <c r="J10" s="61">
        <v>9</v>
      </c>
      <c r="K10" s="61">
        <v>10</v>
      </c>
      <c r="L10" s="61">
        <v>11</v>
      </c>
      <c r="M10" s="61">
        <v>12</v>
      </c>
      <c r="N10" s="61">
        <v>13</v>
      </c>
      <c r="O10" s="61">
        <v>14</v>
      </c>
      <c r="P10" s="61" t="s">
        <v>21</v>
      </c>
      <c r="Q10" s="61" t="s">
        <v>22</v>
      </c>
    </row>
    <row r="11" spans="2:17" ht="15">
      <c r="B11" s="10">
        <v>1</v>
      </c>
      <c r="C11" s="11">
        <v>45078</v>
      </c>
      <c r="D11" s="12" t="s">
        <v>66</v>
      </c>
      <c r="E11" s="13">
        <v>5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f>SUM(E11:O11)</f>
        <v>5</v>
      </c>
      <c r="Q11" s="13">
        <v>1</v>
      </c>
    </row>
    <row r="12" spans="2:17" ht="15">
      <c r="B12" s="10">
        <v>2</v>
      </c>
      <c r="C12" s="11">
        <v>45079</v>
      </c>
      <c r="D12" s="14" t="s">
        <v>131</v>
      </c>
      <c r="E12" s="13">
        <v>0</v>
      </c>
      <c r="F12" s="13">
        <v>0</v>
      </c>
      <c r="G12" s="13">
        <v>2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f aca="true" t="shared" si="0" ref="P12:P29">SUM(E12:O12)</f>
        <v>2</v>
      </c>
      <c r="Q12" s="13">
        <v>2</v>
      </c>
    </row>
    <row r="13" spans="2:17" ht="30">
      <c r="B13" s="10">
        <v>3</v>
      </c>
      <c r="C13" s="11">
        <v>45080</v>
      </c>
      <c r="D13" s="19" t="s">
        <v>132</v>
      </c>
      <c r="E13" s="13">
        <v>0</v>
      </c>
      <c r="F13" s="13">
        <v>0</v>
      </c>
      <c r="G13" s="13">
        <v>3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f t="shared" si="0"/>
        <v>3</v>
      </c>
      <c r="Q13" s="20">
        <v>3</v>
      </c>
    </row>
    <row r="14" spans="2:17" ht="15">
      <c r="B14" s="10">
        <v>4</v>
      </c>
      <c r="C14" s="11">
        <v>45081</v>
      </c>
      <c r="D14" s="12" t="s">
        <v>133</v>
      </c>
      <c r="E14" s="13">
        <v>0</v>
      </c>
      <c r="F14" s="13">
        <v>0</v>
      </c>
      <c r="G14" s="13">
        <v>1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f t="shared" si="0"/>
        <v>1</v>
      </c>
      <c r="Q14" s="13">
        <v>1</v>
      </c>
    </row>
    <row r="15" spans="2:17" ht="15">
      <c r="B15" s="10">
        <v>5</v>
      </c>
      <c r="C15" s="11">
        <v>45082</v>
      </c>
      <c r="D15" s="19" t="s">
        <v>134</v>
      </c>
      <c r="E15" s="13">
        <v>0</v>
      </c>
      <c r="F15" s="13">
        <v>0</v>
      </c>
      <c r="G15" s="13">
        <v>10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f t="shared" si="0"/>
        <v>10</v>
      </c>
      <c r="Q15" s="20">
        <v>1</v>
      </c>
    </row>
    <row r="16" spans="2:17" ht="15">
      <c r="B16" s="10">
        <v>6</v>
      </c>
      <c r="C16" s="11">
        <v>45083</v>
      </c>
      <c r="D16" s="21" t="s">
        <v>23</v>
      </c>
      <c r="E16" s="13">
        <v>0</v>
      </c>
      <c r="F16" s="13">
        <v>1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f t="shared" si="0"/>
        <v>1</v>
      </c>
      <c r="Q16" s="13">
        <v>1</v>
      </c>
    </row>
    <row r="17" spans="2:17" ht="15">
      <c r="B17" s="10">
        <v>7</v>
      </c>
      <c r="C17" s="11">
        <v>45084</v>
      </c>
      <c r="D17" s="12" t="s">
        <v>135</v>
      </c>
      <c r="E17" s="13">
        <v>0</v>
      </c>
      <c r="F17" s="13">
        <v>0</v>
      </c>
      <c r="G17" s="13">
        <v>0</v>
      </c>
      <c r="H17" s="13">
        <v>1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f t="shared" si="0"/>
        <v>1</v>
      </c>
      <c r="Q17" s="13">
        <v>1</v>
      </c>
    </row>
    <row r="18" spans="2:17" ht="15">
      <c r="B18" s="10">
        <v>8</v>
      </c>
      <c r="C18" s="11">
        <v>45085</v>
      </c>
      <c r="D18" s="19" t="s">
        <v>30</v>
      </c>
      <c r="E18" s="13">
        <v>0</v>
      </c>
      <c r="F18" s="13">
        <v>0</v>
      </c>
      <c r="G18" s="13">
        <v>1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f t="shared" si="0"/>
        <v>1</v>
      </c>
      <c r="Q18" s="20">
        <v>1</v>
      </c>
    </row>
    <row r="19" spans="2:17" ht="15">
      <c r="B19" s="10">
        <v>9</v>
      </c>
      <c r="C19" s="11">
        <v>45086</v>
      </c>
      <c r="D19" s="19" t="s">
        <v>24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f t="shared" si="0"/>
        <v>0</v>
      </c>
      <c r="Q19" s="20">
        <v>0</v>
      </c>
    </row>
    <row r="20" spans="2:17" ht="15">
      <c r="B20" s="10">
        <v>10</v>
      </c>
      <c r="C20" s="11">
        <v>45087</v>
      </c>
      <c r="D20" s="21" t="s">
        <v>23</v>
      </c>
      <c r="E20" s="13">
        <v>0</v>
      </c>
      <c r="F20" s="13">
        <v>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f t="shared" si="0"/>
        <v>5</v>
      </c>
      <c r="Q20" s="13">
        <v>1</v>
      </c>
    </row>
    <row r="21" spans="2:17" ht="15">
      <c r="B21" s="10">
        <v>11</v>
      </c>
      <c r="C21" s="11">
        <v>45088</v>
      </c>
      <c r="D21" s="21" t="s">
        <v>39</v>
      </c>
      <c r="E21" s="13">
        <v>0</v>
      </c>
      <c r="F21" s="13">
        <v>0</v>
      </c>
      <c r="G21" s="13">
        <v>2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f t="shared" si="0"/>
        <v>2</v>
      </c>
      <c r="Q21" s="13">
        <v>1</v>
      </c>
    </row>
    <row r="22" spans="2:17" ht="15">
      <c r="B22" s="10">
        <v>12</v>
      </c>
      <c r="C22" s="11">
        <v>45089</v>
      </c>
      <c r="D22" s="23" t="s">
        <v>136</v>
      </c>
      <c r="E22" s="13">
        <v>8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f t="shared" si="0"/>
        <v>8</v>
      </c>
      <c r="Q22" s="13">
        <v>1</v>
      </c>
    </row>
    <row r="23" spans="2:17" ht="15">
      <c r="B23" s="10">
        <v>13</v>
      </c>
      <c r="C23" s="11">
        <v>45090</v>
      </c>
      <c r="D23" s="21" t="s">
        <v>68</v>
      </c>
      <c r="E23" s="13">
        <v>0</v>
      </c>
      <c r="F23" s="13">
        <v>0</v>
      </c>
      <c r="G23" s="13">
        <v>1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f t="shared" si="0"/>
        <v>1</v>
      </c>
      <c r="Q23" s="13">
        <v>1</v>
      </c>
    </row>
    <row r="24" spans="2:17" ht="15">
      <c r="B24" s="10">
        <v>14</v>
      </c>
      <c r="C24" s="11">
        <v>45091</v>
      </c>
      <c r="D24" s="21" t="s">
        <v>126</v>
      </c>
      <c r="E24" s="13">
        <v>0</v>
      </c>
      <c r="F24" s="13">
        <v>0</v>
      </c>
      <c r="G24" s="13">
        <v>3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f t="shared" si="0"/>
        <v>3</v>
      </c>
      <c r="Q24" s="13">
        <v>1</v>
      </c>
    </row>
    <row r="25" spans="2:17" ht="15">
      <c r="B25" s="10">
        <v>15</v>
      </c>
      <c r="C25" s="11">
        <v>45092</v>
      </c>
      <c r="D25" s="24" t="s">
        <v>23</v>
      </c>
      <c r="E25" s="13">
        <v>0</v>
      </c>
      <c r="F25" s="13">
        <v>5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f t="shared" si="0"/>
        <v>5</v>
      </c>
      <c r="Q25" s="13">
        <v>1</v>
      </c>
    </row>
    <row r="26" spans="2:17" ht="15">
      <c r="B26" s="10">
        <v>16</v>
      </c>
      <c r="C26" s="11">
        <v>45093</v>
      </c>
      <c r="D26" s="24" t="s">
        <v>137</v>
      </c>
      <c r="E26" s="13">
        <v>0</v>
      </c>
      <c r="F26" s="13">
        <v>0</v>
      </c>
      <c r="G26" s="13">
        <v>1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f t="shared" si="0"/>
        <v>1</v>
      </c>
      <c r="Q26" s="13">
        <v>1</v>
      </c>
    </row>
    <row r="27" spans="2:17" ht="15">
      <c r="B27" s="10">
        <v>17</v>
      </c>
      <c r="C27" s="11">
        <v>45094</v>
      </c>
      <c r="D27" s="24" t="s">
        <v>124</v>
      </c>
      <c r="E27" s="13">
        <v>0</v>
      </c>
      <c r="F27" s="13">
        <v>0</v>
      </c>
      <c r="G27" s="13">
        <v>2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f t="shared" si="0"/>
        <v>2</v>
      </c>
      <c r="Q27" s="13">
        <v>1</v>
      </c>
    </row>
    <row r="28" spans="2:17" ht="15" customHeight="1">
      <c r="B28" s="10">
        <v>18</v>
      </c>
      <c r="C28" s="11">
        <v>45095</v>
      </c>
      <c r="D28" s="27" t="s">
        <v>143</v>
      </c>
      <c r="E28" s="13">
        <v>10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f t="shared" si="0"/>
        <v>10</v>
      </c>
      <c r="Q28" s="44">
        <v>1</v>
      </c>
    </row>
    <row r="29" spans="2:17" ht="15" customHeight="1">
      <c r="B29" s="10">
        <v>19</v>
      </c>
      <c r="C29" s="11">
        <v>45096</v>
      </c>
      <c r="D29" s="27" t="s">
        <v>138</v>
      </c>
      <c r="E29" s="13">
        <v>0</v>
      </c>
      <c r="F29" s="13">
        <v>0</v>
      </c>
      <c r="G29" s="13">
        <v>1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f t="shared" si="0"/>
        <v>1</v>
      </c>
      <c r="Q29" s="44">
        <v>1</v>
      </c>
    </row>
    <row r="30" spans="2:17" ht="15" customHeight="1">
      <c r="B30" s="78" t="s">
        <v>37</v>
      </c>
      <c r="C30" s="78"/>
      <c r="D30" s="78"/>
      <c r="E30" s="30">
        <f aca="true" t="shared" si="1" ref="E30:O30">SUM(E11:E29)</f>
        <v>23</v>
      </c>
      <c r="F30" s="30">
        <f t="shared" si="1"/>
        <v>11</v>
      </c>
      <c r="G30" s="30">
        <f t="shared" si="1"/>
        <v>27</v>
      </c>
      <c r="H30" s="30">
        <f t="shared" si="1"/>
        <v>1</v>
      </c>
      <c r="I30" s="30">
        <f t="shared" si="1"/>
        <v>0</v>
      </c>
      <c r="J30" s="30">
        <f t="shared" si="1"/>
        <v>0</v>
      </c>
      <c r="K30" s="30">
        <f t="shared" si="1"/>
        <v>0</v>
      </c>
      <c r="L30" s="30">
        <f t="shared" si="1"/>
        <v>0</v>
      </c>
      <c r="M30" s="30">
        <f t="shared" si="1"/>
        <v>0</v>
      </c>
      <c r="N30" s="30">
        <f t="shared" si="1"/>
        <v>0</v>
      </c>
      <c r="O30" s="30">
        <f t="shared" si="1"/>
        <v>0</v>
      </c>
      <c r="P30" s="30">
        <f>SUM(P11:P29)</f>
        <v>62</v>
      </c>
      <c r="Q30" s="30">
        <f>SUM(Q11:Q29)</f>
        <v>21</v>
      </c>
    </row>
    <row r="31" spans="2:17" ht="15">
      <c r="B31" s="31"/>
      <c r="C31" s="31"/>
      <c r="D31" s="31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2:17" ht="15">
      <c r="B32" s="31"/>
      <c r="C32" s="31"/>
      <c r="D32" s="31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2:17" ht="15">
      <c r="B33" s="31"/>
      <c r="C33" s="31"/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2:17" ht="15">
      <c r="B34" s="31"/>
      <c r="C34" s="31"/>
      <c r="D34" s="31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2:17" ht="15">
      <c r="B35" s="31"/>
      <c r="C35" s="31"/>
      <c r="D35" s="31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2:18" ht="15">
      <c r="B36" s="31"/>
      <c r="C36" s="31"/>
      <c r="D36" s="31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1"/>
    </row>
    <row r="37" spans="1:17" s="1" customFormat="1" ht="15">
      <c r="A37"/>
      <c r="B37" s="33">
        <v>1</v>
      </c>
      <c r="C37" s="34">
        <v>2</v>
      </c>
      <c r="D37" s="33">
        <v>3</v>
      </c>
      <c r="E37" s="33">
        <v>4</v>
      </c>
      <c r="F37" s="33">
        <v>5</v>
      </c>
      <c r="G37" s="33">
        <v>6</v>
      </c>
      <c r="H37" s="33">
        <v>7</v>
      </c>
      <c r="I37" s="33">
        <v>8</v>
      </c>
      <c r="J37" s="33">
        <v>9</v>
      </c>
      <c r="K37" s="33">
        <v>10</v>
      </c>
      <c r="L37" s="33">
        <v>11</v>
      </c>
      <c r="M37" s="33">
        <v>12</v>
      </c>
      <c r="N37" s="33">
        <v>13</v>
      </c>
      <c r="O37" s="33">
        <v>14</v>
      </c>
      <c r="P37" s="33" t="s">
        <v>21</v>
      </c>
      <c r="Q37" s="33" t="s">
        <v>22</v>
      </c>
    </row>
    <row r="38" spans="2:17" s="1" customFormat="1" ht="15">
      <c r="B38" s="79" t="s">
        <v>38</v>
      </c>
      <c r="C38" s="80"/>
      <c r="D38" s="81"/>
      <c r="E38" s="35">
        <f aca="true" t="shared" si="2" ref="E38:Q38">E30</f>
        <v>23</v>
      </c>
      <c r="F38" s="35">
        <f t="shared" si="2"/>
        <v>11</v>
      </c>
      <c r="G38" s="35">
        <f t="shared" si="2"/>
        <v>27</v>
      </c>
      <c r="H38" s="35">
        <f t="shared" si="2"/>
        <v>1</v>
      </c>
      <c r="I38" s="35">
        <f t="shared" si="2"/>
        <v>0</v>
      </c>
      <c r="J38" s="35">
        <f t="shared" si="2"/>
        <v>0</v>
      </c>
      <c r="K38" s="35">
        <f t="shared" si="2"/>
        <v>0</v>
      </c>
      <c r="L38" s="35">
        <f t="shared" si="2"/>
        <v>0</v>
      </c>
      <c r="M38" s="35">
        <f t="shared" si="2"/>
        <v>0</v>
      </c>
      <c r="N38" s="35">
        <f t="shared" si="2"/>
        <v>0</v>
      </c>
      <c r="O38" s="35">
        <f t="shared" si="2"/>
        <v>0</v>
      </c>
      <c r="P38" s="35">
        <f t="shared" si="2"/>
        <v>62</v>
      </c>
      <c r="Q38" s="35">
        <f t="shared" si="2"/>
        <v>21</v>
      </c>
    </row>
    <row r="39" spans="2:17" s="1" customFormat="1" ht="15">
      <c r="B39" s="62">
        <v>20</v>
      </c>
      <c r="C39" s="63">
        <v>45097</v>
      </c>
      <c r="D39" s="36" t="s">
        <v>141</v>
      </c>
      <c r="E39" s="37">
        <v>8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f>SUM(E39:O39)</f>
        <v>8</v>
      </c>
      <c r="Q39" s="37">
        <v>1</v>
      </c>
    </row>
    <row r="40" spans="1:21" ht="15" customHeight="1">
      <c r="A40" s="1"/>
      <c r="B40" s="25">
        <v>21</v>
      </c>
      <c r="C40" s="63">
        <v>45098</v>
      </c>
      <c r="D40" s="36" t="s">
        <v>142</v>
      </c>
      <c r="E40" s="37">
        <v>0</v>
      </c>
      <c r="F40" s="37">
        <v>0</v>
      </c>
      <c r="G40" s="37">
        <v>0</v>
      </c>
      <c r="H40" s="37">
        <v>1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f aca="true" t="shared" si="3" ref="P40:P49">SUM(E40:O40)</f>
        <v>1</v>
      </c>
      <c r="Q40" s="37">
        <v>1</v>
      </c>
      <c r="R40" s="1"/>
      <c r="U40" s="1"/>
    </row>
    <row r="41" spans="1:18" ht="15">
      <c r="A41" s="1"/>
      <c r="B41" s="62">
        <v>22</v>
      </c>
      <c r="C41" s="63">
        <v>45099</v>
      </c>
      <c r="D41" s="36" t="s">
        <v>23</v>
      </c>
      <c r="E41" s="37">
        <v>0</v>
      </c>
      <c r="F41" s="37">
        <v>5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f t="shared" si="3"/>
        <v>5</v>
      </c>
      <c r="Q41" s="37">
        <v>1</v>
      </c>
      <c r="R41" s="1"/>
    </row>
    <row r="42" spans="1:21" s="1" customFormat="1" ht="15.75" customHeight="1">
      <c r="A42"/>
      <c r="B42" s="25">
        <v>23</v>
      </c>
      <c r="C42" s="63">
        <v>45100</v>
      </c>
      <c r="D42" s="36" t="s">
        <v>39</v>
      </c>
      <c r="E42" s="37">
        <v>0</v>
      </c>
      <c r="F42" s="37">
        <v>0</v>
      </c>
      <c r="G42" s="37">
        <v>3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f t="shared" si="3"/>
        <v>3</v>
      </c>
      <c r="Q42" s="37">
        <v>1</v>
      </c>
      <c r="U42"/>
    </row>
    <row r="43" spans="1:17" s="1" customFormat="1" ht="15">
      <c r="A43"/>
      <c r="B43" s="62">
        <v>24</v>
      </c>
      <c r="C43" s="63">
        <v>45101</v>
      </c>
      <c r="D43" s="36" t="s">
        <v>144</v>
      </c>
      <c r="E43" s="37">
        <v>7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f t="shared" si="3"/>
        <v>7</v>
      </c>
      <c r="Q43" s="37">
        <v>1</v>
      </c>
    </row>
    <row r="44" spans="2:17" s="1" customFormat="1" ht="15">
      <c r="B44" s="25">
        <v>25</v>
      </c>
      <c r="C44" s="63">
        <v>45102</v>
      </c>
      <c r="D44" s="36" t="s">
        <v>23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1</v>
      </c>
      <c r="P44" s="37">
        <f t="shared" si="3"/>
        <v>1</v>
      </c>
      <c r="Q44" s="37">
        <v>1</v>
      </c>
    </row>
    <row r="45" spans="2:17" s="1" customFormat="1" ht="15">
      <c r="B45" s="62">
        <v>26</v>
      </c>
      <c r="C45" s="63">
        <v>45103</v>
      </c>
      <c r="D45" s="60" t="s">
        <v>146</v>
      </c>
      <c r="E45" s="37">
        <v>0</v>
      </c>
      <c r="F45" s="37">
        <v>0</v>
      </c>
      <c r="G45" s="37">
        <v>2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f t="shared" si="3"/>
        <v>2</v>
      </c>
      <c r="Q45" s="37">
        <v>1</v>
      </c>
    </row>
    <row r="46" spans="2:17" s="1" customFormat="1" ht="15" customHeight="1">
      <c r="B46" s="25">
        <v>27</v>
      </c>
      <c r="C46" s="63">
        <v>45104</v>
      </c>
      <c r="D46" s="36" t="s">
        <v>145</v>
      </c>
      <c r="E46" s="37">
        <v>0</v>
      </c>
      <c r="F46" s="37">
        <v>2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f t="shared" si="3"/>
        <v>2</v>
      </c>
      <c r="Q46" s="37">
        <v>1</v>
      </c>
    </row>
    <row r="47" spans="2:17" s="1" customFormat="1" ht="15">
      <c r="B47" s="62">
        <v>28</v>
      </c>
      <c r="C47" s="63">
        <v>45105</v>
      </c>
      <c r="D47" s="36" t="s">
        <v>147</v>
      </c>
      <c r="E47" s="37">
        <v>0</v>
      </c>
      <c r="F47" s="37">
        <v>0</v>
      </c>
      <c r="G47" s="37">
        <v>0</v>
      </c>
      <c r="H47" s="37">
        <v>1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f t="shared" si="3"/>
        <v>1</v>
      </c>
      <c r="Q47" s="37">
        <v>1</v>
      </c>
    </row>
    <row r="48" spans="2:17" s="1" customFormat="1" ht="15">
      <c r="B48" s="25">
        <v>29</v>
      </c>
      <c r="C48" s="63">
        <v>45106</v>
      </c>
      <c r="D48" s="36" t="s">
        <v>148</v>
      </c>
      <c r="E48" s="37">
        <v>8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f t="shared" si="3"/>
        <v>8</v>
      </c>
      <c r="Q48" s="37">
        <v>1</v>
      </c>
    </row>
    <row r="49" spans="2:17" s="1" customFormat="1" ht="15">
      <c r="B49" s="62">
        <v>30</v>
      </c>
      <c r="C49" s="63">
        <v>45107</v>
      </c>
      <c r="D49" s="27" t="s">
        <v>149</v>
      </c>
      <c r="E49" s="37">
        <v>5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f t="shared" si="3"/>
        <v>5</v>
      </c>
      <c r="Q49" s="44">
        <v>1</v>
      </c>
    </row>
    <row r="50" spans="2:17" s="1" customFormat="1" ht="15">
      <c r="B50" s="75" t="s">
        <v>47</v>
      </c>
      <c r="C50" s="82"/>
      <c r="D50" s="83"/>
      <c r="E50" s="38">
        <f aca="true" t="shared" si="4" ref="E50:Q50">SUM(E38:E49)</f>
        <v>51</v>
      </c>
      <c r="F50" s="38">
        <f t="shared" si="4"/>
        <v>18</v>
      </c>
      <c r="G50" s="38">
        <f t="shared" si="4"/>
        <v>32</v>
      </c>
      <c r="H50" s="38">
        <f t="shared" si="4"/>
        <v>3</v>
      </c>
      <c r="I50" s="38">
        <f t="shared" si="4"/>
        <v>0</v>
      </c>
      <c r="J50" s="38">
        <f t="shared" si="4"/>
        <v>0</v>
      </c>
      <c r="K50" s="38">
        <f t="shared" si="4"/>
        <v>0</v>
      </c>
      <c r="L50" s="38">
        <f t="shared" si="4"/>
        <v>0</v>
      </c>
      <c r="M50" s="38">
        <f t="shared" si="4"/>
        <v>0</v>
      </c>
      <c r="N50" s="38">
        <f t="shared" si="4"/>
        <v>0</v>
      </c>
      <c r="O50" s="38">
        <f t="shared" si="4"/>
        <v>1</v>
      </c>
      <c r="P50" s="38">
        <f t="shared" si="4"/>
        <v>105</v>
      </c>
      <c r="Q50" s="38">
        <f t="shared" si="4"/>
        <v>32</v>
      </c>
    </row>
    <row r="51" s="1" customFormat="1" ht="15"/>
    <row r="52" spans="4:16" s="1" customFormat="1" ht="15" customHeight="1">
      <c r="D52" s="1" t="s">
        <v>140</v>
      </c>
      <c r="L52" s="40" t="s">
        <v>48</v>
      </c>
      <c r="M52"/>
      <c r="N52"/>
      <c r="O52"/>
      <c r="P52"/>
    </row>
    <row r="53" spans="12:16" s="1" customFormat="1" ht="15" customHeight="1">
      <c r="L53" s="41" t="s">
        <v>49</v>
      </c>
      <c r="M53"/>
      <c r="N53"/>
      <c r="O53"/>
      <c r="P53"/>
    </row>
    <row r="54" spans="2:17" s="1" customFormat="1" ht="15">
      <c r="B54"/>
      <c r="C54"/>
      <c r="D54"/>
      <c r="E54"/>
      <c r="F54"/>
      <c r="G54"/>
      <c r="H54"/>
      <c r="I54"/>
      <c r="J54"/>
      <c r="K54"/>
      <c r="L54" s="40"/>
      <c r="M54"/>
      <c r="N54"/>
      <c r="O54"/>
      <c r="P54"/>
      <c r="Q54"/>
    </row>
    <row r="55" spans="2:17" s="1" customFormat="1" ht="15.75">
      <c r="B55"/>
      <c r="C55"/>
      <c r="D55"/>
      <c r="E55"/>
      <c r="F55"/>
      <c r="G55"/>
      <c r="H55"/>
      <c r="I55"/>
      <c r="J55"/>
      <c r="K55"/>
      <c r="L55" s="41"/>
      <c r="M55"/>
      <c r="N55"/>
      <c r="O55"/>
      <c r="P55"/>
      <c r="Q55"/>
    </row>
    <row r="56" spans="2:17" s="1" customFormat="1" ht="15.75">
      <c r="B56"/>
      <c r="C56"/>
      <c r="D56"/>
      <c r="E56"/>
      <c r="F56"/>
      <c r="G56"/>
      <c r="H56"/>
      <c r="I56"/>
      <c r="J56"/>
      <c r="K56"/>
      <c r="L56" s="41"/>
      <c r="M56"/>
      <c r="N56"/>
      <c r="O56"/>
      <c r="P56"/>
      <c r="Q56"/>
    </row>
    <row r="57" spans="2:17" s="1" customFormat="1" ht="15.75">
      <c r="B57"/>
      <c r="C57"/>
      <c r="D57"/>
      <c r="E57"/>
      <c r="F57"/>
      <c r="G57"/>
      <c r="H57"/>
      <c r="I57"/>
      <c r="J57"/>
      <c r="K57"/>
      <c r="L57" s="42" t="s">
        <v>139</v>
      </c>
      <c r="M57"/>
      <c r="N57"/>
      <c r="O57"/>
      <c r="P57"/>
      <c r="Q57"/>
    </row>
    <row r="58" spans="2:17" s="1" customFormat="1" ht="15" customHeight="1">
      <c r="B58"/>
      <c r="C58"/>
      <c r="D58"/>
      <c r="E58"/>
      <c r="F58"/>
      <c r="G58"/>
      <c r="H58"/>
      <c r="I58"/>
      <c r="J58"/>
      <c r="K58"/>
      <c r="L58" s="43" t="s">
        <v>51</v>
      </c>
      <c r="M58"/>
      <c r="N58"/>
      <c r="O58"/>
      <c r="P58"/>
      <c r="Q58"/>
    </row>
    <row r="59" spans="2:16" s="1" customFormat="1" ht="15">
      <c r="B59"/>
      <c r="C59"/>
      <c r="D59"/>
      <c r="E59"/>
      <c r="F59"/>
      <c r="G59"/>
      <c r="H59"/>
      <c r="I59"/>
      <c r="J59"/>
      <c r="K59"/>
      <c r="L59" s="40" t="s">
        <v>52</v>
      </c>
      <c r="M59"/>
      <c r="N59"/>
      <c r="O59"/>
      <c r="P59"/>
    </row>
    <row r="60" spans="2:12" s="1" customFormat="1" ht="15">
      <c r="B60"/>
      <c r="C60"/>
      <c r="D60"/>
      <c r="E60"/>
      <c r="F60"/>
      <c r="G60"/>
      <c r="H60"/>
      <c r="I60"/>
      <c r="J60"/>
      <c r="K60"/>
      <c r="L60"/>
    </row>
    <row r="61" spans="2:17" s="1" customFormat="1" ht="15" customHeight="1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2:17" s="1" customFormat="1" ht="15" customHeight="1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2:18" s="1" customFormat="1" ht="1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2:18" s="1" customFormat="1" ht="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2:18" s="1" customFormat="1" ht="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2:18" s="1" customFormat="1" ht="1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2:18" s="1" customFormat="1" ht="1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2:18" s="1" customFormat="1" ht="1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2:18" s="1" customFormat="1" ht="1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2:18" s="1" customFormat="1" ht="1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21" ht="15">
      <c r="A71" s="1"/>
      <c r="U71" s="1"/>
    </row>
    <row r="72" ht="15">
      <c r="A72" s="1"/>
    </row>
  </sheetData>
  <sheetProtection/>
  <mergeCells count="11">
    <mergeCell ref="P8:Q9"/>
    <mergeCell ref="B50:D50"/>
    <mergeCell ref="B30:D30"/>
    <mergeCell ref="B38:D38"/>
    <mergeCell ref="B4:Q4"/>
    <mergeCell ref="B5:Q5"/>
    <mergeCell ref="B6:Q6"/>
    <mergeCell ref="B8:B9"/>
    <mergeCell ref="C8:C9"/>
    <mergeCell ref="D8:D9"/>
    <mergeCell ref="E8:O8"/>
  </mergeCells>
  <printOptions/>
  <pageMargins left="0.7086614173228347" right="0.7086614173228347" top="0.7480314960629921" bottom="0.7480314960629921" header="0.31496062992125984" footer="0.31496062992125984"/>
  <pageSetup orientation="landscape" paperSize="5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73"/>
  <sheetViews>
    <sheetView view="pageBreakPreview" zoomScaleSheetLayoutView="100" workbookViewId="0" topLeftCell="A46">
      <selection activeCell="J47" sqref="J47"/>
    </sheetView>
  </sheetViews>
  <sheetFormatPr defaultColWidth="9.140625" defaultRowHeight="15"/>
  <cols>
    <col min="1" max="1" width="3.57421875" style="0" customWidth="1"/>
    <col min="2" max="2" width="8.00390625" style="0" customWidth="1"/>
    <col min="3" max="3" width="17.8515625" style="0" customWidth="1"/>
    <col min="4" max="4" width="46.28125" style="0" customWidth="1"/>
    <col min="5" max="5" width="8.8515625" style="0" customWidth="1"/>
    <col min="6" max="6" width="7.421875" style="0" customWidth="1"/>
    <col min="7" max="7" width="7.28125" style="0" customWidth="1"/>
    <col min="8" max="8" width="7.8515625" style="0" customWidth="1"/>
    <col min="9" max="9" width="7.7109375" style="0" customWidth="1"/>
    <col min="10" max="11" width="8.140625" style="0" customWidth="1"/>
    <col min="14" max="15" width="7.57421875" style="0" customWidth="1"/>
    <col min="16" max="16" width="8.140625" style="0" customWidth="1"/>
    <col min="17" max="17" width="9.7109375" style="0" customWidth="1"/>
    <col min="18" max="18" width="7.140625" style="0" customWidth="1"/>
    <col min="19" max="19" width="9.140625" style="0" hidden="1" customWidth="1"/>
  </cols>
  <sheetData>
    <row r="2" spans="2:17" ht="15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>
      <c r="B4" s="73" t="s">
        <v>2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2:17" ht="15.75">
      <c r="B5" s="74" t="s">
        <v>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2:17" ht="15.75">
      <c r="B6" s="74" t="s">
        <v>150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2:17" ht="15">
      <c r="B7" s="4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2:17" ht="15">
      <c r="B8" s="84" t="s">
        <v>5</v>
      </c>
      <c r="C8" s="85" t="s">
        <v>6</v>
      </c>
      <c r="D8" s="84" t="s">
        <v>7</v>
      </c>
      <c r="E8" s="75" t="s">
        <v>8</v>
      </c>
      <c r="F8" s="76"/>
      <c r="G8" s="76"/>
      <c r="H8" s="76"/>
      <c r="I8" s="76"/>
      <c r="J8" s="76"/>
      <c r="K8" s="76"/>
      <c r="L8" s="76"/>
      <c r="M8" s="76"/>
      <c r="N8" s="76"/>
      <c r="O8" s="77"/>
      <c r="P8" s="86" t="s">
        <v>9</v>
      </c>
      <c r="Q8" s="87"/>
    </row>
    <row r="9" spans="2:17" ht="69" customHeight="1">
      <c r="B9" s="84"/>
      <c r="C9" s="85"/>
      <c r="D9" s="84"/>
      <c r="E9" s="7" t="s">
        <v>10</v>
      </c>
      <c r="F9" s="8" t="s">
        <v>11</v>
      </c>
      <c r="G9" s="8" t="s">
        <v>12</v>
      </c>
      <c r="H9" s="7" t="s">
        <v>13</v>
      </c>
      <c r="I9" s="7" t="s">
        <v>72</v>
      </c>
      <c r="J9" s="7" t="s">
        <v>15</v>
      </c>
      <c r="K9" s="7" t="s">
        <v>94</v>
      </c>
      <c r="L9" s="7" t="s">
        <v>128</v>
      </c>
      <c r="M9" s="7" t="s">
        <v>18</v>
      </c>
      <c r="N9" s="7" t="s">
        <v>19</v>
      </c>
      <c r="O9" s="7" t="s">
        <v>130</v>
      </c>
      <c r="P9" s="88"/>
      <c r="Q9" s="89"/>
    </row>
    <row r="10" spans="2:17" ht="15">
      <c r="B10" s="64">
        <v>1</v>
      </c>
      <c r="C10" s="9">
        <v>2</v>
      </c>
      <c r="D10" s="64">
        <v>3</v>
      </c>
      <c r="E10" s="64">
        <v>4</v>
      </c>
      <c r="F10" s="64">
        <v>5</v>
      </c>
      <c r="G10" s="64">
        <v>6</v>
      </c>
      <c r="H10" s="64">
        <v>7</v>
      </c>
      <c r="I10" s="64">
        <v>8</v>
      </c>
      <c r="J10" s="64">
        <v>9</v>
      </c>
      <c r="K10" s="64">
        <v>10</v>
      </c>
      <c r="L10" s="64">
        <v>11</v>
      </c>
      <c r="M10" s="64">
        <v>12</v>
      </c>
      <c r="N10" s="64">
        <v>13</v>
      </c>
      <c r="O10" s="64">
        <v>14</v>
      </c>
      <c r="P10" s="64" t="s">
        <v>21</v>
      </c>
      <c r="Q10" s="64" t="s">
        <v>22</v>
      </c>
    </row>
    <row r="11" spans="2:17" ht="15">
      <c r="B11" s="10">
        <v>1</v>
      </c>
      <c r="C11" s="11">
        <v>45108</v>
      </c>
      <c r="D11" s="12" t="s">
        <v>151</v>
      </c>
      <c r="E11" s="13">
        <v>5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f>SUM(E11:O11)</f>
        <v>5</v>
      </c>
      <c r="Q11" s="13">
        <v>1</v>
      </c>
    </row>
    <row r="12" spans="2:17" ht="15">
      <c r="B12" s="10">
        <v>2</v>
      </c>
      <c r="C12" s="11">
        <v>45109</v>
      </c>
      <c r="D12" s="14" t="s">
        <v>152</v>
      </c>
      <c r="E12" s="13">
        <v>7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f aca="true" t="shared" si="0" ref="P12:P34">SUM(E12:O12)</f>
        <v>7</v>
      </c>
      <c r="Q12" s="13">
        <v>1</v>
      </c>
    </row>
    <row r="13" spans="2:17" ht="15">
      <c r="B13" s="10">
        <v>3</v>
      </c>
      <c r="C13" s="11">
        <v>45110</v>
      </c>
      <c r="D13" s="19" t="s">
        <v>68</v>
      </c>
      <c r="E13" s="13">
        <v>0</v>
      </c>
      <c r="F13" s="13">
        <v>0</v>
      </c>
      <c r="G13" s="13">
        <v>3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f t="shared" si="0"/>
        <v>3</v>
      </c>
      <c r="Q13" s="20">
        <v>1</v>
      </c>
    </row>
    <row r="14" spans="2:17" ht="15">
      <c r="B14" s="96">
        <v>4</v>
      </c>
      <c r="C14" s="100">
        <v>45111</v>
      </c>
      <c r="D14" s="12" t="s">
        <v>153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7</v>
      </c>
      <c r="N14" s="13">
        <v>0</v>
      </c>
      <c r="O14" s="13">
        <v>0</v>
      </c>
      <c r="P14" s="13">
        <f t="shared" si="0"/>
        <v>7</v>
      </c>
      <c r="Q14" s="13">
        <v>1</v>
      </c>
    </row>
    <row r="15" spans="2:17" ht="15">
      <c r="B15" s="97"/>
      <c r="C15" s="101"/>
      <c r="D15" s="12" t="s">
        <v>154</v>
      </c>
      <c r="E15" s="13">
        <v>0</v>
      </c>
      <c r="F15" s="13">
        <v>0</v>
      </c>
      <c r="G15" s="13">
        <v>1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f t="shared" si="0"/>
        <v>1</v>
      </c>
      <c r="Q15" s="13">
        <v>1</v>
      </c>
    </row>
    <row r="16" spans="2:17" ht="15">
      <c r="B16" s="10">
        <v>5</v>
      </c>
      <c r="C16" s="11">
        <v>45112</v>
      </c>
      <c r="D16" s="19" t="s">
        <v>155</v>
      </c>
      <c r="E16" s="13">
        <v>0</v>
      </c>
      <c r="F16" s="13">
        <v>0</v>
      </c>
      <c r="G16" s="13">
        <v>1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f t="shared" si="0"/>
        <v>1</v>
      </c>
      <c r="Q16" s="20">
        <v>1</v>
      </c>
    </row>
    <row r="17" spans="2:17" ht="15">
      <c r="B17" s="10">
        <v>6</v>
      </c>
      <c r="C17" s="11">
        <v>45113</v>
      </c>
      <c r="D17" s="21" t="s">
        <v>156</v>
      </c>
      <c r="E17" s="13">
        <v>0</v>
      </c>
      <c r="F17" s="13">
        <v>0</v>
      </c>
      <c r="G17" s="13">
        <v>3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f t="shared" si="0"/>
        <v>3</v>
      </c>
      <c r="Q17" s="13">
        <v>1</v>
      </c>
    </row>
    <row r="18" spans="2:17" ht="15">
      <c r="B18" s="10">
        <v>7</v>
      </c>
      <c r="C18" s="11">
        <v>45114</v>
      </c>
      <c r="D18" s="12" t="s">
        <v>23</v>
      </c>
      <c r="E18" s="13">
        <v>0</v>
      </c>
      <c r="F18" s="13">
        <v>3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f t="shared" si="0"/>
        <v>3</v>
      </c>
      <c r="Q18" s="13">
        <v>1</v>
      </c>
    </row>
    <row r="19" spans="2:17" ht="15">
      <c r="B19" s="10">
        <v>8</v>
      </c>
      <c r="C19" s="11">
        <v>45115</v>
      </c>
      <c r="D19" s="19" t="s">
        <v>23</v>
      </c>
      <c r="E19" s="13">
        <v>0</v>
      </c>
      <c r="F19" s="13">
        <v>4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f t="shared" si="0"/>
        <v>4</v>
      </c>
      <c r="Q19" s="20">
        <v>1</v>
      </c>
    </row>
    <row r="20" spans="2:17" ht="15">
      <c r="B20" s="10">
        <v>9</v>
      </c>
      <c r="C20" s="11">
        <v>45116</v>
      </c>
      <c r="D20" s="19" t="s">
        <v>157</v>
      </c>
      <c r="E20" s="13">
        <v>6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f t="shared" si="0"/>
        <v>6</v>
      </c>
      <c r="Q20" s="20">
        <v>1</v>
      </c>
    </row>
    <row r="21" spans="2:17" ht="15">
      <c r="B21" s="10">
        <v>10</v>
      </c>
      <c r="C21" s="11">
        <v>45117</v>
      </c>
      <c r="D21" s="21" t="s">
        <v>66</v>
      </c>
      <c r="E21" s="13">
        <v>1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f t="shared" si="0"/>
        <v>1</v>
      </c>
      <c r="Q21" s="13">
        <v>1</v>
      </c>
    </row>
    <row r="22" spans="2:17" ht="15">
      <c r="B22" s="10">
        <v>11</v>
      </c>
      <c r="C22" s="11">
        <v>45118</v>
      </c>
      <c r="D22" s="21" t="s">
        <v>23</v>
      </c>
      <c r="E22" s="13">
        <v>0</v>
      </c>
      <c r="F22" s="13">
        <v>4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f t="shared" si="0"/>
        <v>4</v>
      </c>
      <c r="Q22" s="13">
        <v>1</v>
      </c>
    </row>
    <row r="23" spans="2:17" ht="15">
      <c r="B23" s="10">
        <v>12</v>
      </c>
      <c r="C23" s="11">
        <v>45119</v>
      </c>
      <c r="D23" s="23" t="s">
        <v>33</v>
      </c>
      <c r="E23" s="13">
        <v>0</v>
      </c>
      <c r="F23" s="13">
        <v>0</v>
      </c>
      <c r="G23" s="13">
        <v>2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f t="shared" si="0"/>
        <v>2</v>
      </c>
      <c r="Q23" s="13">
        <v>1</v>
      </c>
    </row>
    <row r="24" spans="2:17" ht="15">
      <c r="B24" s="10">
        <v>13</v>
      </c>
      <c r="C24" s="11">
        <v>45120</v>
      </c>
      <c r="D24" s="21" t="s">
        <v>30</v>
      </c>
      <c r="E24" s="13">
        <v>0</v>
      </c>
      <c r="F24" s="13">
        <v>2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f t="shared" si="0"/>
        <v>2</v>
      </c>
      <c r="Q24" s="13">
        <v>1</v>
      </c>
    </row>
    <row r="25" spans="2:17" ht="15">
      <c r="B25" s="10">
        <v>14</v>
      </c>
      <c r="C25" s="11">
        <v>45121</v>
      </c>
      <c r="D25" s="21" t="s">
        <v>158</v>
      </c>
      <c r="E25" s="13">
        <v>0</v>
      </c>
      <c r="F25" s="13">
        <v>0</v>
      </c>
      <c r="G25" s="13">
        <v>1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f t="shared" si="0"/>
        <v>1</v>
      </c>
      <c r="Q25" s="13">
        <v>1</v>
      </c>
    </row>
    <row r="26" spans="2:17" ht="15">
      <c r="B26" s="96">
        <v>15</v>
      </c>
      <c r="C26" s="100">
        <v>45122</v>
      </c>
      <c r="D26" s="24" t="s">
        <v>39</v>
      </c>
      <c r="E26" s="13">
        <v>0</v>
      </c>
      <c r="F26" s="13">
        <v>0</v>
      </c>
      <c r="G26" s="13">
        <v>3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f t="shared" si="0"/>
        <v>3</v>
      </c>
      <c r="Q26" s="13">
        <v>1</v>
      </c>
    </row>
    <row r="27" spans="2:17" ht="15">
      <c r="B27" s="97"/>
      <c r="C27" s="101"/>
      <c r="D27" s="24" t="s">
        <v>156</v>
      </c>
      <c r="E27" s="13">
        <v>0</v>
      </c>
      <c r="F27" s="13">
        <v>0</v>
      </c>
      <c r="G27" s="13">
        <v>3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f t="shared" si="0"/>
        <v>3</v>
      </c>
      <c r="Q27" s="13">
        <v>1</v>
      </c>
    </row>
    <row r="28" spans="2:17" ht="15">
      <c r="B28" s="10">
        <v>16</v>
      </c>
      <c r="C28" s="11">
        <v>45123</v>
      </c>
      <c r="D28" s="24" t="s">
        <v>23</v>
      </c>
      <c r="E28" s="13">
        <v>0</v>
      </c>
      <c r="F28" s="13">
        <v>1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f t="shared" si="0"/>
        <v>1</v>
      </c>
      <c r="Q28" s="13">
        <v>1</v>
      </c>
    </row>
    <row r="29" spans="2:17" ht="15" customHeight="1">
      <c r="B29" s="10">
        <v>17</v>
      </c>
      <c r="C29" s="11">
        <v>45124</v>
      </c>
      <c r="D29" s="24" t="s">
        <v>23</v>
      </c>
      <c r="E29" s="13">
        <v>0</v>
      </c>
      <c r="F29" s="13">
        <v>8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f t="shared" si="0"/>
        <v>8</v>
      </c>
      <c r="Q29" s="13">
        <v>1</v>
      </c>
    </row>
    <row r="30" spans="2:17" ht="15" customHeight="1">
      <c r="B30" s="10">
        <v>18</v>
      </c>
      <c r="C30" s="11">
        <v>45125</v>
      </c>
      <c r="D30" s="27" t="s">
        <v>147</v>
      </c>
      <c r="E30" s="13">
        <v>0</v>
      </c>
      <c r="F30" s="13">
        <v>0</v>
      </c>
      <c r="G30" s="13">
        <v>0</v>
      </c>
      <c r="H30" s="13">
        <v>1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f t="shared" si="0"/>
        <v>1</v>
      </c>
      <c r="Q30" s="44">
        <v>1</v>
      </c>
    </row>
    <row r="31" spans="2:17" ht="15" customHeight="1">
      <c r="B31" s="10">
        <v>19</v>
      </c>
      <c r="C31" s="11">
        <v>45126</v>
      </c>
      <c r="D31" s="27" t="s">
        <v>39</v>
      </c>
      <c r="E31" s="13">
        <v>0</v>
      </c>
      <c r="F31" s="13">
        <v>0</v>
      </c>
      <c r="G31" s="13">
        <v>1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f t="shared" si="0"/>
        <v>1</v>
      </c>
      <c r="Q31" s="44">
        <v>1</v>
      </c>
    </row>
    <row r="32" spans="2:17" ht="15">
      <c r="B32" s="10">
        <v>20</v>
      </c>
      <c r="C32" s="11">
        <v>45127</v>
      </c>
      <c r="D32" s="52" t="s">
        <v>159</v>
      </c>
      <c r="E32" s="13">
        <v>0</v>
      </c>
      <c r="F32" s="13">
        <v>8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f t="shared" si="0"/>
        <v>8</v>
      </c>
      <c r="Q32" s="44">
        <v>1</v>
      </c>
    </row>
    <row r="33" spans="2:17" ht="15">
      <c r="B33" s="10">
        <v>21</v>
      </c>
      <c r="C33" s="11">
        <v>45128</v>
      </c>
      <c r="D33" s="27" t="s">
        <v>160</v>
      </c>
      <c r="E33" s="13">
        <v>7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f t="shared" si="0"/>
        <v>7</v>
      </c>
      <c r="Q33" s="44">
        <v>1</v>
      </c>
    </row>
    <row r="34" spans="2:17" ht="15">
      <c r="B34" s="10">
        <v>22</v>
      </c>
      <c r="C34" s="11">
        <v>45129</v>
      </c>
      <c r="D34" s="27" t="s">
        <v>39</v>
      </c>
      <c r="E34" s="13">
        <v>0</v>
      </c>
      <c r="F34" s="13">
        <v>0</v>
      </c>
      <c r="G34" s="13">
        <v>2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f t="shared" si="0"/>
        <v>2</v>
      </c>
      <c r="Q34" s="44">
        <v>1</v>
      </c>
    </row>
    <row r="35" spans="2:17" ht="15">
      <c r="B35" s="78" t="s">
        <v>37</v>
      </c>
      <c r="C35" s="78"/>
      <c r="D35" s="78"/>
      <c r="E35" s="30">
        <f aca="true" t="shared" si="1" ref="E35:O35">SUM(E11:E31)</f>
        <v>19</v>
      </c>
      <c r="F35" s="30">
        <f t="shared" si="1"/>
        <v>22</v>
      </c>
      <c r="G35" s="30">
        <f t="shared" si="1"/>
        <v>18</v>
      </c>
      <c r="H35" s="30">
        <f t="shared" si="1"/>
        <v>1</v>
      </c>
      <c r="I35" s="30">
        <f t="shared" si="1"/>
        <v>0</v>
      </c>
      <c r="J35" s="30">
        <f t="shared" si="1"/>
        <v>0</v>
      </c>
      <c r="K35" s="30">
        <f t="shared" si="1"/>
        <v>0</v>
      </c>
      <c r="L35" s="30">
        <f t="shared" si="1"/>
        <v>0</v>
      </c>
      <c r="M35" s="30">
        <f t="shared" si="1"/>
        <v>7</v>
      </c>
      <c r="N35" s="30">
        <f t="shared" si="1"/>
        <v>0</v>
      </c>
      <c r="O35" s="30">
        <f t="shared" si="1"/>
        <v>0</v>
      </c>
      <c r="P35" s="30">
        <f>SUM(P11:P31)</f>
        <v>67</v>
      </c>
      <c r="Q35" s="30">
        <f>SUM(Q11:Q34)</f>
        <v>24</v>
      </c>
    </row>
    <row r="36" spans="2:17" ht="15">
      <c r="B36" s="31"/>
      <c r="C36" s="31"/>
      <c r="D36" s="31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2:18" ht="15">
      <c r="B37" s="31"/>
      <c r="C37" s="31"/>
      <c r="D37" s="31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1"/>
    </row>
    <row r="38" spans="1:17" s="1" customFormat="1" ht="15">
      <c r="A38"/>
      <c r="B38" s="31"/>
      <c r="C38" s="31"/>
      <c r="D38" s="31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2:17" s="1" customFormat="1" ht="15">
      <c r="B39" s="31"/>
      <c r="C39" s="31"/>
      <c r="D39" s="31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2:17" s="1" customFormat="1" ht="15">
      <c r="B40" s="31"/>
      <c r="C40" s="31"/>
      <c r="D40" s="31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1:21" ht="15" customHeight="1">
      <c r="A41" s="1"/>
      <c r="B41" s="31"/>
      <c r="C41" s="31"/>
      <c r="D41" s="31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1"/>
      <c r="U41" s="1"/>
    </row>
    <row r="42" spans="1:18" ht="15">
      <c r="A42" s="1"/>
      <c r="B42" s="33">
        <v>1</v>
      </c>
      <c r="C42" s="34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33">
        <v>9</v>
      </c>
      <c r="K42" s="33">
        <v>10</v>
      </c>
      <c r="L42" s="33">
        <v>11</v>
      </c>
      <c r="M42" s="33">
        <v>12</v>
      </c>
      <c r="N42" s="33">
        <v>13</v>
      </c>
      <c r="O42" s="33">
        <v>14</v>
      </c>
      <c r="P42" s="33" t="s">
        <v>21</v>
      </c>
      <c r="Q42" s="33" t="s">
        <v>22</v>
      </c>
      <c r="R42" s="1"/>
    </row>
    <row r="43" spans="1:21" s="1" customFormat="1" ht="15.75" customHeight="1">
      <c r="A43"/>
      <c r="B43" s="79" t="s">
        <v>38</v>
      </c>
      <c r="C43" s="80"/>
      <c r="D43" s="81"/>
      <c r="E43" s="35">
        <f aca="true" t="shared" si="2" ref="E43:Q43">E35</f>
        <v>19</v>
      </c>
      <c r="F43" s="35">
        <f t="shared" si="2"/>
        <v>22</v>
      </c>
      <c r="G43" s="35">
        <f t="shared" si="2"/>
        <v>18</v>
      </c>
      <c r="H43" s="35">
        <f t="shared" si="2"/>
        <v>1</v>
      </c>
      <c r="I43" s="35">
        <f t="shared" si="2"/>
        <v>0</v>
      </c>
      <c r="J43" s="35">
        <f t="shared" si="2"/>
        <v>0</v>
      </c>
      <c r="K43" s="35">
        <f t="shared" si="2"/>
        <v>0</v>
      </c>
      <c r="L43" s="35">
        <f t="shared" si="2"/>
        <v>0</v>
      </c>
      <c r="M43" s="35">
        <f t="shared" si="2"/>
        <v>7</v>
      </c>
      <c r="N43" s="35">
        <f t="shared" si="2"/>
        <v>0</v>
      </c>
      <c r="O43" s="35">
        <f t="shared" si="2"/>
        <v>0</v>
      </c>
      <c r="P43" s="35">
        <f t="shared" si="2"/>
        <v>67</v>
      </c>
      <c r="Q43" s="35">
        <f t="shared" si="2"/>
        <v>24</v>
      </c>
      <c r="U43"/>
    </row>
    <row r="44" spans="1:17" s="1" customFormat="1" ht="15">
      <c r="A44"/>
      <c r="B44" s="65">
        <v>23</v>
      </c>
      <c r="C44" s="66">
        <v>45130</v>
      </c>
      <c r="D44" s="36" t="s">
        <v>161</v>
      </c>
      <c r="E44" s="37">
        <v>0</v>
      </c>
      <c r="F44" s="37">
        <v>0</v>
      </c>
      <c r="G44" s="37">
        <v>0</v>
      </c>
      <c r="H44" s="37">
        <v>1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f>SUM(E44:O44)</f>
        <v>1</v>
      </c>
      <c r="Q44" s="37">
        <v>1</v>
      </c>
    </row>
    <row r="45" spans="2:17" s="1" customFormat="1" ht="15">
      <c r="B45" s="25">
        <v>24</v>
      </c>
      <c r="C45" s="66">
        <v>45131</v>
      </c>
      <c r="D45" s="36" t="s">
        <v>39</v>
      </c>
      <c r="E45" s="37">
        <v>0</v>
      </c>
      <c r="F45" s="37">
        <v>0</v>
      </c>
      <c r="G45" s="37">
        <v>2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f aca="true" t="shared" si="3" ref="P45:P52">SUM(E45:O45)</f>
        <v>2</v>
      </c>
      <c r="Q45" s="37">
        <v>1</v>
      </c>
    </row>
    <row r="46" spans="2:17" s="1" customFormat="1" ht="15">
      <c r="B46" s="65">
        <v>25</v>
      </c>
      <c r="C46" s="66">
        <v>45132</v>
      </c>
      <c r="D46" s="36" t="s">
        <v>23</v>
      </c>
      <c r="E46" s="37">
        <v>0</v>
      </c>
      <c r="F46" s="37">
        <v>3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f t="shared" si="3"/>
        <v>3</v>
      </c>
      <c r="Q46" s="37">
        <v>1</v>
      </c>
    </row>
    <row r="47" spans="2:17" s="1" customFormat="1" ht="15" customHeight="1">
      <c r="B47" s="25">
        <v>26</v>
      </c>
      <c r="C47" s="66">
        <v>45133</v>
      </c>
      <c r="D47" s="36" t="s">
        <v>162</v>
      </c>
      <c r="E47" s="37">
        <v>10</v>
      </c>
      <c r="F47" s="37">
        <v>0</v>
      </c>
      <c r="G47" s="37">
        <v>0</v>
      </c>
      <c r="H47" s="37">
        <v>0</v>
      </c>
      <c r="I47" s="37">
        <v>0</v>
      </c>
      <c r="J47" s="37" t="s">
        <v>167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f t="shared" si="3"/>
        <v>10</v>
      </c>
      <c r="Q47" s="37">
        <v>1</v>
      </c>
    </row>
    <row r="48" spans="2:17" s="1" customFormat="1" ht="15">
      <c r="B48" s="65">
        <v>27</v>
      </c>
      <c r="C48" s="66">
        <v>45134</v>
      </c>
      <c r="D48" s="36" t="s">
        <v>163</v>
      </c>
      <c r="E48" s="37">
        <v>5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f t="shared" si="3"/>
        <v>5</v>
      </c>
      <c r="Q48" s="37">
        <v>1</v>
      </c>
    </row>
    <row r="49" spans="2:17" s="1" customFormat="1" ht="15">
      <c r="B49" s="25">
        <v>28</v>
      </c>
      <c r="C49" s="66">
        <v>45135</v>
      </c>
      <c r="D49" s="36" t="s">
        <v>164</v>
      </c>
      <c r="E49" s="37">
        <v>0</v>
      </c>
      <c r="F49" s="37">
        <v>0</v>
      </c>
      <c r="G49" s="37">
        <v>1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f t="shared" si="3"/>
        <v>1</v>
      </c>
      <c r="Q49" s="37">
        <v>1</v>
      </c>
    </row>
    <row r="50" spans="2:17" s="1" customFormat="1" ht="15">
      <c r="B50" s="65">
        <v>29</v>
      </c>
      <c r="C50" s="66">
        <v>45136</v>
      </c>
      <c r="D50" s="60" t="s">
        <v>137</v>
      </c>
      <c r="E50" s="37">
        <v>3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f t="shared" si="3"/>
        <v>3</v>
      </c>
      <c r="Q50" s="37">
        <v>1</v>
      </c>
    </row>
    <row r="51" spans="2:17" s="1" customFormat="1" ht="15">
      <c r="B51" s="25">
        <v>30</v>
      </c>
      <c r="C51" s="66">
        <v>45137</v>
      </c>
      <c r="D51" s="36" t="s">
        <v>165</v>
      </c>
      <c r="E51" s="37">
        <v>7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f t="shared" si="3"/>
        <v>7</v>
      </c>
      <c r="Q51" s="37">
        <v>1</v>
      </c>
    </row>
    <row r="52" spans="2:17" s="1" customFormat="1" ht="15">
      <c r="B52" s="65">
        <v>31</v>
      </c>
      <c r="C52" s="66">
        <v>45138</v>
      </c>
      <c r="D52" s="36" t="s">
        <v>166</v>
      </c>
      <c r="E52" s="37">
        <v>5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f t="shared" si="3"/>
        <v>5</v>
      </c>
      <c r="Q52" s="37">
        <v>1</v>
      </c>
    </row>
    <row r="53" spans="2:17" s="1" customFormat="1" ht="15" customHeight="1">
      <c r="B53" s="75" t="s">
        <v>47</v>
      </c>
      <c r="C53" s="82"/>
      <c r="D53" s="83"/>
      <c r="E53" s="38">
        <f aca="true" t="shared" si="4" ref="E53:Q53">SUM(E43:E52)</f>
        <v>49</v>
      </c>
      <c r="F53" s="38">
        <f t="shared" si="4"/>
        <v>25</v>
      </c>
      <c r="G53" s="38">
        <f t="shared" si="4"/>
        <v>21</v>
      </c>
      <c r="H53" s="38">
        <f t="shared" si="4"/>
        <v>2</v>
      </c>
      <c r="I53" s="38">
        <f t="shared" si="4"/>
        <v>0</v>
      </c>
      <c r="J53" s="38">
        <f t="shared" si="4"/>
        <v>0</v>
      </c>
      <c r="K53" s="38">
        <f t="shared" si="4"/>
        <v>0</v>
      </c>
      <c r="L53" s="38">
        <f t="shared" si="4"/>
        <v>0</v>
      </c>
      <c r="M53" s="38">
        <f t="shared" si="4"/>
        <v>7</v>
      </c>
      <c r="N53" s="38">
        <f t="shared" si="4"/>
        <v>0</v>
      </c>
      <c r="O53" s="38">
        <f t="shared" si="4"/>
        <v>0</v>
      </c>
      <c r="P53" s="38">
        <f t="shared" si="4"/>
        <v>104</v>
      </c>
      <c r="Q53" s="38">
        <f t="shared" si="4"/>
        <v>33</v>
      </c>
    </row>
    <row r="54" s="1" customFormat="1" ht="15" customHeight="1"/>
    <row r="55" spans="4:16" s="1" customFormat="1" ht="15">
      <c r="D55" s="1" t="s">
        <v>140</v>
      </c>
      <c r="L55" s="40" t="s">
        <v>48</v>
      </c>
      <c r="M55"/>
      <c r="N55"/>
      <c r="O55"/>
      <c r="P55"/>
    </row>
    <row r="56" spans="12:16" s="1" customFormat="1" ht="15.75">
      <c r="L56" s="41" t="s">
        <v>49</v>
      </c>
      <c r="M56"/>
      <c r="N56"/>
      <c r="O56"/>
      <c r="P56"/>
    </row>
    <row r="57" spans="2:17" s="1" customFormat="1" ht="15">
      <c r="B57"/>
      <c r="C57"/>
      <c r="D57"/>
      <c r="E57"/>
      <c r="F57"/>
      <c r="G57"/>
      <c r="H57"/>
      <c r="I57"/>
      <c r="J57"/>
      <c r="K57"/>
      <c r="L57" s="40"/>
      <c r="M57"/>
      <c r="N57"/>
      <c r="O57"/>
      <c r="P57"/>
      <c r="Q57"/>
    </row>
    <row r="58" spans="2:17" s="1" customFormat="1" ht="15.75">
      <c r="B58"/>
      <c r="C58"/>
      <c r="D58"/>
      <c r="E58"/>
      <c r="F58"/>
      <c r="G58"/>
      <c r="H58"/>
      <c r="I58"/>
      <c r="J58"/>
      <c r="K58"/>
      <c r="L58" s="41"/>
      <c r="M58"/>
      <c r="N58"/>
      <c r="O58"/>
      <c r="P58"/>
      <c r="Q58"/>
    </row>
    <row r="59" spans="2:17" s="1" customFormat="1" ht="15" customHeight="1">
      <c r="B59"/>
      <c r="C59"/>
      <c r="D59"/>
      <c r="E59"/>
      <c r="F59"/>
      <c r="G59"/>
      <c r="H59"/>
      <c r="I59"/>
      <c r="J59"/>
      <c r="K59"/>
      <c r="L59" s="41"/>
      <c r="M59"/>
      <c r="N59"/>
      <c r="O59"/>
      <c r="P59"/>
      <c r="Q59"/>
    </row>
    <row r="60" spans="2:17" s="1" customFormat="1" ht="15.75">
      <c r="B60"/>
      <c r="C60"/>
      <c r="D60"/>
      <c r="E60"/>
      <c r="F60"/>
      <c r="G60"/>
      <c r="H60"/>
      <c r="I60"/>
      <c r="J60"/>
      <c r="K60"/>
      <c r="L60" s="42" t="s">
        <v>139</v>
      </c>
      <c r="M60"/>
      <c r="N60"/>
      <c r="O60"/>
      <c r="P60"/>
      <c r="Q60"/>
    </row>
    <row r="61" spans="2:17" s="1" customFormat="1" ht="15.75">
      <c r="B61"/>
      <c r="C61"/>
      <c r="D61"/>
      <c r="E61"/>
      <c r="F61"/>
      <c r="G61"/>
      <c r="H61"/>
      <c r="I61"/>
      <c r="J61"/>
      <c r="K61"/>
      <c r="L61" s="43" t="s">
        <v>51</v>
      </c>
      <c r="M61"/>
      <c r="N61"/>
      <c r="O61"/>
      <c r="P61"/>
      <c r="Q61"/>
    </row>
    <row r="62" spans="2:16" s="1" customFormat="1" ht="15" customHeight="1">
      <c r="B62"/>
      <c r="C62"/>
      <c r="D62"/>
      <c r="E62"/>
      <c r="F62"/>
      <c r="G62"/>
      <c r="H62"/>
      <c r="I62"/>
      <c r="J62"/>
      <c r="K62"/>
      <c r="L62" s="40" t="s">
        <v>52</v>
      </c>
      <c r="M62"/>
      <c r="N62"/>
      <c r="O62"/>
      <c r="P62"/>
    </row>
    <row r="63" spans="2:12" s="1" customFormat="1" ht="15" customHeight="1">
      <c r="B63"/>
      <c r="C63"/>
      <c r="D63"/>
      <c r="E63"/>
      <c r="F63"/>
      <c r="G63"/>
      <c r="H63"/>
      <c r="I63"/>
      <c r="J63"/>
      <c r="K63"/>
      <c r="L63"/>
    </row>
    <row r="64" spans="2:18" s="1" customFormat="1" ht="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2:18" s="1" customFormat="1" ht="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2:18" s="1" customFormat="1" ht="1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2:18" s="1" customFormat="1" ht="1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2:18" s="1" customFormat="1" ht="1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2:18" s="1" customFormat="1" ht="1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2:18" s="1" customFormat="1" ht="1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2:18" s="1" customFormat="1" ht="1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21" ht="15">
      <c r="A72" s="1"/>
      <c r="U72" s="1"/>
    </row>
    <row r="73" ht="15">
      <c r="A73" s="1"/>
    </row>
  </sheetData>
  <sheetProtection/>
  <mergeCells count="15">
    <mergeCell ref="B4:Q4"/>
    <mergeCell ref="B5:Q5"/>
    <mergeCell ref="B6:Q6"/>
    <mergeCell ref="B8:B9"/>
    <mergeCell ref="C8:C9"/>
    <mergeCell ref="D8:D9"/>
    <mergeCell ref="E8:O8"/>
    <mergeCell ref="P8:Q9"/>
    <mergeCell ref="B35:D35"/>
    <mergeCell ref="B43:D43"/>
    <mergeCell ref="B53:D53"/>
    <mergeCell ref="B14:B15"/>
    <mergeCell ref="C14:C15"/>
    <mergeCell ref="B26:B27"/>
    <mergeCell ref="C26:C27"/>
  </mergeCells>
  <printOptions/>
  <pageMargins left="0.7086614173228347" right="0.7086614173228347" top="0.7480314960629921" bottom="0.7480314960629921" header="0.31496062992125984" footer="0.31496062992125984"/>
  <pageSetup orientation="landscape" paperSize="5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73"/>
  <sheetViews>
    <sheetView tabSelected="1" view="pageBreakPreview" zoomScaleSheetLayoutView="100" workbookViewId="0" topLeftCell="D46">
      <selection activeCell="J57" sqref="J57"/>
    </sheetView>
  </sheetViews>
  <sheetFormatPr defaultColWidth="9.140625" defaultRowHeight="15"/>
  <cols>
    <col min="1" max="1" width="3.57421875" style="0" customWidth="1"/>
    <col min="2" max="2" width="8.00390625" style="0" customWidth="1"/>
    <col min="3" max="3" width="17.8515625" style="0" customWidth="1"/>
    <col min="4" max="4" width="46.28125" style="0" customWidth="1"/>
    <col min="5" max="5" width="8.8515625" style="0" customWidth="1"/>
    <col min="6" max="6" width="7.421875" style="0" customWidth="1"/>
    <col min="7" max="7" width="7.28125" style="0" customWidth="1"/>
    <col min="8" max="8" width="7.8515625" style="0" customWidth="1"/>
    <col min="9" max="9" width="7.7109375" style="0" customWidth="1"/>
    <col min="10" max="11" width="8.140625" style="0" customWidth="1"/>
    <col min="14" max="15" width="7.57421875" style="0" customWidth="1"/>
    <col min="16" max="16" width="8.140625" style="0" customWidth="1"/>
    <col min="17" max="17" width="9.7109375" style="0" customWidth="1"/>
    <col min="18" max="18" width="7.140625" style="0" customWidth="1"/>
    <col min="19" max="19" width="9.140625" style="0" hidden="1" customWidth="1"/>
  </cols>
  <sheetData>
    <row r="2" spans="2:17" ht="15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>
      <c r="B4" s="73" t="s">
        <v>2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2:17" ht="15.75">
      <c r="B5" s="74" t="s">
        <v>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2:17" ht="15.75">
      <c r="B6" s="74" t="s">
        <v>168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2:17" ht="15">
      <c r="B7" s="4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2:17" ht="15">
      <c r="B8" s="84" t="s">
        <v>5</v>
      </c>
      <c r="C8" s="85" t="s">
        <v>6</v>
      </c>
      <c r="D8" s="84" t="s">
        <v>7</v>
      </c>
      <c r="E8" s="75" t="s">
        <v>8</v>
      </c>
      <c r="F8" s="76"/>
      <c r="G8" s="76"/>
      <c r="H8" s="76"/>
      <c r="I8" s="76"/>
      <c r="J8" s="76"/>
      <c r="K8" s="76"/>
      <c r="L8" s="76"/>
      <c r="M8" s="76"/>
      <c r="N8" s="76"/>
      <c r="O8" s="77"/>
      <c r="P8" s="86" t="s">
        <v>9</v>
      </c>
      <c r="Q8" s="87"/>
    </row>
    <row r="9" spans="2:17" ht="69" customHeight="1">
      <c r="B9" s="84"/>
      <c r="C9" s="85"/>
      <c r="D9" s="84"/>
      <c r="E9" s="7" t="s">
        <v>10</v>
      </c>
      <c r="F9" s="8" t="s">
        <v>11</v>
      </c>
      <c r="G9" s="8" t="s">
        <v>12</v>
      </c>
      <c r="H9" s="7" t="s">
        <v>13</v>
      </c>
      <c r="I9" s="7" t="s">
        <v>72</v>
      </c>
      <c r="J9" s="7" t="s">
        <v>15</v>
      </c>
      <c r="K9" s="7" t="s">
        <v>94</v>
      </c>
      <c r="L9" s="7" t="s">
        <v>128</v>
      </c>
      <c r="M9" s="7" t="s">
        <v>18</v>
      </c>
      <c r="N9" s="7" t="s">
        <v>19</v>
      </c>
      <c r="O9" s="7" t="s">
        <v>130</v>
      </c>
      <c r="P9" s="88"/>
      <c r="Q9" s="89"/>
    </row>
    <row r="10" spans="2:17" ht="15">
      <c r="B10" s="67">
        <v>1</v>
      </c>
      <c r="C10" s="9">
        <v>2</v>
      </c>
      <c r="D10" s="67">
        <v>3</v>
      </c>
      <c r="E10" s="67">
        <v>4</v>
      </c>
      <c r="F10" s="67">
        <v>5</v>
      </c>
      <c r="G10" s="67">
        <v>6</v>
      </c>
      <c r="H10" s="67">
        <v>7</v>
      </c>
      <c r="I10" s="67">
        <v>8</v>
      </c>
      <c r="J10" s="67">
        <v>9</v>
      </c>
      <c r="K10" s="67">
        <v>10</v>
      </c>
      <c r="L10" s="67">
        <v>11</v>
      </c>
      <c r="M10" s="67">
        <v>12</v>
      </c>
      <c r="N10" s="67">
        <v>13</v>
      </c>
      <c r="O10" s="67">
        <v>14</v>
      </c>
      <c r="P10" s="67" t="s">
        <v>21</v>
      </c>
      <c r="Q10" s="67" t="s">
        <v>22</v>
      </c>
    </row>
    <row r="11" spans="2:17" ht="15">
      <c r="B11" s="10">
        <v>1</v>
      </c>
      <c r="C11" s="11">
        <v>45139</v>
      </c>
      <c r="D11" s="12" t="s">
        <v>68</v>
      </c>
      <c r="E11" s="13">
        <v>0</v>
      </c>
      <c r="F11" s="13">
        <v>0</v>
      </c>
      <c r="G11" s="13">
        <v>4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f>SUM(E11:O11)</f>
        <v>4</v>
      </c>
      <c r="Q11" s="13">
        <v>1</v>
      </c>
    </row>
    <row r="12" spans="2:17" ht="15">
      <c r="B12" s="10">
        <v>2</v>
      </c>
      <c r="C12" s="11">
        <v>45140</v>
      </c>
      <c r="D12" s="14" t="s">
        <v>169</v>
      </c>
      <c r="E12" s="13">
        <v>5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f aca="true" t="shared" si="0" ref="P12:P33">SUM(E12:O12)</f>
        <v>5</v>
      </c>
      <c r="Q12" s="13">
        <v>1</v>
      </c>
    </row>
    <row r="13" spans="2:17" ht="15">
      <c r="B13" s="10">
        <v>3</v>
      </c>
      <c r="C13" s="11">
        <v>45141</v>
      </c>
      <c r="D13" s="19" t="s">
        <v>170</v>
      </c>
      <c r="E13" s="13">
        <v>0</v>
      </c>
      <c r="F13" s="13">
        <v>0</v>
      </c>
      <c r="G13" s="13">
        <v>1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f t="shared" si="0"/>
        <v>1</v>
      </c>
      <c r="Q13" s="20">
        <v>1</v>
      </c>
    </row>
    <row r="14" spans="2:17" ht="15">
      <c r="B14" s="68">
        <v>4</v>
      </c>
      <c r="C14" s="70">
        <v>45142</v>
      </c>
      <c r="D14" s="12" t="s">
        <v>171</v>
      </c>
      <c r="E14" s="13">
        <v>0</v>
      </c>
      <c r="F14" s="13">
        <v>7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f t="shared" si="0"/>
        <v>7</v>
      </c>
      <c r="Q14" s="13">
        <v>1</v>
      </c>
    </row>
    <row r="15" spans="2:17" ht="15">
      <c r="B15" s="10">
        <v>5</v>
      </c>
      <c r="C15" s="11">
        <v>45143</v>
      </c>
      <c r="D15" s="19" t="s">
        <v>23</v>
      </c>
      <c r="E15" s="13">
        <v>0</v>
      </c>
      <c r="F15" s="13">
        <v>10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f t="shared" si="0"/>
        <v>10</v>
      </c>
      <c r="Q15" s="20">
        <v>1</v>
      </c>
    </row>
    <row r="16" spans="2:17" ht="15">
      <c r="B16" s="10">
        <v>6</v>
      </c>
      <c r="C16" s="11">
        <v>45144</v>
      </c>
      <c r="D16" s="21" t="s">
        <v>101</v>
      </c>
      <c r="E16" s="13">
        <v>0</v>
      </c>
      <c r="F16" s="13">
        <v>0</v>
      </c>
      <c r="G16" s="13">
        <v>1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f t="shared" si="0"/>
        <v>1</v>
      </c>
      <c r="Q16" s="13">
        <v>1</v>
      </c>
    </row>
    <row r="17" spans="2:17" ht="15">
      <c r="B17" s="10">
        <v>7</v>
      </c>
      <c r="C17" s="11">
        <v>45145</v>
      </c>
      <c r="D17" s="12" t="s">
        <v>23</v>
      </c>
      <c r="E17" s="13">
        <v>0</v>
      </c>
      <c r="F17" s="13">
        <v>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f t="shared" si="0"/>
        <v>5</v>
      </c>
      <c r="Q17" s="13">
        <v>1</v>
      </c>
    </row>
    <row r="18" spans="2:17" ht="15">
      <c r="B18" s="10">
        <v>8</v>
      </c>
      <c r="C18" s="11">
        <v>45146</v>
      </c>
      <c r="D18" s="19" t="s">
        <v>101</v>
      </c>
      <c r="E18" s="13">
        <v>0</v>
      </c>
      <c r="F18" s="13">
        <v>0</v>
      </c>
      <c r="G18" s="13">
        <v>3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f t="shared" si="0"/>
        <v>3</v>
      </c>
      <c r="Q18" s="20">
        <v>1</v>
      </c>
    </row>
    <row r="19" spans="2:17" ht="15">
      <c r="B19" s="96">
        <v>9</v>
      </c>
      <c r="C19" s="100">
        <v>45147</v>
      </c>
      <c r="D19" s="19" t="s">
        <v>172</v>
      </c>
      <c r="E19" s="13">
        <v>1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f t="shared" si="0"/>
        <v>1</v>
      </c>
      <c r="Q19" s="20">
        <v>1</v>
      </c>
    </row>
    <row r="20" spans="2:17" ht="15">
      <c r="B20" s="97"/>
      <c r="C20" s="101"/>
      <c r="D20" s="21" t="s">
        <v>23</v>
      </c>
      <c r="E20" s="13">
        <v>0</v>
      </c>
      <c r="F20" s="13">
        <v>1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f t="shared" si="0"/>
        <v>1</v>
      </c>
      <c r="Q20" s="13">
        <v>1</v>
      </c>
    </row>
    <row r="21" spans="2:17" ht="15">
      <c r="B21" s="10">
        <v>10</v>
      </c>
      <c r="C21" s="11">
        <v>45148</v>
      </c>
      <c r="D21" s="21" t="s">
        <v>68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4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f t="shared" si="0"/>
        <v>4</v>
      </c>
      <c r="Q21" s="13">
        <v>1</v>
      </c>
    </row>
    <row r="22" spans="2:17" ht="15">
      <c r="B22" s="10">
        <v>11</v>
      </c>
      <c r="C22" s="11">
        <v>45149</v>
      </c>
      <c r="D22" s="23" t="s">
        <v>173</v>
      </c>
      <c r="E22" s="13">
        <v>1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f t="shared" si="0"/>
        <v>1</v>
      </c>
      <c r="Q22" s="13">
        <v>1</v>
      </c>
    </row>
    <row r="23" spans="2:17" ht="15">
      <c r="B23" s="10">
        <v>12</v>
      </c>
      <c r="C23" s="11">
        <v>45150</v>
      </c>
      <c r="D23" s="21" t="s">
        <v>174</v>
      </c>
      <c r="E23" s="13">
        <v>0</v>
      </c>
      <c r="F23" s="13">
        <v>0</v>
      </c>
      <c r="G23" s="13">
        <v>1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f t="shared" si="0"/>
        <v>1</v>
      </c>
      <c r="Q23" s="13">
        <v>1</v>
      </c>
    </row>
    <row r="24" spans="2:17" ht="15">
      <c r="B24" s="10">
        <v>13</v>
      </c>
      <c r="C24" s="11">
        <v>45151</v>
      </c>
      <c r="D24" s="21" t="s">
        <v>39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f t="shared" si="0"/>
        <v>1</v>
      </c>
      <c r="Q24" s="13">
        <v>1</v>
      </c>
    </row>
    <row r="25" spans="2:17" ht="15">
      <c r="B25" s="10">
        <v>14</v>
      </c>
      <c r="C25" s="11">
        <v>45152</v>
      </c>
      <c r="D25" s="24" t="s">
        <v>23</v>
      </c>
      <c r="E25" s="13">
        <v>0</v>
      </c>
      <c r="F25" s="13">
        <v>1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f t="shared" si="0"/>
        <v>1</v>
      </c>
      <c r="Q25" s="13">
        <v>1</v>
      </c>
    </row>
    <row r="26" spans="2:17" ht="15">
      <c r="B26" s="10">
        <v>15</v>
      </c>
      <c r="C26" s="11">
        <v>45153</v>
      </c>
      <c r="D26" s="24" t="s">
        <v>175</v>
      </c>
      <c r="E26" s="13">
        <v>0</v>
      </c>
      <c r="F26" s="13">
        <v>0</v>
      </c>
      <c r="G26" s="13">
        <v>1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f t="shared" si="0"/>
        <v>1</v>
      </c>
      <c r="Q26" s="13">
        <v>1</v>
      </c>
    </row>
    <row r="27" spans="2:17" ht="15">
      <c r="B27" s="10">
        <v>16</v>
      </c>
      <c r="C27" s="11">
        <v>45154</v>
      </c>
      <c r="D27" s="24" t="s">
        <v>176</v>
      </c>
      <c r="E27" s="13">
        <v>5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f t="shared" si="0"/>
        <v>5</v>
      </c>
      <c r="Q27" s="13">
        <v>1</v>
      </c>
    </row>
    <row r="28" spans="2:17" ht="15">
      <c r="B28" s="10">
        <v>17</v>
      </c>
      <c r="C28" s="11">
        <v>45155</v>
      </c>
      <c r="D28" s="24" t="s">
        <v>23</v>
      </c>
      <c r="E28" s="13">
        <v>0</v>
      </c>
      <c r="F28" s="13">
        <v>6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f t="shared" si="0"/>
        <v>6</v>
      </c>
      <c r="Q28" s="13">
        <v>1</v>
      </c>
    </row>
    <row r="29" spans="2:17" ht="15" customHeight="1">
      <c r="B29" s="10">
        <v>18</v>
      </c>
      <c r="C29" s="11">
        <v>45156</v>
      </c>
      <c r="D29" s="27" t="s">
        <v>23</v>
      </c>
      <c r="E29" s="13">
        <v>0</v>
      </c>
      <c r="F29" s="13">
        <v>6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f t="shared" si="0"/>
        <v>6</v>
      </c>
      <c r="Q29" s="44">
        <v>1</v>
      </c>
    </row>
    <row r="30" spans="2:17" ht="15" customHeight="1">
      <c r="B30" s="10">
        <v>19</v>
      </c>
      <c r="C30" s="11">
        <v>45157</v>
      </c>
      <c r="D30" s="27" t="s">
        <v>110</v>
      </c>
      <c r="E30" s="13">
        <v>0</v>
      </c>
      <c r="F30" s="13">
        <v>8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f t="shared" si="0"/>
        <v>8</v>
      </c>
      <c r="Q30" s="44">
        <v>1</v>
      </c>
    </row>
    <row r="31" spans="2:17" ht="15" customHeight="1">
      <c r="B31" s="10">
        <v>20</v>
      </c>
      <c r="C31" s="11">
        <v>45158</v>
      </c>
      <c r="D31" s="52" t="s">
        <v>177</v>
      </c>
      <c r="E31" s="13">
        <v>5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f t="shared" si="0"/>
        <v>5</v>
      </c>
      <c r="Q31" s="44">
        <v>1</v>
      </c>
    </row>
    <row r="32" spans="2:17" ht="15">
      <c r="B32" s="10">
        <v>21</v>
      </c>
      <c r="C32" s="11">
        <v>45159</v>
      </c>
      <c r="D32" s="27" t="s">
        <v>39</v>
      </c>
      <c r="E32" s="13">
        <v>0</v>
      </c>
      <c r="F32" s="13">
        <v>0</v>
      </c>
      <c r="G32" s="13">
        <v>2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f t="shared" si="0"/>
        <v>2</v>
      </c>
      <c r="Q32" s="44">
        <v>1</v>
      </c>
    </row>
    <row r="33" spans="2:17" ht="15">
      <c r="B33" s="10">
        <v>22</v>
      </c>
      <c r="C33" s="11">
        <v>45160</v>
      </c>
      <c r="D33" s="27" t="s">
        <v>24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f t="shared" si="0"/>
        <v>0</v>
      </c>
      <c r="Q33" s="44">
        <v>0</v>
      </c>
    </row>
    <row r="34" spans="2:17" ht="15">
      <c r="B34" s="78" t="s">
        <v>37</v>
      </c>
      <c r="C34" s="78"/>
      <c r="D34" s="78"/>
      <c r="E34" s="30">
        <f aca="true" t="shared" si="1" ref="E34:P34">SUM(E11:E33)</f>
        <v>17</v>
      </c>
      <c r="F34" s="30">
        <f t="shared" si="1"/>
        <v>44</v>
      </c>
      <c r="G34" s="30">
        <f t="shared" si="1"/>
        <v>13</v>
      </c>
      <c r="H34" s="30">
        <f t="shared" si="1"/>
        <v>0</v>
      </c>
      <c r="I34" s="30">
        <f t="shared" si="1"/>
        <v>0</v>
      </c>
      <c r="J34" s="30">
        <f t="shared" si="1"/>
        <v>5</v>
      </c>
      <c r="K34" s="30">
        <f t="shared" si="1"/>
        <v>0</v>
      </c>
      <c r="L34" s="30">
        <f t="shared" si="1"/>
        <v>0</v>
      </c>
      <c r="M34" s="30">
        <f t="shared" si="1"/>
        <v>0</v>
      </c>
      <c r="N34" s="30">
        <f t="shared" si="1"/>
        <v>0</v>
      </c>
      <c r="O34" s="30">
        <f t="shared" si="1"/>
        <v>0</v>
      </c>
      <c r="P34" s="30">
        <f t="shared" si="1"/>
        <v>79</v>
      </c>
      <c r="Q34" s="30">
        <f>SUM(Q11:Q33)</f>
        <v>22</v>
      </c>
    </row>
    <row r="35" spans="2:17" ht="15">
      <c r="B35" s="31"/>
      <c r="C35" s="31"/>
      <c r="D35" s="31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2:17" ht="15">
      <c r="B36" s="31"/>
      <c r="C36" s="31"/>
      <c r="D36" s="31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2:18" ht="15">
      <c r="B37" s="31"/>
      <c r="C37" s="31"/>
      <c r="D37" s="31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1"/>
    </row>
    <row r="38" spans="1:17" s="1" customFormat="1" ht="15">
      <c r="A38"/>
      <c r="B38" s="31"/>
      <c r="C38" s="31"/>
      <c r="D38" s="31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2:17" s="1" customFormat="1" ht="15">
      <c r="B39" s="31"/>
      <c r="C39" s="31"/>
      <c r="D39" s="31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2:17" s="1" customFormat="1" ht="15">
      <c r="B40" s="31"/>
      <c r="C40" s="31"/>
      <c r="D40" s="31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1:21" ht="15" customHeight="1">
      <c r="A41" s="1"/>
      <c r="B41" s="33">
        <v>1</v>
      </c>
      <c r="C41" s="34">
        <v>2</v>
      </c>
      <c r="D41" s="33">
        <v>3</v>
      </c>
      <c r="E41" s="33">
        <v>4</v>
      </c>
      <c r="F41" s="33">
        <v>5</v>
      </c>
      <c r="G41" s="33">
        <v>6</v>
      </c>
      <c r="H41" s="33">
        <v>7</v>
      </c>
      <c r="I41" s="33">
        <v>8</v>
      </c>
      <c r="J41" s="33">
        <v>9</v>
      </c>
      <c r="K41" s="33">
        <v>10</v>
      </c>
      <c r="L41" s="33">
        <v>11</v>
      </c>
      <c r="M41" s="33">
        <v>12</v>
      </c>
      <c r="N41" s="33">
        <v>13</v>
      </c>
      <c r="O41" s="33">
        <v>14</v>
      </c>
      <c r="P41" s="33" t="s">
        <v>21</v>
      </c>
      <c r="Q41" s="33" t="s">
        <v>22</v>
      </c>
      <c r="R41" s="1"/>
      <c r="U41" s="1"/>
    </row>
    <row r="42" spans="1:18" ht="15">
      <c r="A42" s="1"/>
      <c r="B42" s="79" t="s">
        <v>38</v>
      </c>
      <c r="C42" s="80"/>
      <c r="D42" s="81"/>
      <c r="E42" s="35">
        <f aca="true" t="shared" si="2" ref="E42:Q42">E34</f>
        <v>17</v>
      </c>
      <c r="F42" s="35">
        <f t="shared" si="2"/>
        <v>44</v>
      </c>
      <c r="G42" s="35">
        <f t="shared" si="2"/>
        <v>13</v>
      </c>
      <c r="H42" s="35">
        <f t="shared" si="2"/>
        <v>0</v>
      </c>
      <c r="I42" s="35">
        <f t="shared" si="2"/>
        <v>0</v>
      </c>
      <c r="J42" s="35">
        <f t="shared" si="2"/>
        <v>5</v>
      </c>
      <c r="K42" s="35">
        <f t="shared" si="2"/>
        <v>0</v>
      </c>
      <c r="L42" s="35">
        <f t="shared" si="2"/>
        <v>0</v>
      </c>
      <c r="M42" s="35">
        <f t="shared" si="2"/>
        <v>0</v>
      </c>
      <c r="N42" s="35">
        <f t="shared" si="2"/>
        <v>0</v>
      </c>
      <c r="O42" s="35">
        <f t="shared" si="2"/>
        <v>0</v>
      </c>
      <c r="P42" s="35">
        <f t="shared" si="2"/>
        <v>79</v>
      </c>
      <c r="Q42" s="35">
        <f t="shared" si="2"/>
        <v>22</v>
      </c>
      <c r="R42" s="1"/>
    </row>
    <row r="43" spans="1:21" s="1" customFormat="1" ht="15.75" customHeight="1">
      <c r="A43"/>
      <c r="B43" s="69">
        <v>23</v>
      </c>
      <c r="C43" s="71">
        <v>45161</v>
      </c>
      <c r="D43" s="36" t="s">
        <v>178</v>
      </c>
      <c r="E43" s="37">
        <v>5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f>SUM(E43:O43)</f>
        <v>5</v>
      </c>
      <c r="Q43" s="37">
        <v>1</v>
      </c>
      <c r="U43"/>
    </row>
    <row r="44" spans="1:17" s="1" customFormat="1" ht="15">
      <c r="A44"/>
      <c r="B44" s="25">
        <v>24</v>
      </c>
      <c r="C44" s="72">
        <v>45162</v>
      </c>
      <c r="D44" s="36" t="s">
        <v>179</v>
      </c>
      <c r="E44" s="37">
        <v>4</v>
      </c>
      <c r="F44" s="37">
        <v>0</v>
      </c>
      <c r="G44" s="37">
        <v>0</v>
      </c>
      <c r="H44" s="37">
        <v>0</v>
      </c>
      <c r="I44" s="37"/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f aca="true" t="shared" si="3" ref="P44:P51">SUM(E44:O44)</f>
        <v>4</v>
      </c>
      <c r="Q44" s="37">
        <v>1</v>
      </c>
    </row>
    <row r="45" spans="2:17" s="1" customFormat="1" ht="15">
      <c r="B45" s="69">
        <v>25</v>
      </c>
      <c r="C45" s="72">
        <v>45163</v>
      </c>
      <c r="D45" s="36" t="s">
        <v>180</v>
      </c>
      <c r="E45" s="37">
        <v>0</v>
      </c>
      <c r="F45" s="37">
        <v>0</v>
      </c>
      <c r="G45" s="37">
        <v>0</v>
      </c>
      <c r="H45" s="37">
        <v>0</v>
      </c>
      <c r="I45" s="37">
        <v>4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f t="shared" si="3"/>
        <v>4</v>
      </c>
      <c r="Q45" s="37">
        <v>1</v>
      </c>
    </row>
    <row r="46" spans="2:17" s="1" customFormat="1" ht="15">
      <c r="B46" s="25">
        <v>26</v>
      </c>
      <c r="C46" s="72">
        <v>45164</v>
      </c>
      <c r="D46" s="36" t="s">
        <v>39</v>
      </c>
      <c r="E46" s="37">
        <v>0</v>
      </c>
      <c r="F46" s="37">
        <v>0</v>
      </c>
      <c r="G46" s="37">
        <v>1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f t="shared" si="3"/>
        <v>1</v>
      </c>
      <c r="Q46" s="37">
        <v>1</v>
      </c>
    </row>
    <row r="47" spans="2:17" s="1" customFormat="1" ht="15" customHeight="1">
      <c r="B47" s="69">
        <v>27</v>
      </c>
      <c r="C47" s="72">
        <v>45165</v>
      </c>
      <c r="D47" s="36" t="s">
        <v>181</v>
      </c>
      <c r="E47" s="37">
        <v>6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f t="shared" si="3"/>
        <v>6</v>
      </c>
      <c r="Q47" s="37">
        <v>1</v>
      </c>
    </row>
    <row r="48" spans="2:17" s="1" customFormat="1" ht="15">
      <c r="B48" s="25">
        <v>28</v>
      </c>
      <c r="C48" s="72">
        <v>45166</v>
      </c>
      <c r="D48" s="36" t="s">
        <v>182</v>
      </c>
      <c r="E48" s="37">
        <v>5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f t="shared" si="3"/>
        <v>5</v>
      </c>
      <c r="Q48" s="37">
        <v>1</v>
      </c>
    </row>
    <row r="49" spans="2:17" s="1" customFormat="1" ht="15">
      <c r="B49" s="69">
        <v>29</v>
      </c>
      <c r="C49" s="72">
        <v>45167</v>
      </c>
      <c r="D49" s="60" t="s">
        <v>183</v>
      </c>
      <c r="E49" s="37">
        <v>4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f t="shared" si="3"/>
        <v>4</v>
      </c>
      <c r="Q49" s="37">
        <v>1</v>
      </c>
    </row>
    <row r="50" spans="2:17" s="1" customFormat="1" ht="15">
      <c r="B50" s="25">
        <v>30</v>
      </c>
      <c r="C50" s="72">
        <v>45168</v>
      </c>
      <c r="D50" s="36" t="s">
        <v>184</v>
      </c>
      <c r="E50" s="37">
        <v>5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f t="shared" si="3"/>
        <v>5</v>
      </c>
      <c r="Q50" s="37">
        <v>1</v>
      </c>
    </row>
    <row r="51" spans="2:17" s="1" customFormat="1" ht="15">
      <c r="B51" s="69">
        <v>31</v>
      </c>
      <c r="C51" s="72">
        <v>45169</v>
      </c>
      <c r="D51" s="36" t="s">
        <v>126</v>
      </c>
      <c r="E51" s="37">
        <v>0</v>
      </c>
      <c r="F51" s="37">
        <v>0</v>
      </c>
      <c r="G51" s="37">
        <v>1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f t="shared" si="3"/>
        <v>1</v>
      </c>
      <c r="Q51" s="37">
        <v>1</v>
      </c>
    </row>
    <row r="52" spans="2:17" s="1" customFormat="1" ht="15">
      <c r="B52" s="75" t="s">
        <v>47</v>
      </c>
      <c r="C52" s="82"/>
      <c r="D52" s="83"/>
      <c r="E52" s="38">
        <f aca="true" t="shared" si="4" ref="E52:Q52">SUM(E42:E51)</f>
        <v>46</v>
      </c>
      <c r="F52" s="38">
        <f t="shared" si="4"/>
        <v>44</v>
      </c>
      <c r="G52" s="38">
        <f t="shared" si="4"/>
        <v>15</v>
      </c>
      <c r="H52" s="38">
        <f t="shared" si="4"/>
        <v>0</v>
      </c>
      <c r="I52" s="38">
        <f t="shared" si="4"/>
        <v>4</v>
      </c>
      <c r="J52" s="38">
        <f t="shared" si="4"/>
        <v>5</v>
      </c>
      <c r="K52" s="38">
        <f t="shared" si="4"/>
        <v>0</v>
      </c>
      <c r="L52" s="38">
        <f t="shared" si="4"/>
        <v>0</v>
      </c>
      <c r="M52" s="38">
        <f t="shared" si="4"/>
        <v>0</v>
      </c>
      <c r="N52" s="38">
        <f t="shared" si="4"/>
        <v>0</v>
      </c>
      <c r="O52" s="38">
        <f t="shared" si="4"/>
        <v>0</v>
      </c>
      <c r="P52" s="38">
        <f t="shared" si="4"/>
        <v>114</v>
      </c>
      <c r="Q52" s="38">
        <f t="shared" si="4"/>
        <v>31</v>
      </c>
    </row>
    <row r="53" s="1" customFormat="1" ht="15" customHeight="1"/>
    <row r="54" spans="4:16" s="1" customFormat="1" ht="15" customHeight="1">
      <c r="D54" s="1" t="s">
        <v>140</v>
      </c>
      <c r="L54" s="40" t="s">
        <v>48</v>
      </c>
      <c r="M54"/>
      <c r="N54"/>
      <c r="O54"/>
      <c r="P54"/>
    </row>
    <row r="55" spans="12:16" s="1" customFormat="1" ht="15.75">
      <c r="L55" s="41" t="s">
        <v>49</v>
      </c>
      <c r="M55"/>
      <c r="N55"/>
      <c r="O55"/>
      <c r="P55"/>
    </row>
    <row r="56" spans="2:17" s="1" customFormat="1" ht="15">
      <c r="B56"/>
      <c r="C56"/>
      <c r="D56"/>
      <c r="E56"/>
      <c r="F56"/>
      <c r="G56"/>
      <c r="H56"/>
      <c r="I56"/>
      <c r="J56"/>
      <c r="K56"/>
      <c r="L56" s="40"/>
      <c r="M56"/>
      <c r="N56"/>
      <c r="O56"/>
      <c r="P56"/>
      <c r="Q56"/>
    </row>
    <row r="57" spans="2:17" s="1" customFormat="1" ht="15.75">
      <c r="B57"/>
      <c r="C57"/>
      <c r="D57"/>
      <c r="E57"/>
      <c r="F57"/>
      <c r="G57"/>
      <c r="H57"/>
      <c r="I57"/>
      <c r="J57"/>
      <c r="K57"/>
      <c r="L57" s="41"/>
      <c r="M57"/>
      <c r="N57"/>
      <c r="O57"/>
      <c r="P57"/>
      <c r="Q57"/>
    </row>
    <row r="58" spans="2:17" s="1" customFormat="1" ht="15.75">
      <c r="B58"/>
      <c r="C58"/>
      <c r="D58"/>
      <c r="E58"/>
      <c r="F58"/>
      <c r="G58"/>
      <c r="H58"/>
      <c r="I58"/>
      <c r="J58"/>
      <c r="K58"/>
      <c r="L58" s="41"/>
      <c r="M58"/>
      <c r="N58"/>
      <c r="O58"/>
      <c r="P58"/>
      <c r="Q58"/>
    </row>
    <row r="59" spans="2:17" s="1" customFormat="1" ht="15" customHeight="1">
      <c r="B59"/>
      <c r="C59"/>
      <c r="D59"/>
      <c r="E59"/>
      <c r="F59"/>
      <c r="G59"/>
      <c r="H59"/>
      <c r="I59"/>
      <c r="J59"/>
      <c r="K59"/>
      <c r="L59" s="42" t="s">
        <v>139</v>
      </c>
      <c r="M59"/>
      <c r="N59"/>
      <c r="O59"/>
      <c r="P59"/>
      <c r="Q59"/>
    </row>
    <row r="60" spans="2:17" s="1" customFormat="1" ht="15.75">
      <c r="B60"/>
      <c r="C60"/>
      <c r="D60"/>
      <c r="E60"/>
      <c r="F60"/>
      <c r="G60"/>
      <c r="H60"/>
      <c r="I60"/>
      <c r="J60"/>
      <c r="K60"/>
      <c r="L60" s="43" t="s">
        <v>51</v>
      </c>
      <c r="M60"/>
      <c r="N60"/>
      <c r="O60"/>
      <c r="P60"/>
      <c r="Q60"/>
    </row>
    <row r="61" spans="2:16" s="1" customFormat="1" ht="15">
      <c r="B61"/>
      <c r="C61"/>
      <c r="D61"/>
      <c r="E61"/>
      <c r="F61"/>
      <c r="G61"/>
      <c r="H61"/>
      <c r="I61"/>
      <c r="J61"/>
      <c r="K61"/>
      <c r="L61" s="40" t="s">
        <v>52</v>
      </c>
      <c r="M61"/>
      <c r="N61"/>
      <c r="O61"/>
      <c r="P61"/>
    </row>
    <row r="62" spans="2:12" s="1" customFormat="1" ht="15" customHeight="1">
      <c r="B62"/>
      <c r="C62"/>
      <c r="D62"/>
      <c r="E62"/>
      <c r="F62"/>
      <c r="G62"/>
      <c r="H62"/>
      <c r="I62"/>
      <c r="J62"/>
      <c r="K62"/>
      <c r="L62"/>
    </row>
    <row r="63" spans="2:17" s="1" customFormat="1" ht="15" customHeight="1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2:18" s="1" customFormat="1" ht="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2:18" s="1" customFormat="1" ht="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2:18" s="1" customFormat="1" ht="1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2:18" s="1" customFormat="1" ht="1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2:18" s="1" customFormat="1" ht="1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2:18" s="1" customFormat="1" ht="1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2:18" s="1" customFormat="1" ht="1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2:18" s="1" customFormat="1" ht="1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21" ht="15">
      <c r="A72" s="1"/>
      <c r="U72" s="1"/>
    </row>
    <row r="73" ht="15">
      <c r="A73" s="1"/>
    </row>
  </sheetData>
  <sheetProtection/>
  <mergeCells count="13">
    <mergeCell ref="B4:Q4"/>
    <mergeCell ref="B5:Q5"/>
    <mergeCell ref="B6:Q6"/>
    <mergeCell ref="B8:B9"/>
    <mergeCell ref="C8:C9"/>
    <mergeCell ref="D8:D9"/>
    <mergeCell ref="E8:O8"/>
    <mergeCell ref="P8:Q9"/>
    <mergeCell ref="C19:C20"/>
    <mergeCell ref="B19:B20"/>
    <mergeCell ref="B52:D52"/>
    <mergeCell ref="B34:D34"/>
    <mergeCell ref="B42:D42"/>
  </mergeCells>
  <printOptions/>
  <pageMargins left="0.7086614173228347" right="0.7086614173228347" top="0.7480314960629921" bottom="0.7480314960629921" header="0.31496062992125984" footer="0.31496062992125984"/>
  <pageSetup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 PP</dc:creator>
  <cp:keywords/>
  <dc:description/>
  <cp:lastModifiedBy>perso</cp:lastModifiedBy>
  <cp:lastPrinted>2022-12-07T04:12:21Z</cp:lastPrinted>
  <dcterms:created xsi:type="dcterms:W3CDTF">2019-01-16T03:56:54Z</dcterms:created>
  <dcterms:modified xsi:type="dcterms:W3CDTF">2023-09-06T06:31:38Z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F470D935D4914D3F9F35C21334F68B01</vt:lpwstr>
  </property>
  <property fmtid="{D5CDD505-2E9C-101B-9397-08002B2CF9AE}" pid="3" name="KSOProductBuildVer">
    <vt:lpwstr>1057-11.2.0.11516</vt:lpwstr>
  </property>
</Properties>
</file>