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JAB ABK\"/>
    </mc:Choice>
  </mc:AlternateContent>
  <xr:revisionPtr revIDLastSave="0" documentId="13_ncr:1_{143165A0-0938-4870-8E95-C583993A689C}" xr6:coauthVersionLast="47" xr6:coauthVersionMax="47" xr10:uidLastSave="{00000000-0000-0000-0000-000000000000}"/>
  <bookViews>
    <workbookView xWindow="-90" yWindow="0" windowWidth="10530" windowHeight="778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36" i="1"/>
  <c r="V26" i="1"/>
  <c r="V27" i="1"/>
  <c r="V28" i="1"/>
  <c r="V29" i="1"/>
  <c r="V30" i="1"/>
  <c r="V31" i="1"/>
  <c r="X30" i="1"/>
  <c r="X29" i="1"/>
  <c r="X26" i="1" l="1"/>
  <c r="X27" i="1"/>
  <c r="X28" i="1"/>
  <c r="X31" i="1"/>
  <c r="X25" i="1"/>
  <c r="R32" i="1" l="1"/>
  <c r="V25" i="1" l="1"/>
  <c r="V32" i="1" s="1"/>
  <c r="J126" i="1"/>
  <c r="F100" i="1"/>
  <c r="D100" i="1"/>
  <c r="V33" i="1" l="1"/>
</calcChain>
</file>

<file path=xl/sharedStrings.xml><?xml version="1.0" encoding="utf-8"?>
<sst xmlns="http://schemas.openxmlformats.org/spreadsheetml/2006/main" count="279" uniqueCount="181">
  <si>
    <t>INFORMASI JABATAN</t>
  </si>
  <si>
    <t>1.</t>
  </si>
  <si>
    <t>NAMA JABATAN</t>
  </si>
  <si>
    <t>:</t>
  </si>
  <si>
    <t>2.</t>
  </si>
  <si>
    <t>KODE JABATAN</t>
  </si>
  <si>
    <t>3.</t>
  </si>
  <si>
    <t>UNIT KERJA</t>
  </si>
  <si>
    <t>a.</t>
  </si>
  <si>
    <t>JPT Utama</t>
  </si>
  <si>
    <t>-</t>
  </si>
  <si>
    <t>b.</t>
  </si>
  <si>
    <t>JPT Madya</t>
  </si>
  <si>
    <t>c.</t>
  </si>
  <si>
    <t>JPT Pratama</t>
  </si>
  <si>
    <t>d.</t>
  </si>
  <si>
    <t>Administrator</t>
  </si>
  <si>
    <t>e.</t>
  </si>
  <si>
    <t>Pengawas</t>
  </si>
  <si>
    <t>f.</t>
  </si>
  <si>
    <t>Pelaksana</t>
  </si>
  <si>
    <t>g.</t>
  </si>
  <si>
    <t>Jabatan Fungsional</t>
  </si>
  <si>
    <t>4.</t>
  </si>
  <si>
    <t>IKHTISAR JABATAN</t>
  </si>
  <si>
    <t>5.</t>
  </si>
  <si>
    <t>KUALIFIKASI JABATAN</t>
  </si>
  <si>
    <t>Pendidikan Formal</t>
  </si>
  <si>
    <t>Pendidikan dan Pelatihan</t>
  </si>
  <si>
    <t>Pengalaman kerja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</si>
  <si>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</si>
  <si>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</si>
  <si>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</si>
  <si>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</si>
  <si>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</si>
  <si>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</si>
  <si>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</si>
  <si>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</si>
  <si>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</si>
  <si>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JUMLAH</t>
  </si>
  <si>
    <t>7.</t>
  </si>
  <si>
    <t>8.</t>
  </si>
  <si>
    <t>BAHAN KERJA</t>
  </si>
  <si>
    <t>No</t>
  </si>
  <si>
    <t>Bahan Kerja</t>
  </si>
  <si>
    <t>Penggunaan Dalam Tugas</t>
  </si>
  <si>
    <t>9.</t>
  </si>
  <si>
    <t>PERANGKAT KERJA</t>
  </si>
  <si>
    <t>Perangkat Kerja</t>
  </si>
  <si>
    <t>Digunakan Untuk Tugas</t>
  </si>
  <si>
    <t>10.</t>
  </si>
  <si>
    <t>TANGGUNG JAWAB</t>
  </si>
  <si>
    <t>11.</t>
  </si>
  <si>
    <t>WEWENANG</t>
  </si>
  <si>
    <t>12.</t>
  </si>
  <si>
    <t>KORELASI JABATAN</t>
  </si>
  <si>
    <t>Jabatan</t>
  </si>
  <si>
    <t>Unit Kerja/ Instansi</t>
  </si>
  <si>
    <t>Dalam Hal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</si>
  <si>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</si>
  <si>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</si>
  <si>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</si>
  <si>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</si>
  <si>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</si>
  <si>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</si>
  <si>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</si>
  <si>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</si>
  <si>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</si>
  <si>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</si>
  <si>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</si>
  <si>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</si>
  <si>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</si>
  <si>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</si>
  <si>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</si>
  <si>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</si>
  <si>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</si>
  <si>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15.</t>
  </si>
  <si>
    <t>SYARAT JABATAN</t>
  </si>
  <si>
    <t>Ketrampilan Kerja</t>
  </si>
  <si>
    <t>Bakat Kerja</t>
  </si>
  <si>
    <t>1)</t>
  </si>
  <si>
    <t>=</t>
  </si>
  <si>
    <t>2)</t>
  </si>
  <si>
    <t>Temperamen Kerja</t>
  </si>
  <si>
    <t>3)</t>
  </si>
  <si>
    <t>Minat Kerja</t>
  </si>
  <si>
    <t>Upaya Fisik</t>
  </si>
  <si>
    <t>4)</t>
  </si>
  <si>
    <t>Kondisi Fisik</t>
  </si>
  <si>
    <t>Jenis Kelamin</t>
  </si>
  <si>
    <t>Umur</t>
  </si>
  <si>
    <t>Tinggi Badan</t>
  </si>
  <si>
    <t>Berat Badan</t>
  </si>
  <si>
    <t>5)</t>
  </si>
  <si>
    <t>Pustur Badan</t>
  </si>
  <si>
    <t>6)</t>
  </si>
  <si>
    <t>Penampilan</t>
  </si>
  <si>
    <t>l.</t>
  </si>
  <si>
    <t>Fungsi Pekerjaan</t>
  </si>
  <si>
    <t>16.</t>
  </si>
  <si>
    <t>PRESTASI YANG DIHARAPKAN</t>
  </si>
  <si>
    <t>17.</t>
  </si>
  <si>
    <t>KELAS JABATAN</t>
  </si>
  <si>
    <t>JUMLAH PEGAWAI (dibulatkan)</t>
  </si>
  <si>
    <t>R</t>
  </si>
  <si>
    <t>Jabatan-jabatan yang tugas-tugasnya dilaksanakan secara rutin yang tidak memberikan variasi/kesempatan untuk membuat pertimbangan pribadi</t>
  </si>
  <si>
    <t>Realistik</t>
  </si>
  <si>
    <t>Konvensional</t>
  </si>
  <si>
    <t>Aktifitas-aktifitas yang memerlukan menipulasi eksplisit, teratur atau sistematik terhadap obyek/alat/benda/mesin</t>
  </si>
  <si>
    <t>Aktifitas yang memerlukan manipulasi data yang eksplisit, kegiatan administrasi, rutin dan klerikal</t>
  </si>
  <si>
    <t>Duduk</t>
  </si>
  <si>
    <t>Laki-laki/Perempuan</t>
  </si>
  <si>
    <t>Tidak ada syarat khusus</t>
  </si>
  <si>
    <t>Menggunakan bahan dan alat untuk melaksanakan tugas kedinasan lain.</t>
  </si>
  <si>
    <t>O8</t>
  </si>
  <si>
    <t>Menerima Instruksi</t>
  </si>
  <si>
    <t>Dinas Sosial</t>
  </si>
  <si>
    <t>Kepala Dinas Sosial</t>
  </si>
  <si>
    <t>Sekretaris</t>
  </si>
  <si>
    <t>Kepala Subbagian Umum</t>
  </si>
  <si>
    <t>melaksanakan tugas-tugas lain</t>
  </si>
  <si>
    <t>SOP/Juknis/Peraturan</t>
  </si>
  <si>
    <t xml:space="preserve">SOP/Juknis/Peraturan </t>
  </si>
  <si>
    <t>Pengemudi</t>
  </si>
  <si>
    <t>Melakukan kegiatan pemeriksaan dan pelayanan transportasi yang bersifat kedinasan dengan kendaraan dinas.</t>
  </si>
  <si>
    <t>SMA/D1/D2/D3 - yang relevan dengan tugas jabatan</t>
  </si>
  <si>
    <t>Kemahiran mengemudi kendaraan</t>
  </si>
  <si>
    <t>Memeriksa kelengkapan kendaraan dengan cara mengecek rem, oli dan lampu di mesin, air radiator, air aki dan tekanan udara ban agar kendaraan dapat
dikendarai dengan baik.</t>
  </si>
  <si>
    <t>Memanaskan mesin kendaraan guna mengetahui kelainan mesin</t>
  </si>
  <si>
    <t>Merawat kendaraan dengan cara membersihkan mesin, ruangan dalam dan luar kendaraan agar kendaraan kelihatan bersih</t>
  </si>
  <si>
    <t>Mengemudikan kendaraan dalam rangka
mengantar/menjemput pegawai berdasarkan tujuan dan ketentuan lalu lintas yang berlaku agar kendraan dapat tiba di tujuan dengan selamat</t>
  </si>
  <si>
    <t>Memperbaiki kerusakan kecil/gangguan pada kendaraan agar dapat beroperasional secara layak</t>
  </si>
  <si>
    <t>Melaporkan hasil pelaksanaan tugas sesuai dengan prosedur yang berlaku sebagai bahan evaluasi dan pertanggungjawaban</t>
  </si>
  <si>
    <t>Melaksanakan tugas kedinasan lain sesuai dengan perintah pimpinan baik lisan atau tulisan sesuai dengan tugas jabatan</t>
  </si>
  <si>
    <t xml:space="preserve">Kendaraan, SOP/Buku pedoman pemeliharaan, perawatan kendaraan </t>
  </si>
  <si>
    <t>Kendaraan, SOP/Buku pedoman pemeliharaan, perawatan kendaraan</t>
  </si>
  <si>
    <t>Memeriksa kelengkapan kendaraan</t>
  </si>
  <si>
    <t>Memanaskan mesin kendaraan</t>
  </si>
  <si>
    <t>Buku pedoman pemeliharaan dan perbaikan kendaraan, kunci-kunci</t>
  </si>
  <si>
    <t xml:space="preserve">Buku pedoman pemeliharaan dan perbaikan kendaraan, kunci kendaraan </t>
  </si>
  <si>
    <t>Memanaskan kendaraan</t>
  </si>
  <si>
    <t>Alat penyimpanan bahan
jamuan</t>
  </si>
  <si>
    <t>Kelengkapan kendaraan</t>
  </si>
  <si>
    <t>Kelancaran dalam perjalanan</t>
  </si>
  <si>
    <t>Kelayakan kendaraan yang digunakan</t>
  </si>
  <si>
    <t>Keselamatan penumpang/pegawai, dalam perjalanan</t>
  </si>
  <si>
    <t xml:space="preserve">c. </t>
  </si>
  <si>
    <t>Meminta suku cadang/spare part kepada atasan untuk kelengkapan kendaraan</t>
  </si>
  <si>
    <t>Memberi informasi tentang kelengkapan surat yang hampir daluwarsa</t>
  </si>
  <si>
    <t xml:space="preserve">Sekretariat </t>
  </si>
  <si>
    <t>Kepala Sub Bagian Kepegawaian dan Umum</t>
  </si>
  <si>
    <t>Pelaksana, Pejabat (pegawai)</t>
  </si>
  <si>
    <t>Bagian Kepegawaian dan Umum</t>
  </si>
  <si>
    <t xml:space="preserve">Dinas Sosial </t>
  </si>
  <si>
    <t>Menerima arahan/petunjuk pelaksanaan tugas, koordinasi, konsultasi</t>
  </si>
  <si>
    <t>Menerima arahan/petunjuk pelaksanaan tugas, koordinasi</t>
  </si>
  <si>
    <t>Melaksanakan pelayanan antar jemput</t>
  </si>
  <si>
    <t>Luar ruangan</t>
  </si>
  <si>
    <t>Dalam ruangan</t>
  </si>
  <si>
    <t>Kering</t>
  </si>
  <si>
    <t>Bising</t>
  </si>
  <si>
    <t>Kehilangan nyawa</t>
  </si>
  <si>
    <t xml:space="preserve">Kondisi punggung (misal : bungkuk) </t>
  </si>
  <si>
    <t>Kecelakaan</t>
  </si>
  <si>
    <t>Terlalu banyak duduk</t>
  </si>
  <si>
    <t>Mahir mengemudikan kendaraan</t>
  </si>
  <si>
    <t>E</t>
  </si>
  <si>
    <t>Kondisi mata, Tangan, Kaki</t>
  </si>
  <si>
    <t>M</t>
  </si>
  <si>
    <t>Kecekatan Tangan</t>
  </si>
  <si>
    <t>Berbicara</t>
  </si>
  <si>
    <t>Melihat</t>
  </si>
  <si>
    <t>Rapi</t>
  </si>
  <si>
    <t>O7</t>
  </si>
  <si>
    <t>Melayani orang</t>
  </si>
  <si>
    <t>B3</t>
  </si>
  <si>
    <t>Mengemudikan/ menjalankan mesin</t>
  </si>
  <si>
    <t>B7</t>
  </si>
  <si>
    <t>Memegang</t>
  </si>
  <si>
    <t>kegiatan
dan
laporan</t>
  </si>
  <si>
    <t xml:space="preserve">Laporan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</si>
</sst>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-* #,##0.0000_-;\-* #,##0.0000_-;_-* &quot;-&quot;_-;_-@_-"/>
    <numFmt numFmtId="166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9"/>
      <name val="Bookman Old Style"/>
      <family val="1"/>
    </font>
    <font>
      <sz val="9"/>
      <color rgb="FF00B0F0"/>
      <name val="Bookman Old Style"/>
      <family val="1"/>
    </font>
    <font>
      <sz val="9"/>
      <name val="Bookman Old Style"/>
      <family val="1"/>
    </font>
    <font>
      <sz val="12"/>
      <color rgb="FF000000"/>
      <name val="Bookman Old Style"/>
      <family val="1"/>
    </font>
    <font>
      <i/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1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/>
    </xf>
    <xf numFmtId="3" fontId="7" fillId="0" borderId="0" xfId="1" applyNumberFormat="1" applyFont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top"/>
    </xf>
    <xf numFmtId="41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4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2" fillId="0" borderId="2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7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Alignment="1">
      <alignment horizontal="justify" vertical="top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justify" vertical="top"/>
    </xf>
    <xf numFmtId="0" fontId="3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34">
          <cell r="D134" t="str">
            <v>G</v>
          </cell>
          <cell r="F134" t="str">
            <v>Intelegensia (Kemampuan belajar secara umum)</v>
          </cell>
        </row>
        <row r="160">
          <cell r="J160" t="str">
            <v>Sangat baik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127"/>
  <sheetViews>
    <sheetView tabSelected="1" topLeftCell="A103" zoomScale="104" zoomScaleNormal="104" workbookViewId="0">
      <selection activeCell="I26" sqref="I26:N26"/>
    </sheetView>
  </sheetViews>
  <sheetFormatPr defaultRowHeight="15" x14ac:dyDescent="0.25"/>
  <cols>
    <col min="1" max="1" width="5" style="6" customWidth="1"/>
    <col min="2" max="4" width="3.7109375" style="3" customWidth="1"/>
    <col min="5" max="5" width="4.42578125" style="3" customWidth="1"/>
    <col min="6" max="6" width="6.140625" style="3" customWidth="1"/>
    <col min="7" max="7" width="7.42578125" style="3" customWidth="1"/>
    <col min="8" max="8" width="8.85546875" style="3" customWidth="1"/>
    <col min="9" max="9" width="2.5703125" style="3" customWidth="1"/>
    <col min="10" max="10" width="14.42578125" style="3" customWidth="1"/>
    <col min="11" max="14" width="3.7109375" style="3" customWidth="1"/>
    <col min="15" max="15" width="5.140625" style="3" customWidth="1"/>
    <col min="16" max="16" width="3.7109375" style="3" customWidth="1"/>
    <col min="17" max="17" width="5.85546875" style="3" customWidth="1"/>
    <col min="18" max="18" width="3.7109375" style="3" customWidth="1"/>
    <col min="19" max="19" width="6.7109375" style="3" customWidth="1"/>
    <col min="20" max="20" width="3.7109375" style="3" customWidth="1"/>
    <col min="21" max="21" width="5.28515625" style="3" customWidth="1"/>
    <col min="22" max="22" width="3.7109375" style="3" customWidth="1"/>
    <col min="23" max="23" width="11.85546875" style="3" customWidth="1"/>
    <col min="24" max="24" width="0" hidden="1" customWidth="1"/>
  </cols>
  <sheetData>
    <row r="2" spans="1:23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4" spans="1:23" x14ac:dyDescent="0.25">
      <c r="A4" s="1" t="s">
        <v>1</v>
      </c>
      <c r="B4" s="2" t="s">
        <v>2</v>
      </c>
      <c r="C4" s="2"/>
      <c r="D4" s="2"/>
      <c r="E4" s="2"/>
      <c r="G4" s="1" t="s">
        <v>3</v>
      </c>
      <c r="H4" s="78" t="s">
        <v>123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x14ac:dyDescent="0.25">
      <c r="A5" s="1" t="s">
        <v>4</v>
      </c>
      <c r="B5" s="2" t="s">
        <v>5</v>
      </c>
      <c r="C5" s="2"/>
      <c r="D5" s="2"/>
      <c r="E5" s="2"/>
      <c r="G5" s="1" t="s">
        <v>3</v>
      </c>
      <c r="H5" s="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1" t="s">
        <v>6</v>
      </c>
      <c r="B6" s="2" t="s">
        <v>7</v>
      </c>
      <c r="C6" s="2"/>
      <c r="D6" s="2"/>
      <c r="E6" s="2"/>
      <c r="G6" s="1" t="s">
        <v>3</v>
      </c>
      <c r="H6" t="s">
        <v>116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1"/>
      <c r="B7" s="2" t="s">
        <v>8</v>
      </c>
      <c r="C7" s="2" t="s">
        <v>9</v>
      </c>
      <c r="D7" s="2"/>
      <c r="E7" s="2"/>
      <c r="G7" s="1" t="s">
        <v>3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x14ac:dyDescent="0.25">
      <c r="A8" s="1"/>
      <c r="B8" s="2" t="s">
        <v>11</v>
      </c>
      <c r="C8" s="2" t="s">
        <v>12</v>
      </c>
      <c r="D8" s="2"/>
      <c r="E8" s="2"/>
      <c r="G8" s="1" t="s">
        <v>3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x14ac:dyDescent="0.25">
      <c r="A9" s="1"/>
      <c r="B9" s="2" t="s">
        <v>13</v>
      </c>
      <c r="C9" s="2" t="s">
        <v>14</v>
      </c>
      <c r="D9" s="2"/>
      <c r="E9" s="2"/>
      <c r="G9" s="1" t="s">
        <v>3</v>
      </c>
      <c r="H9" s="63" t="s">
        <v>117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x14ac:dyDescent="0.25">
      <c r="A10" s="1"/>
      <c r="B10" s="2" t="s">
        <v>15</v>
      </c>
      <c r="C10" s="2" t="s">
        <v>16</v>
      </c>
      <c r="D10" s="2"/>
      <c r="E10" s="2"/>
      <c r="G10" s="1" t="s">
        <v>3</v>
      </c>
      <c r="H10" s="82" t="s">
        <v>118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x14ac:dyDescent="0.25">
      <c r="A11" s="1"/>
      <c r="B11" s="2" t="s">
        <v>17</v>
      </c>
      <c r="C11" s="2" t="s">
        <v>18</v>
      </c>
      <c r="D11" s="2"/>
      <c r="E11" s="2"/>
      <c r="G11" s="1" t="s">
        <v>3</v>
      </c>
      <c r="H11" s="82" t="s">
        <v>119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x14ac:dyDescent="0.25">
      <c r="A12" s="1"/>
      <c r="B12" s="2" t="s">
        <v>19</v>
      </c>
      <c r="C12" s="2" t="s">
        <v>20</v>
      </c>
      <c r="D12" s="2"/>
      <c r="E12" s="2"/>
      <c r="G12" s="1" t="s">
        <v>3</v>
      </c>
      <c r="H12" s="68" t="s">
        <v>123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x14ac:dyDescent="0.25">
      <c r="A13" s="1"/>
      <c r="B13" s="2" t="s">
        <v>21</v>
      </c>
      <c r="C13" s="2" t="s">
        <v>22</v>
      </c>
      <c r="D13" s="2"/>
      <c r="E13" s="2"/>
      <c r="F13" s="1"/>
      <c r="G13" s="1" t="s">
        <v>3</v>
      </c>
      <c r="H13" s="68" t="s">
        <v>10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x14ac:dyDescent="0.25">
      <c r="A14" s="6" t="s">
        <v>23</v>
      </c>
      <c r="B14" s="3" t="s">
        <v>24</v>
      </c>
      <c r="G14" s="6" t="s">
        <v>3</v>
      </c>
    </row>
    <row r="15" spans="1:23" ht="26.25" customHeight="1" x14ac:dyDescent="0.25">
      <c r="B15" s="68" t="s">
        <v>124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x14ac:dyDescent="0.25">
      <c r="A16" s="6" t="s">
        <v>25</v>
      </c>
      <c r="B16" s="3" t="s">
        <v>26</v>
      </c>
      <c r="C16" s="5"/>
      <c r="D16" s="5"/>
      <c r="E16" s="5"/>
      <c r="F16" s="5"/>
      <c r="G16" s="5" t="s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4" ht="22.5" customHeight="1" x14ac:dyDescent="0.25">
      <c r="A17" s="1"/>
      <c r="B17" s="2" t="s">
        <v>8</v>
      </c>
      <c r="C17" s="2" t="s">
        <v>27</v>
      </c>
      <c r="D17" s="5"/>
      <c r="E17" s="5"/>
      <c r="F17" s="5"/>
      <c r="G17" s="5"/>
      <c r="H17" s="5"/>
      <c r="I17" s="5" t="s">
        <v>3</v>
      </c>
      <c r="J17" s="78" t="s">
        <v>125</v>
      </c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4" ht="14.45" customHeight="1" x14ac:dyDescent="0.25">
      <c r="B18" s="3" t="s">
        <v>11</v>
      </c>
      <c r="C18" s="3" t="s">
        <v>28</v>
      </c>
      <c r="D18" s="5"/>
      <c r="E18" s="5"/>
      <c r="F18" s="5"/>
      <c r="G18" s="5"/>
      <c r="H18" s="5"/>
      <c r="I18" s="5" t="s">
        <v>3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4" ht="14.45" customHeight="1" x14ac:dyDescent="0.25">
      <c r="D19" s="5"/>
      <c r="E19" s="5"/>
      <c r="F19" s="5"/>
      <c r="G19" s="5"/>
      <c r="H19" s="5"/>
      <c r="I19" s="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4" ht="14.45" customHeight="1" x14ac:dyDescent="0.25">
      <c r="D20" s="5"/>
      <c r="E20" s="5"/>
      <c r="F20" s="5"/>
      <c r="G20" s="5"/>
      <c r="H20" s="5"/>
      <c r="I20" s="5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x14ac:dyDescent="0.25">
      <c r="B21" s="2" t="s">
        <v>13</v>
      </c>
      <c r="C21" s="2" t="s">
        <v>29</v>
      </c>
      <c r="D21" s="5"/>
      <c r="E21" s="5"/>
      <c r="F21" s="5"/>
      <c r="G21" s="5"/>
      <c r="H21" s="5"/>
      <c r="I21" s="5" t="s">
        <v>3</v>
      </c>
      <c r="J21" s="63" t="s">
        <v>126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4" x14ac:dyDescent="0.25">
      <c r="B22" s="2"/>
      <c r="C22" s="5"/>
      <c r="D22" s="5"/>
      <c r="E22" s="5"/>
      <c r="F22" s="5"/>
      <c r="G22" s="5"/>
      <c r="H22" s="5"/>
      <c r="I22" s="5"/>
      <c r="J22" s="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4" x14ac:dyDescent="0.25">
      <c r="A23" s="6" t="s">
        <v>30</v>
      </c>
      <c r="B23" s="3" t="s">
        <v>31</v>
      </c>
      <c r="E23" s="2"/>
      <c r="F23" s="3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4" ht="49.5" customHeight="1" x14ac:dyDescent="0.25">
      <c r="B24" s="7" t="s">
        <v>32</v>
      </c>
      <c r="C24" s="80" t="s">
        <v>33</v>
      </c>
      <c r="D24" s="80"/>
      <c r="E24" s="80"/>
      <c r="F24" s="80"/>
      <c r="G24" s="80"/>
      <c r="H24" s="80"/>
      <c r="I24" s="80" t="s">
        <v>34</v>
      </c>
      <c r="J24" s="80"/>
      <c r="K24" s="80"/>
      <c r="L24" s="80"/>
      <c r="M24" s="80"/>
      <c r="N24" s="80"/>
      <c r="O24" s="81" t="s">
        <v>35</v>
      </c>
      <c r="P24" s="81"/>
      <c r="Q24" s="81"/>
      <c r="R24" s="80" t="s">
        <v>36</v>
      </c>
      <c r="S24" s="80"/>
      <c r="T24" s="80" t="s">
        <v>37</v>
      </c>
      <c r="U24" s="80"/>
      <c r="V24" s="80" t="s">
        <v>38</v>
      </c>
      <c r="W24" s="80"/>
    </row>
    <row r="25" spans="1:24" s="19" customFormat="1" ht="68.25" customHeight="1" x14ac:dyDescent="0.25">
      <c r="A25" s="18"/>
      <c r="B25" s="8">
        <v>1</v>
      </c>
      <c r="C25" s="41" t="s">
        <v>127</v>
      </c>
      <c r="D25" s="39"/>
      <c r="E25" s="39"/>
      <c r="F25" s="39"/>
      <c r="G25" s="39"/>
      <c r="H25" s="40"/>
      <c r="I25" s="77" t="s">
        <v>179</v>
      </c>
      <c r="J25" s="48"/>
      <c r="K25" s="48"/>
      <c r="L25" s="48"/>
      <c r="M25" s="48"/>
      <c r="N25" s="48"/>
      <c r="O25" s="32">
        <v>48</v>
      </c>
      <c r="P25" s="49"/>
      <c r="Q25" s="50"/>
      <c r="R25" s="53">
        <v>2</v>
      </c>
      <c r="S25" s="53"/>
      <c r="T25" s="52">
        <v>1250</v>
      </c>
      <c r="U25" s="53"/>
      <c r="V25" s="54">
        <f>O25*R25/T25</f>
        <v>7.6799999999999993E-2</v>
      </c>
      <c r="W25" s="54"/>
      <c r="X25" s="34">
        <f>O25*R25</f>
        <v>96</v>
      </c>
    </row>
    <row r="26" spans="1:24" ht="40.5" customHeight="1" x14ac:dyDescent="0.25">
      <c r="B26" s="8">
        <v>2</v>
      </c>
      <c r="C26" s="46" t="s">
        <v>128</v>
      </c>
      <c r="D26" s="47"/>
      <c r="E26" s="47"/>
      <c r="F26" s="47"/>
      <c r="G26" s="47"/>
      <c r="H26" s="47"/>
      <c r="I26" s="77" t="s">
        <v>179</v>
      </c>
      <c r="J26" s="48"/>
      <c r="K26" s="48"/>
      <c r="L26" s="48"/>
      <c r="M26" s="48"/>
      <c r="N26" s="48"/>
      <c r="O26" s="33">
        <v>240</v>
      </c>
      <c r="P26" s="49"/>
      <c r="Q26" s="50"/>
      <c r="R26" s="51">
        <v>2</v>
      </c>
      <c r="S26" s="51"/>
      <c r="T26" s="52">
        <v>1250</v>
      </c>
      <c r="U26" s="53"/>
      <c r="V26" s="54">
        <f t="shared" ref="V26:V31" si="0">O26*R26/T26</f>
        <v>0.38400000000000001</v>
      </c>
      <c r="W26" s="54"/>
      <c r="X26" s="34">
        <f t="shared" ref="X26:X31" si="1">O26*R26</f>
        <v>480</v>
      </c>
    </row>
    <row r="27" spans="1:24" ht="57.75" customHeight="1" x14ac:dyDescent="0.25">
      <c r="B27" s="8">
        <v>3</v>
      </c>
      <c r="C27" s="47" t="s">
        <v>129</v>
      </c>
      <c r="D27" s="47"/>
      <c r="E27" s="47"/>
      <c r="F27" s="47"/>
      <c r="G27" s="47"/>
      <c r="H27" s="47"/>
      <c r="I27" s="77" t="s">
        <v>179</v>
      </c>
      <c r="J27" s="48"/>
      <c r="K27" s="48"/>
      <c r="L27" s="48"/>
      <c r="M27" s="48"/>
      <c r="N27" s="48"/>
      <c r="O27" s="33">
        <v>48</v>
      </c>
      <c r="P27" s="49"/>
      <c r="Q27" s="50"/>
      <c r="R27" s="51">
        <v>5</v>
      </c>
      <c r="S27" s="51"/>
      <c r="T27" s="52">
        <v>1250</v>
      </c>
      <c r="U27" s="53"/>
      <c r="V27" s="54">
        <f t="shared" si="0"/>
        <v>0.192</v>
      </c>
      <c r="W27" s="54"/>
      <c r="X27" s="34">
        <f t="shared" si="1"/>
        <v>240</v>
      </c>
    </row>
    <row r="28" spans="1:24" ht="75.75" customHeight="1" x14ac:dyDescent="0.25">
      <c r="B28" s="8">
        <v>4</v>
      </c>
      <c r="C28" s="46" t="s">
        <v>130</v>
      </c>
      <c r="D28" s="47"/>
      <c r="E28" s="47"/>
      <c r="F28" s="47"/>
      <c r="G28" s="47"/>
      <c r="H28" s="47"/>
      <c r="I28" s="77" t="s">
        <v>179</v>
      </c>
      <c r="J28" s="48"/>
      <c r="K28" s="48"/>
      <c r="L28" s="48"/>
      <c r="M28" s="48"/>
      <c r="N28" s="48"/>
      <c r="O28" s="33">
        <v>12</v>
      </c>
      <c r="P28" s="49"/>
      <c r="Q28" s="50"/>
      <c r="R28" s="51">
        <v>10</v>
      </c>
      <c r="S28" s="51"/>
      <c r="T28" s="52">
        <v>1250</v>
      </c>
      <c r="U28" s="53"/>
      <c r="V28" s="54">
        <f t="shared" si="0"/>
        <v>9.6000000000000002E-2</v>
      </c>
      <c r="W28" s="54"/>
      <c r="X28" s="34">
        <f t="shared" si="1"/>
        <v>120</v>
      </c>
    </row>
    <row r="29" spans="1:24" ht="53.45" customHeight="1" x14ac:dyDescent="0.25">
      <c r="B29" s="8">
        <v>5</v>
      </c>
      <c r="C29" s="46" t="s">
        <v>131</v>
      </c>
      <c r="D29" s="47"/>
      <c r="E29" s="47"/>
      <c r="F29" s="47"/>
      <c r="G29" s="47"/>
      <c r="H29" s="47"/>
      <c r="I29" s="77" t="s">
        <v>179</v>
      </c>
      <c r="J29" s="48"/>
      <c r="K29" s="48"/>
      <c r="L29" s="48"/>
      <c r="M29" s="48"/>
      <c r="N29" s="48"/>
      <c r="O29" s="33">
        <v>18</v>
      </c>
      <c r="P29" s="49"/>
      <c r="Q29" s="50"/>
      <c r="R29" s="51">
        <v>5</v>
      </c>
      <c r="S29" s="51"/>
      <c r="T29" s="52">
        <v>1250</v>
      </c>
      <c r="U29" s="53"/>
      <c r="V29" s="54">
        <f t="shared" si="0"/>
        <v>7.1999999999999995E-2</v>
      </c>
      <c r="W29" s="54"/>
      <c r="X29" s="34">
        <f t="shared" ref="X29:X30" si="2">O29*R29</f>
        <v>90</v>
      </c>
    </row>
    <row r="30" spans="1:24" ht="53.45" customHeight="1" x14ac:dyDescent="0.25">
      <c r="B30" s="8">
        <v>6</v>
      </c>
      <c r="C30" s="46" t="s">
        <v>132</v>
      </c>
      <c r="D30" s="47"/>
      <c r="E30" s="47"/>
      <c r="F30" s="47"/>
      <c r="G30" s="47"/>
      <c r="H30" s="47"/>
      <c r="I30" s="48" t="s">
        <v>180</v>
      </c>
      <c r="J30" s="48"/>
      <c r="K30" s="48"/>
      <c r="L30" s="48"/>
      <c r="M30" s="48"/>
      <c r="N30" s="48"/>
      <c r="O30" s="33">
        <v>12</v>
      </c>
      <c r="P30" s="49"/>
      <c r="Q30" s="50"/>
      <c r="R30" s="51">
        <v>5</v>
      </c>
      <c r="S30" s="51"/>
      <c r="T30" s="52">
        <v>1250</v>
      </c>
      <c r="U30" s="53"/>
      <c r="V30" s="54">
        <f t="shared" si="0"/>
        <v>4.8000000000000001E-2</v>
      </c>
      <c r="W30" s="54"/>
      <c r="X30" s="34">
        <f t="shared" si="2"/>
        <v>60</v>
      </c>
    </row>
    <row r="31" spans="1:24" ht="53.45" customHeight="1" x14ac:dyDescent="0.25">
      <c r="B31" s="8">
        <v>7</v>
      </c>
      <c r="C31" s="46" t="s">
        <v>133</v>
      </c>
      <c r="D31" s="47"/>
      <c r="E31" s="47"/>
      <c r="F31" s="47"/>
      <c r="G31" s="47"/>
      <c r="H31" s="47"/>
      <c r="I31" s="77" t="s">
        <v>179</v>
      </c>
      <c r="J31" s="48"/>
      <c r="K31" s="48"/>
      <c r="L31" s="48"/>
      <c r="M31" s="48"/>
      <c r="N31" s="48"/>
      <c r="O31" s="33">
        <v>24</v>
      </c>
      <c r="P31" s="49"/>
      <c r="Q31" s="50"/>
      <c r="R31" s="51">
        <v>5</v>
      </c>
      <c r="S31" s="51"/>
      <c r="T31" s="52">
        <v>1250</v>
      </c>
      <c r="U31" s="53"/>
      <c r="V31" s="54">
        <f t="shared" si="0"/>
        <v>9.6000000000000002E-2</v>
      </c>
      <c r="W31" s="54"/>
      <c r="X31" s="34">
        <f t="shared" si="1"/>
        <v>120</v>
      </c>
    </row>
    <row r="32" spans="1:24" x14ac:dyDescent="0.25">
      <c r="B32" s="58" t="s">
        <v>39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59"/>
      <c r="R32" s="60">
        <f>SUM(X25:X31)</f>
        <v>1206</v>
      </c>
      <c r="S32" s="61"/>
      <c r="T32" s="58"/>
      <c r="U32" s="59"/>
      <c r="V32" s="56">
        <f>SUM(V25:V31)</f>
        <v>0.96479999999999999</v>
      </c>
      <c r="W32" s="57"/>
    </row>
    <row r="33" spans="1:23" x14ac:dyDescent="0.25">
      <c r="B33" s="58" t="s">
        <v>103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9"/>
      <c r="S33" s="10"/>
      <c r="T33" s="75"/>
      <c r="U33" s="75"/>
      <c r="V33" s="76">
        <f>V32</f>
        <v>0.96479999999999999</v>
      </c>
      <c r="W33" s="76"/>
    </row>
    <row r="34" spans="1:23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1"/>
      <c r="U34" s="11"/>
      <c r="V34" s="13"/>
      <c r="W34" s="13"/>
    </row>
    <row r="35" spans="1:23" x14ac:dyDescent="0.25">
      <c r="A35" s="6" t="s">
        <v>40</v>
      </c>
      <c r="B35" s="3" t="s">
        <v>34</v>
      </c>
      <c r="C35" s="11"/>
      <c r="D35" s="11"/>
      <c r="E35" s="11"/>
      <c r="F35" s="1" t="s">
        <v>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1"/>
      <c r="U35" s="11"/>
      <c r="V35" s="13"/>
      <c r="W35" s="13"/>
    </row>
    <row r="36" spans="1:23" ht="14.45" customHeight="1" x14ac:dyDescent="0.25">
      <c r="B36" s="1" t="s">
        <v>8</v>
      </c>
      <c r="C36" s="63" t="str">
        <f>I25</f>
        <v>kegiatan
dan
laporan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14.45" customHeight="1" x14ac:dyDescent="0.25">
      <c r="B37" s="1" t="s">
        <v>11</v>
      </c>
      <c r="C37" s="63" t="str">
        <f t="shared" ref="C37:C42" si="3">I26</f>
        <v>kegiatan
dan
laporan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4.45" customHeight="1" x14ac:dyDescent="0.25">
      <c r="B38" s="1" t="s">
        <v>13</v>
      </c>
      <c r="C38" s="63" t="str">
        <f t="shared" si="3"/>
        <v>kegiatan
dan
laporan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14.45" customHeight="1" x14ac:dyDescent="0.25">
      <c r="B39" s="1" t="s">
        <v>15</v>
      </c>
      <c r="C39" s="63" t="str">
        <f t="shared" si="3"/>
        <v>kegiatan
dan
laporan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14.45" customHeight="1" x14ac:dyDescent="0.25">
      <c r="B40" s="1" t="s">
        <v>17</v>
      </c>
      <c r="C40" s="63" t="str">
        <f t="shared" si="3"/>
        <v>kegiatan
dan
laporan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14.45" customHeight="1" x14ac:dyDescent="0.25">
      <c r="B41" s="1" t="s">
        <v>19</v>
      </c>
      <c r="C41" s="63" t="str">
        <f t="shared" si="3"/>
        <v xml:space="preserve">Laporan 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x14ac:dyDescent="0.25">
      <c r="B42" s="1" t="s">
        <v>21</v>
      </c>
      <c r="C42" s="63" t="str">
        <f t="shared" si="3"/>
        <v>kegiatan
dan
laporan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6" t="s">
        <v>41</v>
      </c>
      <c r="B44" s="3" t="s">
        <v>42</v>
      </c>
      <c r="F44" s="3" t="s">
        <v>3</v>
      </c>
    </row>
    <row r="46" spans="1:23" x14ac:dyDescent="0.25">
      <c r="B46" s="14" t="s">
        <v>43</v>
      </c>
      <c r="C46" s="64" t="s">
        <v>44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 t="s">
        <v>45</v>
      </c>
      <c r="O46" s="66"/>
      <c r="P46" s="66"/>
      <c r="Q46" s="66"/>
      <c r="R46" s="66"/>
      <c r="S46" s="66"/>
      <c r="T46" s="66"/>
      <c r="U46" s="66"/>
      <c r="V46" s="66"/>
      <c r="W46" s="67"/>
    </row>
    <row r="47" spans="1:23" x14ac:dyDescent="0.25">
      <c r="B47" s="8">
        <v>1</v>
      </c>
      <c r="C47" s="36" t="s">
        <v>134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 t="s">
        <v>136</v>
      </c>
      <c r="O47" s="39"/>
      <c r="P47" s="39"/>
      <c r="Q47" s="39"/>
      <c r="R47" s="39"/>
      <c r="S47" s="39"/>
      <c r="T47" s="39"/>
      <c r="U47" s="39"/>
      <c r="V47" s="39"/>
      <c r="W47" s="40"/>
    </row>
    <row r="48" spans="1:23" ht="14.45" customHeight="1" x14ac:dyDescent="0.25">
      <c r="B48" s="8">
        <v>2</v>
      </c>
      <c r="C48" s="36" t="s">
        <v>135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8" t="s">
        <v>137</v>
      </c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4.45" customHeight="1" x14ac:dyDescent="0.25">
      <c r="B49" s="8">
        <v>5</v>
      </c>
      <c r="C49" s="36" t="s">
        <v>122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8" t="s">
        <v>120</v>
      </c>
      <c r="O49" s="39"/>
      <c r="P49" s="39"/>
      <c r="Q49" s="39"/>
      <c r="R49" s="39"/>
      <c r="S49" s="39"/>
      <c r="T49" s="39"/>
      <c r="U49" s="39"/>
      <c r="V49" s="39"/>
      <c r="W49" s="40"/>
    </row>
    <row r="50" spans="1:23" x14ac:dyDescent="0.25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6" t="s">
        <v>46</v>
      </c>
      <c r="B51" s="3" t="s">
        <v>47</v>
      </c>
      <c r="G51" s="3" t="s">
        <v>3</v>
      </c>
    </row>
    <row r="53" spans="1:23" x14ac:dyDescent="0.25">
      <c r="B53" s="14" t="s">
        <v>43</v>
      </c>
      <c r="C53" s="64" t="s">
        <v>48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 t="s">
        <v>49</v>
      </c>
      <c r="O53" s="66"/>
      <c r="P53" s="66"/>
      <c r="Q53" s="66"/>
      <c r="R53" s="66"/>
      <c r="S53" s="66"/>
      <c r="T53" s="66"/>
      <c r="U53" s="66"/>
      <c r="V53" s="66"/>
      <c r="W53" s="67"/>
    </row>
    <row r="54" spans="1:23" x14ac:dyDescent="0.25">
      <c r="B54" s="8">
        <v>1</v>
      </c>
      <c r="C54" s="70" t="s">
        <v>138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85" t="s">
        <v>141</v>
      </c>
      <c r="O54" s="72"/>
      <c r="P54" s="72"/>
      <c r="Q54" s="72"/>
      <c r="R54" s="72"/>
      <c r="S54" s="72"/>
      <c r="T54" s="72"/>
      <c r="U54" s="72"/>
      <c r="V54" s="72"/>
      <c r="W54" s="73"/>
    </row>
    <row r="55" spans="1:23" x14ac:dyDescent="0.25">
      <c r="B55" s="8">
        <v>2</v>
      </c>
      <c r="C55" s="70" t="s">
        <v>139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 t="s">
        <v>140</v>
      </c>
      <c r="O55" s="72"/>
      <c r="P55" s="72"/>
      <c r="Q55" s="72"/>
      <c r="R55" s="72"/>
      <c r="S55" s="72"/>
      <c r="T55" s="72"/>
      <c r="U55" s="72"/>
      <c r="V55" s="72"/>
      <c r="W55" s="73"/>
    </row>
    <row r="56" spans="1:23" x14ac:dyDescent="0.25">
      <c r="B56" s="8">
        <v>4</v>
      </c>
      <c r="C56" s="71" t="s">
        <v>121</v>
      </c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71" t="s">
        <v>120</v>
      </c>
      <c r="O56" s="72"/>
      <c r="P56" s="72"/>
      <c r="Q56" s="72"/>
      <c r="R56" s="72"/>
      <c r="S56" s="72"/>
      <c r="T56" s="72"/>
      <c r="U56" s="72"/>
      <c r="V56" s="72"/>
      <c r="W56" s="73"/>
    </row>
    <row r="58" spans="1:23" x14ac:dyDescent="0.25">
      <c r="A58" s="6" t="s">
        <v>50</v>
      </c>
      <c r="B58" s="3" t="s">
        <v>51</v>
      </c>
      <c r="G58" s="3" t="s">
        <v>3</v>
      </c>
    </row>
    <row r="59" spans="1:23" ht="9" customHeight="1" x14ac:dyDescent="0.25"/>
    <row r="60" spans="1:23" x14ac:dyDescent="0.25">
      <c r="B60" s="6" t="s">
        <v>8</v>
      </c>
      <c r="C60" s="74" t="s">
        <v>142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x14ac:dyDescent="0.25">
      <c r="B61" s="6" t="s">
        <v>11</v>
      </c>
      <c r="C61" s="74" t="s">
        <v>143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x14ac:dyDescent="0.25">
      <c r="B62" s="6" t="s">
        <v>13</v>
      </c>
      <c r="C62" s="74" t="s">
        <v>144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x14ac:dyDescent="0.25">
      <c r="B63" s="6" t="s">
        <v>15</v>
      </c>
      <c r="C63" s="74" t="s">
        <v>145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5" spans="1:24" x14ac:dyDescent="0.25">
      <c r="A65" s="6" t="s">
        <v>52</v>
      </c>
      <c r="B65" s="3" t="s">
        <v>53</v>
      </c>
      <c r="E65" s="3" t="s">
        <v>3</v>
      </c>
    </row>
    <row r="66" spans="1:24" ht="9" customHeight="1" x14ac:dyDescent="0.25"/>
    <row r="67" spans="1:24" x14ac:dyDescent="0.25">
      <c r="B67" s="6" t="s">
        <v>8</v>
      </c>
      <c r="C67" s="74" t="s">
        <v>147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21"/>
    </row>
    <row r="68" spans="1:24" x14ac:dyDescent="0.25">
      <c r="B68" s="6" t="s">
        <v>11</v>
      </c>
      <c r="C68" s="55" t="s">
        <v>148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x14ac:dyDescent="0.25">
      <c r="B69" s="6" t="s">
        <v>146</v>
      </c>
      <c r="C69" s="55" t="s">
        <v>113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21"/>
    </row>
    <row r="71" spans="1:24" x14ac:dyDescent="0.25">
      <c r="A71" s="6" t="s">
        <v>54</v>
      </c>
      <c r="B71" s="3" t="s">
        <v>55</v>
      </c>
      <c r="G71" s="3" t="s">
        <v>3</v>
      </c>
    </row>
    <row r="73" spans="1:24" x14ac:dyDescent="0.25">
      <c r="B73" s="14" t="s">
        <v>43</v>
      </c>
      <c r="C73" s="64" t="s">
        <v>56</v>
      </c>
      <c r="D73" s="64"/>
      <c r="E73" s="64"/>
      <c r="F73" s="64"/>
      <c r="G73" s="64"/>
      <c r="H73" s="64"/>
      <c r="I73" s="64"/>
      <c r="J73" s="64" t="s">
        <v>57</v>
      </c>
      <c r="K73" s="64"/>
      <c r="L73" s="64"/>
      <c r="M73" s="64"/>
      <c r="N73" s="64"/>
      <c r="O73" s="64"/>
      <c r="P73" s="64"/>
      <c r="Q73" s="65" t="s">
        <v>58</v>
      </c>
      <c r="R73" s="66"/>
      <c r="S73" s="66"/>
      <c r="T73" s="66"/>
      <c r="U73" s="66"/>
      <c r="V73" s="66"/>
      <c r="W73" s="67"/>
    </row>
    <row r="74" spans="1:24" ht="25.5" customHeight="1" x14ac:dyDescent="0.25">
      <c r="B74" s="8">
        <v>1</v>
      </c>
      <c r="C74" s="37" t="s">
        <v>149</v>
      </c>
      <c r="D74" s="37"/>
      <c r="E74" s="37"/>
      <c r="F74" s="37"/>
      <c r="G74" s="37"/>
      <c r="H74" s="37"/>
      <c r="I74" s="37"/>
      <c r="J74" s="37" t="s">
        <v>152</v>
      </c>
      <c r="K74" s="37"/>
      <c r="L74" s="37"/>
      <c r="M74" s="37"/>
      <c r="N74" s="37"/>
      <c r="O74" s="37"/>
      <c r="P74" s="37"/>
      <c r="Q74" s="41" t="s">
        <v>154</v>
      </c>
      <c r="R74" s="39"/>
      <c r="S74" s="39"/>
      <c r="T74" s="39"/>
      <c r="U74" s="39"/>
      <c r="V74" s="39"/>
      <c r="W74" s="40"/>
    </row>
    <row r="75" spans="1:24" ht="25.5" customHeight="1" x14ac:dyDescent="0.25">
      <c r="B75" s="8">
        <v>2</v>
      </c>
      <c r="C75" s="36" t="s">
        <v>150</v>
      </c>
      <c r="D75" s="37"/>
      <c r="E75" s="37"/>
      <c r="F75" s="37"/>
      <c r="G75" s="37"/>
      <c r="H75" s="37"/>
      <c r="I75" s="37"/>
      <c r="J75" s="37" t="s">
        <v>152</v>
      </c>
      <c r="K75" s="37"/>
      <c r="L75" s="37"/>
      <c r="M75" s="37"/>
      <c r="N75" s="37"/>
      <c r="O75" s="37"/>
      <c r="P75" s="37"/>
      <c r="Q75" s="38" t="s">
        <v>155</v>
      </c>
      <c r="R75" s="39"/>
      <c r="S75" s="39"/>
      <c r="T75" s="39"/>
      <c r="U75" s="39"/>
      <c r="V75" s="39"/>
      <c r="W75" s="40"/>
    </row>
    <row r="76" spans="1:24" ht="25.5" customHeight="1" x14ac:dyDescent="0.25">
      <c r="B76" s="8">
        <v>3</v>
      </c>
      <c r="C76" s="37" t="s">
        <v>151</v>
      </c>
      <c r="D76" s="37"/>
      <c r="E76" s="37"/>
      <c r="F76" s="37"/>
      <c r="G76" s="37"/>
      <c r="H76" s="37"/>
      <c r="I76" s="37"/>
      <c r="J76" s="37" t="s">
        <v>153</v>
      </c>
      <c r="K76" s="37"/>
      <c r="L76" s="37"/>
      <c r="M76" s="37"/>
      <c r="N76" s="37"/>
      <c r="O76" s="37"/>
      <c r="P76" s="37"/>
      <c r="Q76" s="38" t="s">
        <v>156</v>
      </c>
      <c r="R76" s="39"/>
      <c r="S76" s="39"/>
      <c r="T76" s="39"/>
      <c r="U76" s="39"/>
      <c r="V76" s="39"/>
      <c r="W76" s="40"/>
    </row>
    <row r="78" spans="1:24" x14ac:dyDescent="0.25">
      <c r="A78" s="6" t="s">
        <v>59</v>
      </c>
      <c r="B78" s="3" t="s">
        <v>60</v>
      </c>
      <c r="I78" s="3" t="s">
        <v>3</v>
      </c>
      <c r="J78" s="15"/>
    </row>
    <row r="80" spans="1:24" x14ac:dyDescent="0.25">
      <c r="B80" s="17" t="s">
        <v>43</v>
      </c>
      <c r="C80" s="64" t="s">
        <v>61</v>
      </c>
      <c r="D80" s="64"/>
      <c r="E80" s="64"/>
      <c r="F80" s="64"/>
      <c r="G80" s="64"/>
      <c r="H80" s="64"/>
      <c r="I80" s="64"/>
      <c r="J80" s="64"/>
      <c r="K80" s="64"/>
      <c r="L80" s="65" t="s">
        <v>62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</row>
    <row r="81" spans="1:23" x14ac:dyDescent="0.25">
      <c r="B81" s="16">
        <v>1</v>
      </c>
      <c r="C81" s="42" t="s">
        <v>63</v>
      </c>
      <c r="D81" s="42"/>
      <c r="E81" s="42"/>
      <c r="F81" s="42"/>
      <c r="G81" s="42"/>
      <c r="H81" s="42"/>
      <c r="I81" s="42"/>
      <c r="J81" s="42"/>
      <c r="K81" s="42"/>
      <c r="L81" s="43" t="s">
        <v>157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</row>
    <row r="82" spans="1:23" x14ac:dyDescent="0.25">
      <c r="B82" s="16">
        <v>2</v>
      </c>
      <c r="C82" s="42" t="s">
        <v>64</v>
      </c>
      <c r="D82" s="42"/>
      <c r="E82" s="42"/>
      <c r="F82" s="42"/>
      <c r="G82" s="42"/>
      <c r="H82" s="42"/>
      <c r="I82" s="42"/>
      <c r="J82" s="42"/>
      <c r="K82" s="42"/>
      <c r="L82" s="43" t="s">
        <v>158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</row>
    <row r="83" spans="1:23" x14ac:dyDescent="0.25">
      <c r="B83" s="16">
        <v>3</v>
      </c>
      <c r="C83" s="42" t="s">
        <v>65</v>
      </c>
      <c r="D83" s="42"/>
      <c r="E83" s="42"/>
      <c r="F83" s="42"/>
      <c r="G83" s="42"/>
      <c r="H83" s="42"/>
      <c r="I83" s="42"/>
      <c r="J83" s="42"/>
      <c r="K83" s="42"/>
      <c r="L83" s="43" t="s">
        <v>159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</row>
    <row r="84" spans="1:23" x14ac:dyDescent="0.25">
      <c r="B84" s="16">
        <v>4</v>
      </c>
      <c r="C84" s="42" t="s">
        <v>66</v>
      </c>
      <c r="D84" s="42"/>
      <c r="E84" s="42"/>
      <c r="F84" s="42"/>
      <c r="G84" s="42"/>
      <c r="H84" s="42"/>
      <c r="I84" s="42"/>
      <c r="J84" s="42"/>
      <c r="K84" s="42"/>
      <c r="L84" s="4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</row>
    <row r="85" spans="1:23" x14ac:dyDescent="0.25">
      <c r="B85" s="16">
        <v>5</v>
      </c>
      <c r="C85" s="42" t="s">
        <v>67</v>
      </c>
      <c r="D85" s="42"/>
      <c r="E85" s="42"/>
      <c r="F85" s="42"/>
      <c r="G85" s="42"/>
      <c r="H85" s="42"/>
      <c r="I85" s="42"/>
      <c r="J85" s="42"/>
      <c r="K85" s="42"/>
      <c r="L85" s="43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</row>
    <row r="86" spans="1:23" x14ac:dyDescent="0.25">
      <c r="B86" s="16">
        <v>6</v>
      </c>
      <c r="C86" s="42" t="s">
        <v>68</v>
      </c>
      <c r="D86" s="42"/>
      <c r="E86" s="42"/>
      <c r="F86" s="42"/>
      <c r="G86" s="42"/>
      <c r="H86" s="42"/>
      <c r="I86" s="42"/>
      <c r="J86" s="42"/>
      <c r="K86" s="42"/>
      <c r="L86" s="4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</row>
    <row r="87" spans="1:23" x14ac:dyDescent="0.25">
      <c r="B87" s="16">
        <v>7</v>
      </c>
      <c r="C87" s="42" t="s">
        <v>69</v>
      </c>
      <c r="D87" s="42"/>
      <c r="E87" s="42"/>
      <c r="F87" s="42"/>
      <c r="G87" s="42"/>
      <c r="H87" s="42"/>
      <c r="I87" s="42"/>
      <c r="J87" s="42"/>
      <c r="K87" s="42"/>
      <c r="L87" s="43" t="s">
        <v>160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</row>
    <row r="88" spans="1:23" x14ac:dyDescent="0.25">
      <c r="B88" s="16">
        <v>8</v>
      </c>
      <c r="C88" s="42" t="s">
        <v>70</v>
      </c>
      <c r="D88" s="42"/>
      <c r="E88" s="42"/>
      <c r="F88" s="42"/>
      <c r="G88" s="42"/>
      <c r="H88" s="42"/>
      <c r="I88" s="42"/>
      <c r="J88" s="42"/>
      <c r="K88" s="42"/>
      <c r="L88" s="4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</row>
    <row r="89" spans="1:23" x14ac:dyDescent="0.25">
      <c r="B89" s="16">
        <v>9</v>
      </c>
      <c r="C89" s="42" t="s">
        <v>71</v>
      </c>
      <c r="D89" s="42"/>
      <c r="E89" s="42"/>
      <c r="F89" s="42"/>
      <c r="G89" s="42"/>
      <c r="H89" s="42"/>
      <c r="I89" s="42"/>
      <c r="J89" s="42"/>
      <c r="K89" s="42"/>
      <c r="L89" s="4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</row>
    <row r="91" spans="1:23" x14ac:dyDescent="0.25">
      <c r="A91" s="6" t="s">
        <v>72</v>
      </c>
      <c r="B91" s="3" t="s">
        <v>73</v>
      </c>
      <c r="F91" s="3" t="s">
        <v>3</v>
      </c>
    </row>
    <row r="92" spans="1:23" ht="9.75" customHeight="1" x14ac:dyDescent="0.25"/>
    <row r="93" spans="1:23" x14ac:dyDescent="0.25">
      <c r="B93" s="14" t="s">
        <v>43</v>
      </c>
      <c r="C93" s="64" t="s">
        <v>74</v>
      </c>
      <c r="D93" s="64"/>
      <c r="E93" s="64"/>
      <c r="F93" s="64"/>
      <c r="G93" s="64"/>
      <c r="H93" s="64"/>
      <c r="I93" s="64"/>
      <c r="J93" s="64"/>
      <c r="K93" s="64"/>
      <c r="L93" s="65" t="s">
        <v>75</v>
      </c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</row>
    <row r="94" spans="1:23" x14ac:dyDescent="0.25">
      <c r="B94" s="16">
        <v>1</v>
      </c>
      <c r="C94" s="42" t="s">
        <v>161</v>
      </c>
      <c r="D94" s="42"/>
      <c r="E94" s="42"/>
      <c r="F94" s="42"/>
      <c r="G94" s="42"/>
      <c r="H94" s="42"/>
      <c r="I94" s="42"/>
      <c r="J94" s="42"/>
      <c r="K94" s="42"/>
      <c r="L94" s="43" t="s">
        <v>163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</row>
    <row r="95" spans="1:23" x14ac:dyDescent="0.25">
      <c r="B95" s="16">
        <v>2</v>
      </c>
      <c r="C95" s="42" t="s">
        <v>162</v>
      </c>
      <c r="D95" s="42"/>
      <c r="E95" s="42"/>
      <c r="F95" s="42"/>
      <c r="G95" s="42"/>
      <c r="H95" s="42"/>
      <c r="I95" s="42"/>
      <c r="J95" s="42"/>
      <c r="K95" s="42"/>
      <c r="L95" s="43" t="s">
        <v>164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5"/>
    </row>
    <row r="97" spans="1:23" x14ac:dyDescent="0.25">
      <c r="A97" s="6" t="s">
        <v>76</v>
      </c>
      <c r="B97" s="3" t="s">
        <v>77</v>
      </c>
      <c r="F97" s="6"/>
      <c r="H97" s="6" t="s">
        <v>3</v>
      </c>
    </row>
    <row r="98" spans="1:23" ht="14.45" customHeight="1" x14ac:dyDescent="0.25">
      <c r="B98" s="1" t="s">
        <v>8</v>
      </c>
      <c r="C98" s="2" t="s">
        <v>78</v>
      </c>
      <c r="D98" s="2"/>
      <c r="E98" s="2"/>
      <c r="F98" s="2"/>
      <c r="G98" s="2"/>
      <c r="H98" s="1" t="s">
        <v>3</v>
      </c>
      <c r="I98" s="63" t="s">
        <v>165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x14ac:dyDescent="0.25">
      <c r="B99" s="6" t="s">
        <v>11</v>
      </c>
      <c r="C99" s="3" t="s">
        <v>79</v>
      </c>
      <c r="H99" s="6" t="s">
        <v>3</v>
      </c>
    </row>
    <row r="100" spans="1:23" ht="14.45" customHeight="1" x14ac:dyDescent="0.25">
      <c r="A100" s="1"/>
      <c r="B100" s="1"/>
      <c r="C100" s="2" t="s">
        <v>80</v>
      </c>
      <c r="D100" s="2" t="str">
        <f>'[1]URAIAN JABATAN'!D134</f>
        <v>G</v>
      </c>
      <c r="E100" s="2" t="s">
        <v>81</v>
      </c>
      <c r="F100" s="63" t="str">
        <f>'[1]URAIAN JABATAN'!F134</f>
        <v>Intelegensia (Kemampuan belajar secara umum)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ht="14.45" customHeight="1" x14ac:dyDescent="0.25">
      <c r="A101" s="1"/>
      <c r="B101" s="1"/>
      <c r="C101" s="2" t="s">
        <v>82</v>
      </c>
      <c r="D101" s="2" t="s">
        <v>166</v>
      </c>
      <c r="E101" s="2" t="s">
        <v>81</v>
      </c>
      <c r="F101" s="63" t="s">
        <v>167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x14ac:dyDescent="0.25">
      <c r="A102" s="1"/>
      <c r="B102" s="1"/>
      <c r="C102" s="2" t="s">
        <v>84</v>
      </c>
      <c r="D102" s="2" t="s">
        <v>168</v>
      </c>
      <c r="E102" s="2" t="s">
        <v>81</v>
      </c>
      <c r="F102" s="63" t="s">
        <v>169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22"/>
      <c r="V102" s="22"/>
      <c r="W102" s="22"/>
    </row>
    <row r="103" spans="1:23" x14ac:dyDescent="0.25">
      <c r="B103" s="6" t="s">
        <v>13</v>
      </c>
      <c r="C103" s="3" t="s">
        <v>83</v>
      </c>
    </row>
    <row r="104" spans="1:23" ht="33.6" customHeight="1" x14ac:dyDescent="0.25">
      <c r="B104" s="6"/>
      <c r="C104" s="2" t="s">
        <v>80</v>
      </c>
      <c r="D104" s="2" t="s">
        <v>104</v>
      </c>
      <c r="E104" s="2" t="s">
        <v>81</v>
      </c>
      <c r="F104" s="68" t="s">
        <v>105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</row>
    <row r="105" spans="1:23" x14ac:dyDescent="0.25">
      <c r="B105" s="6" t="s">
        <v>15</v>
      </c>
      <c r="C105" s="3" t="s">
        <v>85</v>
      </c>
      <c r="F105" s="3" t="s">
        <v>3</v>
      </c>
    </row>
    <row r="106" spans="1:23" ht="28.9" customHeight="1" x14ac:dyDescent="0.25">
      <c r="B106" s="6"/>
      <c r="C106" s="3" t="s">
        <v>80</v>
      </c>
      <c r="D106" s="3" t="s">
        <v>106</v>
      </c>
      <c r="H106" s="3" t="s">
        <v>3</v>
      </c>
      <c r="I106" s="68" t="s">
        <v>108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</row>
    <row r="107" spans="1:23" ht="14.45" customHeight="1" x14ac:dyDescent="0.25">
      <c r="B107" s="6"/>
      <c r="C107" s="3" t="s">
        <v>82</v>
      </c>
      <c r="D107" s="3" t="s">
        <v>107</v>
      </c>
      <c r="H107" s="3" t="s">
        <v>3</v>
      </c>
      <c r="I107" s="68" t="s">
        <v>109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</row>
    <row r="108" spans="1:23" ht="14.45" customHeight="1" x14ac:dyDescent="0.25">
      <c r="B108" s="6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</row>
    <row r="109" spans="1:23" x14ac:dyDescent="0.25">
      <c r="B109" s="6" t="s">
        <v>17</v>
      </c>
      <c r="C109" s="3" t="s">
        <v>86</v>
      </c>
      <c r="F109" s="3" t="s">
        <v>3</v>
      </c>
    </row>
    <row r="110" spans="1:23" x14ac:dyDescent="0.25">
      <c r="B110" s="6"/>
      <c r="C110" s="3" t="s">
        <v>80</v>
      </c>
      <c r="D110" s="3" t="s">
        <v>110</v>
      </c>
    </row>
    <row r="111" spans="1:23" x14ac:dyDescent="0.25">
      <c r="B111" s="6"/>
      <c r="C111" s="3" t="s">
        <v>82</v>
      </c>
      <c r="D111" s="3" t="s">
        <v>171</v>
      </c>
    </row>
    <row r="112" spans="1:23" x14ac:dyDescent="0.25">
      <c r="B112" s="6"/>
      <c r="C112" s="3" t="s">
        <v>84</v>
      </c>
      <c r="D112" s="3" t="s">
        <v>170</v>
      </c>
    </row>
    <row r="113" spans="1:23" x14ac:dyDescent="0.25">
      <c r="B113" s="6" t="s">
        <v>19</v>
      </c>
      <c r="C113" s="3" t="s">
        <v>88</v>
      </c>
      <c r="F113" s="3" t="s">
        <v>3</v>
      </c>
    </row>
    <row r="114" spans="1:23" x14ac:dyDescent="0.25">
      <c r="B114" s="6"/>
      <c r="C114" s="3" t="s">
        <v>80</v>
      </c>
      <c r="D114" s="3" t="s">
        <v>89</v>
      </c>
      <c r="H114" s="3" t="s">
        <v>3</v>
      </c>
      <c r="I114" s="55" t="s">
        <v>111</v>
      </c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1:23" x14ac:dyDescent="0.25">
      <c r="B115" s="6"/>
      <c r="C115" s="3" t="s">
        <v>82</v>
      </c>
      <c r="D115" s="3" t="s">
        <v>90</v>
      </c>
      <c r="H115" s="3" t="s">
        <v>3</v>
      </c>
      <c r="I115" s="55" t="s">
        <v>112</v>
      </c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1:23" x14ac:dyDescent="0.25">
      <c r="B116" s="6"/>
      <c r="C116" s="3" t="s">
        <v>84</v>
      </c>
      <c r="D116" s="3" t="s">
        <v>91</v>
      </c>
      <c r="H116" s="3" t="s">
        <v>3</v>
      </c>
      <c r="I116" s="55" t="s">
        <v>112</v>
      </c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1:23" x14ac:dyDescent="0.25">
      <c r="B117" s="6"/>
      <c r="C117" s="3" t="s">
        <v>87</v>
      </c>
      <c r="D117" s="3" t="s">
        <v>92</v>
      </c>
      <c r="H117" s="3" t="s">
        <v>3</v>
      </c>
      <c r="I117" s="55" t="s">
        <v>112</v>
      </c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1:23" x14ac:dyDescent="0.25">
      <c r="B118" s="6"/>
      <c r="C118" s="3" t="s">
        <v>93</v>
      </c>
      <c r="D118" s="3" t="s">
        <v>94</v>
      </c>
      <c r="H118" s="3" t="s">
        <v>3</v>
      </c>
      <c r="I118" s="55" t="s">
        <v>112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1:23" x14ac:dyDescent="0.25">
      <c r="B119" s="6"/>
      <c r="C119" s="3" t="s">
        <v>95</v>
      </c>
      <c r="D119" s="3" t="s">
        <v>96</v>
      </c>
      <c r="H119" s="3" t="s">
        <v>3</v>
      </c>
      <c r="I119" s="55" t="s">
        <v>172</v>
      </c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1:23" ht="14.45" customHeight="1" x14ac:dyDescent="0.25">
      <c r="B120" s="6" t="s">
        <v>97</v>
      </c>
      <c r="C120" s="3" t="s">
        <v>98</v>
      </c>
      <c r="G120" s="3" t="s">
        <v>3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spans="1:23" x14ac:dyDescent="0.25">
      <c r="B121" s="6"/>
      <c r="C121" s="3" t="s">
        <v>80</v>
      </c>
      <c r="D121" s="3" t="s">
        <v>173</v>
      </c>
      <c r="E121" s="3" t="s">
        <v>81</v>
      </c>
      <c r="F121" s="3" t="s">
        <v>174</v>
      </c>
      <c r="U121"/>
      <c r="V121"/>
      <c r="W121"/>
    </row>
    <row r="122" spans="1:23" x14ac:dyDescent="0.25">
      <c r="B122" s="6"/>
      <c r="C122" s="3" t="s">
        <v>82</v>
      </c>
      <c r="D122" s="3" t="s">
        <v>175</v>
      </c>
      <c r="E122" s="3" t="s">
        <v>81</v>
      </c>
      <c r="F122" s="3" t="s">
        <v>176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/>
      <c r="V122"/>
      <c r="W122"/>
    </row>
    <row r="123" spans="1:23" x14ac:dyDescent="0.25">
      <c r="B123" s="6"/>
      <c r="C123" s="3" t="s">
        <v>84</v>
      </c>
      <c r="D123" s="3" t="s">
        <v>114</v>
      </c>
      <c r="E123" s="3" t="s">
        <v>81</v>
      </c>
      <c r="F123" s="3" t="s">
        <v>115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/>
      <c r="V123"/>
      <c r="W123"/>
    </row>
    <row r="124" spans="1:23" x14ac:dyDescent="0.25">
      <c r="B124" s="6"/>
      <c r="C124" s="3" t="s">
        <v>87</v>
      </c>
      <c r="D124" s="3" t="s">
        <v>177</v>
      </c>
      <c r="E124" s="3" t="s">
        <v>81</v>
      </c>
      <c r="F124" s="20" t="s">
        <v>178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/>
      <c r="V124"/>
      <c r="W124"/>
    </row>
    <row r="126" spans="1:23" x14ac:dyDescent="0.25">
      <c r="A126" s="6" t="s">
        <v>99</v>
      </c>
      <c r="B126" s="3" t="s">
        <v>100</v>
      </c>
      <c r="I126" s="3" t="s">
        <v>3</v>
      </c>
      <c r="J126" s="55" t="str">
        <f>'[1]URAIAN JABATAN'!J160</f>
        <v>Sangat baik</v>
      </c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x14ac:dyDescent="0.25">
      <c r="A127" s="6" t="s">
        <v>101</v>
      </c>
      <c r="B127" s="3" t="s">
        <v>102</v>
      </c>
      <c r="I127" s="3" t="s">
        <v>3</v>
      </c>
      <c r="J127" s="23">
        <v>3</v>
      </c>
    </row>
  </sheetData>
  <mergeCells count="154">
    <mergeCell ref="C54:M54"/>
    <mergeCell ref="N54:W54"/>
    <mergeCell ref="C76:I76"/>
    <mergeCell ref="J76:P76"/>
    <mergeCell ref="Q76:W76"/>
    <mergeCell ref="H9:W9"/>
    <mergeCell ref="H10:W10"/>
    <mergeCell ref="H11:W11"/>
    <mergeCell ref="H12:W12"/>
    <mergeCell ref="H13:W13"/>
    <mergeCell ref="B15:W15"/>
    <mergeCell ref="A2:W2"/>
    <mergeCell ref="H4:W4"/>
    <mergeCell ref="H7:W7"/>
    <mergeCell ref="H8:W8"/>
    <mergeCell ref="J17:W17"/>
    <mergeCell ref="J18:W18"/>
    <mergeCell ref="K22:W22"/>
    <mergeCell ref="C24:H24"/>
    <mergeCell ref="I24:N24"/>
    <mergeCell ref="O24:Q24"/>
    <mergeCell ref="R24:S24"/>
    <mergeCell ref="T24:U24"/>
    <mergeCell ref="V24:W24"/>
    <mergeCell ref="J21:W21"/>
    <mergeCell ref="J20:W20"/>
    <mergeCell ref="C26:H26"/>
    <mergeCell ref="I26:N26"/>
    <mergeCell ref="R26:S26"/>
    <mergeCell ref="T26:U26"/>
    <mergeCell ref="V26:W26"/>
    <mergeCell ref="C25:H25"/>
    <mergeCell ref="I25:N25"/>
    <mergeCell ref="R25:S25"/>
    <mergeCell ref="T25:U25"/>
    <mergeCell ref="V25:W25"/>
    <mergeCell ref="P25:Q25"/>
    <mergeCell ref="P26:Q26"/>
    <mergeCell ref="C28:H28"/>
    <mergeCell ref="I28:N28"/>
    <mergeCell ref="R28:S28"/>
    <mergeCell ref="T28:U28"/>
    <mergeCell ref="V28:W28"/>
    <mergeCell ref="C27:H27"/>
    <mergeCell ref="I27:N27"/>
    <mergeCell ref="R27:S27"/>
    <mergeCell ref="T27:U27"/>
    <mergeCell ref="V27:W27"/>
    <mergeCell ref="P27:Q27"/>
    <mergeCell ref="P28:Q28"/>
    <mergeCell ref="B33:Q33"/>
    <mergeCell ref="T33:U33"/>
    <mergeCell ref="V33:W33"/>
    <mergeCell ref="C31:H31"/>
    <mergeCell ref="I31:N31"/>
    <mergeCell ref="R31:S31"/>
    <mergeCell ref="T31:U31"/>
    <mergeCell ref="V31:W31"/>
    <mergeCell ref="P31:Q31"/>
    <mergeCell ref="C36:W36"/>
    <mergeCell ref="C37:W37"/>
    <mergeCell ref="C38:W38"/>
    <mergeCell ref="C39:W39"/>
    <mergeCell ref="C40:W40"/>
    <mergeCell ref="C41:W41"/>
    <mergeCell ref="C73:I73"/>
    <mergeCell ref="J73:P73"/>
    <mergeCell ref="Q73:W73"/>
    <mergeCell ref="C55:M55"/>
    <mergeCell ref="N55:W55"/>
    <mergeCell ref="C61:W61"/>
    <mergeCell ref="C62:W62"/>
    <mergeCell ref="C63:W63"/>
    <mergeCell ref="C67:W67"/>
    <mergeCell ref="C68:X68"/>
    <mergeCell ref="C42:W42"/>
    <mergeCell ref="C56:M56"/>
    <mergeCell ref="N56:W56"/>
    <mergeCell ref="C60:W60"/>
    <mergeCell ref="C46:M46"/>
    <mergeCell ref="N46:W46"/>
    <mergeCell ref="C49:M49"/>
    <mergeCell ref="C69:W69"/>
    <mergeCell ref="J126:W126"/>
    <mergeCell ref="F101:W101"/>
    <mergeCell ref="F104:W104"/>
    <mergeCell ref="I106:W106"/>
    <mergeCell ref="I107:W107"/>
    <mergeCell ref="F102:T102"/>
    <mergeCell ref="I108:W108"/>
    <mergeCell ref="I120:W120"/>
    <mergeCell ref="I117:W117"/>
    <mergeCell ref="I118:W118"/>
    <mergeCell ref="I119:W119"/>
    <mergeCell ref="I114:W114"/>
    <mergeCell ref="I115:W115"/>
    <mergeCell ref="I116:W116"/>
    <mergeCell ref="V32:W32"/>
    <mergeCell ref="T32:U32"/>
    <mergeCell ref="R32:S32"/>
    <mergeCell ref="B32:Q32"/>
    <mergeCell ref="C95:K95"/>
    <mergeCell ref="L95:W95"/>
    <mergeCell ref="I98:W98"/>
    <mergeCell ref="F100:W100"/>
    <mergeCell ref="C88:K88"/>
    <mergeCell ref="L88:W88"/>
    <mergeCell ref="C89:K89"/>
    <mergeCell ref="L89:W89"/>
    <mergeCell ref="C93:K93"/>
    <mergeCell ref="L93:W93"/>
    <mergeCell ref="C85:K85"/>
    <mergeCell ref="L85:W85"/>
    <mergeCell ref="C86:K86"/>
    <mergeCell ref="L86:W86"/>
    <mergeCell ref="C87:K87"/>
    <mergeCell ref="L87:W87"/>
    <mergeCell ref="C82:K82"/>
    <mergeCell ref="C29:H29"/>
    <mergeCell ref="I29:N29"/>
    <mergeCell ref="P29:Q29"/>
    <mergeCell ref="R29:S29"/>
    <mergeCell ref="T29:U29"/>
    <mergeCell ref="V29:W29"/>
    <mergeCell ref="C30:H30"/>
    <mergeCell ref="I30:N30"/>
    <mergeCell ref="R30:S30"/>
    <mergeCell ref="T30:U30"/>
    <mergeCell ref="V30:W30"/>
    <mergeCell ref="P30:Q30"/>
    <mergeCell ref="C75:I75"/>
    <mergeCell ref="J75:P75"/>
    <mergeCell ref="Q75:W75"/>
    <mergeCell ref="C74:I74"/>
    <mergeCell ref="J74:P74"/>
    <mergeCell ref="Q74:W74"/>
    <mergeCell ref="C94:K94"/>
    <mergeCell ref="L94:W94"/>
    <mergeCell ref="C47:M47"/>
    <mergeCell ref="N47:W47"/>
    <mergeCell ref="C48:M48"/>
    <mergeCell ref="N48:W48"/>
    <mergeCell ref="L82:W82"/>
    <mergeCell ref="C83:K83"/>
    <mergeCell ref="L83:W83"/>
    <mergeCell ref="C84:K84"/>
    <mergeCell ref="L84:W84"/>
    <mergeCell ref="C80:K80"/>
    <mergeCell ref="L80:W80"/>
    <mergeCell ref="C81:K81"/>
    <mergeCell ref="L81:W81"/>
    <mergeCell ref="N49:W49"/>
    <mergeCell ref="C53:M53"/>
    <mergeCell ref="N53:W53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I5" sqref="I5"/>
    </sheetView>
  </sheetViews>
  <sheetFormatPr defaultRowHeight="15" x14ac:dyDescent="0.25"/>
  <sheetData>
    <row r="1" spans="1:7" ht="15.75" x14ac:dyDescent="0.25">
      <c r="A1" s="88"/>
      <c r="B1" s="86"/>
      <c r="C1" s="25"/>
      <c r="D1" s="86"/>
      <c r="E1" s="86"/>
      <c r="F1" s="86"/>
      <c r="G1" s="86"/>
    </row>
    <row r="2" spans="1:7" ht="16.5" thickBot="1" x14ac:dyDescent="0.3">
      <c r="A2" s="89"/>
      <c r="B2" s="90"/>
      <c r="C2" s="26"/>
      <c r="D2" s="90"/>
      <c r="E2" s="90"/>
      <c r="F2" s="90"/>
      <c r="G2" s="90"/>
    </row>
    <row r="3" spans="1:7" ht="16.5" thickBot="1" x14ac:dyDescent="0.3">
      <c r="A3" s="27"/>
      <c r="B3" s="28"/>
      <c r="C3" s="28"/>
      <c r="D3" s="28"/>
      <c r="E3" s="28"/>
      <c r="F3" s="28"/>
      <c r="G3" s="28"/>
    </row>
    <row r="4" spans="1:7" ht="62.25" customHeight="1" x14ac:dyDescent="0.25">
      <c r="A4" s="91"/>
      <c r="B4" s="88"/>
      <c r="C4" s="86"/>
      <c r="D4" s="30"/>
      <c r="E4" s="86"/>
      <c r="F4" s="86"/>
      <c r="G4" s="86"/>
    </row>
    <row r="5" spans="1:7" ht="16.5" thickBot="1" x14ac:dyDescent="0.3">
      <c r="A5" s="92"/>
      <c r="B5" s="93"/>
      <c r="C5" s="87"/>
      <c r="D5" s="26"/>
      <c r="E5" s="87"/>
      <c r="F5" s="87"/>
      <c r="G5" s="87"/>
    </row>
    <row r="6" spans="1:7" ht="62.25" customHeight="1" x14ac:dyDescent="0.25">
      <c r="A6" s="95"/>
      <c r="B6" s="96"/>
      <c r="C6" s="94"/>
      <c r="D6" s="30"/>
      <c r="E6" s="94"/>
      <c r="F6" s="94"/>
      <c r="G6" s="94"/>
    </row>
    <row r="7" spans="1:7" ht="16.5" thickBot="1" x14ac:dyDescent="0.3">
      <c r="A7" s="92"/>
      <c r="B7" s="93"/>
      <c r="C7" s="87"/>
      <c r="D7" s="26"/>
      <c r="E7" s="87"/>
      <c r="F7" s="87"/>
      <c r="G7" s="87"/>
    </row>
    <row r="8" spans="1:7" ht="30.75" customHeight="1" x14ac:dyDescent="0.25">
      <c r="A8" s="95"/>
      <c r="B8" s="96"/>
      <c r="C8" s="94"/>
      <c r="D8" s="30"/>
      <c r="E8" s="94"/>
      <c r="F8" s="94"/>
      <c r="G8" s="94"/>
    </row>
    <row r="9" spans="1:7" ht="16.5" thickBot="1" x14ac:dyDescent="0.3">
      <c r="A9" s="92"/>
      <c r="B9" s="93"/>
      <c r="C9" s="87"/>
      <c r="D9" s="26"/>
      <c r="E9" s="87"/>
      <c r="F9" s="87"/>
      <c r="G9" s="87"/>
    </row>
    <row r="10" spans="1:7" ht="46.5" customHeight="1" x14ac:dyDescent="0.25">
      <c r="A10" s="95"/>
      <c r="B10" s="96"/>
      <c r="C10" s="94"/>
      <c r="D10" s="30"/>
      <c r="E10" s="94"/>
      <c r="F10" s="94"/>
      <c r="G10" s="94"/>
    </row>
    <row r="11" spans="1:7" ht="16.5" thickBot="1" x14ac:dyDescent="0.3">
      <c r="A11" s="92"/>
      <c r="B11" s="93"/>
      <c r="C11" s="87"/>
      <c r="D11" s="26"/>
      <c r="E11" s="87"/>
      <c r="F11" s="87"/>
      <c r="G11" s="87"/>
    </row>
    <row r="12" spans="1:7" ht="93.75" customHeight="1" x14ac:dyDescent="0.25">
      <c r="A12" s="95"/>
      <c r="B12" s="96"/>
      <c r="C12" s="94"/>
      <c r="D12" s="30"/>
      <c r="E12" s="94"/>
      <c r="F12" s="94"/>
      <c r="G12" s="94"/>
    </row>
    <row r="13" spans="1:7" ht="16.5" thickBot="1" x14ac:dyDescent="0.3">
      <c r="A13" s="92"/>
      <c r="B13" s="93"/>
      <c r="C13" s="87"/>
      <c r="D13" s="26"/>
      <c r="E13" s="87"/>
      <c r="F13" s="87"/>
      <c r="G13" s="87"/>
    </row>
    <row r="14" spans="1:7" ht="30.75" customHeight="1" x14ac:dyDescent="0.25">
      <c r="A14" s="95"/>
      <c r="B14" s="96"/>
      <c r="C14" s="94"/>
      <c r="D14" s="30"/>
      <c r="E14" s="94"/>
      <c r="F14" s="94"/>
      <c r="G14" s="94"/>
    </row>
    <row r="15" spans="1:7" ht="16.5" thickBot="1" x14ac:dyDescent="0.3">
      <c r="A15" s="92"/>
      <c r="B15" s="93"/>
      <c r="C15" s="87"/>
      <c r="D15" s="26"/>
      <c r="E15" s="87"/>
      <c r="F15" s="87"/>
      <c r="G15" s="87"/>
    </row>
    <row r="16" spans="1:7" ht="30.75" customHeight="1" x14ac:dyDescent="0.25">
      <c r="A16" s="95"/>
      <c r="B16" s="96"/>
      <c r="C16" s="94"/>
      <c r="D16" s="29"/>
      <c r="E16" s="94"/>
      <c r="F16" s="94"/>
      <c r="G16" s="94"/>
    </row>
    <row r="17" spans="1:7" ht="16.5" thickBot="1" x14ac:dyDescent="0.3">
      <c r="A17" s="92"/>
      <c r="B17" s="93"/>
      <c r="C17" s="87"/>
      <c r="D17" s="28"/>
      <c r="E17" s="87"/>
      <c r="F17" s="87"/>
      <c r="G17" s="87"/>
    </row>
    <row r="18" spans="1:7" ht="78" customHeight="1" x14ac:dyDescent="0.25">
      <c r="A18" s="95"/>
      <c r="B18" s="96"/>
      <c r="C18" s="94"/>
      <c r="D18" s="30"/>
      <c r="E18" s="94"/>
      <c r="F18" s="94"/>
      <c r="G18" s="94"/>
    </row>
    <row r="19" spans="1:7" ht="16.5" thickBot="1" x14ac:dyDescent="0.3">
      <c r="A19" s="92"/>
      <c r="B19" s="93"/>
      <c r="C19" s="87"/>
      <c r="D19" s="26"/>
      <c r="E19" s="87"/>
      <c r="F19" s="87"/>
      <c r="G19" s="87"/>
    </row>
    <row r="20" spans="1:7" ht="78" customHeight="1" x14ac:dyDescent="0.25">
      <c r="A20" s="95"/>
      <c r="B20" s="96"/>
      <c r="C20" s="94"/>
      <c r="D20" s="30"/>
      <c r="E20" s="94"/>
      <c r="F20" s="94"/>
      <c r="G20" s="94"/>
    </row>
    <row r="21" spans="1:7" ht="16.5" thickBot="1" x14ac:dyDescent="0.3">
      <c r="A21" s="92"/>
      <c r="B21" s="93"/>
      <c r="C21" s="87"/>
      <c r="D21" s="26"/>
      <c r="E21" s="87"/>
      <c r="F21" s="87"/>
      <c r="G21" s="87"/>
    </row>
    <row r="22" spans="1:7" ht="15.75" x14ac:dyDescent="0.25">
      <c r="A22" s="97"/>
      <c r="B22" s="98"/>
      <c r="C22" s="98"/>
      <c r="D22" s="98"/>
      <c r="E22" s="98"/>
      <c r="F22" s="99"/>
      <c r="G22" s="31"/>
    </row>
    <row r="23" spans="1:7" ht="15.75" x14ac:dyDescent="0.25">
      <c r="A23" s="97"/>
      <c r="B23" s="98"/>
      <c r="C23" s="98"/>
      <c r="D23" s="98"/>
      <c r="E23" s="98"/>
      <c r="F23" s="99"/>
      <c r="G23" s="30"/>
    </row>
    <row r="24" spans="1:7" ht="16.5" thickBot="1" x14ac:dyDescent="0.3">
      <c r="A24" s="100"/>
      <c r="B24" s="101"/>
      <c r="C24" s="101"/>
      <c r="D24" s="101"/>
      <c r="E24" s="101"/>
      <c r="F24" s="102"/>
      <c r="G24" s="26"/>
    </row>
  </sheetData>
  <mergeCells count="61">
    <mergeCell ref="A22:F24"/>
    <mergeCell ref="A20:A21"/>
    <mergeCell ref="B20:B21"/>
    <mergeCell ref="C20:C21"/>
    <mergeCell ref="E20:E21"/>
    <mergeCell ref="F20:F21"/>
    <mergeCell ref="G20:G21"/>
    <mergeCell ref="A18:A19"/>
    <mergeCell ref="B18:B19"/>
    <mergeCell ref="C18:C19"/>
    <mergeCell ref="E18:E19"/>
    <mergeCell ref="F18:F19"/>
    <mergeCell ref="G18:G19"/>
    <mergeCell ref="G16:G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G12:G13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8:G9"/>
    <mergeCell ref="A6:A7"/>
    <mergeCell ref="B6:B7"/>
    <mergeCell ref="C6:C7"/>
    <mergeCell ref="E6:E7"/>
    <mergeCell ref="F6:F7"/>
    <mergeCell ref="G6:G7"/>
    <mergeCell ref="A8:A9"/>
    <mergeCell ref="B8:B9"/>
    <mergeCell ref="C8:C9"/>
    <mergeCell ref="E8:E9"/>
    <mergeCell ref="F8:F9"/>
    <mergeCell ref="G4:G5"/>
    <mergeCell ref="A1:A2"/>
    <mergeCell ref="B1:B2"/>
    <mergeCell ref="D1:D2"/>
    <mergeCell ref="E1:E2"/>
    <mergeCell ref="F1:F2"/>
    <mergeCell ref="G1:G2"/>
    <mergeCell ref="A4:A5"/>
    <mergeCell ref="B4:B5"/>
    <mergeCell ref="C4:C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Pav20</dc:creator>
  <cp:lastModifiedBy>LENOVO</cp:lastModifiedBy>
  <dcterms:created xsi:type="dcterms:W3CDTF">2020-07-10T08:21:27Z</dcterms:created>
  <dcterms:modified xsi:type="dcterms:W3CDTF">2022-12-16T01:27:14Z</dcterms:modified>
</cp:coreProperties>
</file>