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JAB ABK\"/>
    </mc:Choice>
  </mc:AlternateContent>
  <xr:revisionPtr revIDLastSave="0" documentId="8_{068BB088-2DF5-4ED4-BBB1-25ACD1BB802E}" xr6:coauthVersionLast="47" xr6:coauthVersionMax="47" xr10:uidLastSave="{00000000-0000-0000-0000-000000000000}"/>
  <bookViews>
    <workbookView xWindow="-120" yWindow="-120" windowWidth="20730" windowHeight="11040" xr2:uid="{9E0B96A7-B213-4882-A610-E56B48C1613A}"/>
  </bookViews>
  <sheets>
    <sheet name="PENYULUH PENANGANAN MASALAH S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X25" i="1"/>
  <c r="V26" i="1"/>
  <c r="X26" i="1"/>
  <c r="X32" i="1" s="1"/>
  <c r="V27" i="1"/>
  <c r="X27" i="1"/>
  <c r="V28" i="1"/>
  <c r="X28" i="1"/>
  <c r="V30" i="1"/>
  <c r="X30" i="1"/>
  <c r="V31" i="1"/>
  <c r="X31" i="1"/>
  <c r="R32" i="1"/>
  <c r="V32" i="1"/>
  <c r="V33" i="1"/>
  <c r="C36" i="1"/>
  <c r="C37" i="1"/>
  <c r="C38" i="1"/>
  <c r="C39" i="1"/>
  <c r="C40" i="1"/>
  <c r="C41" i="1"/>
  <c r="L99" i="1"/>
  <c r="L100" i="1"/>
  <c r="L102" i="1"/>
  <c r="L103" i="1"/>
  <c r="L104" i="1"/>
  <c r="L105" i="1"/>
  <c r="L106" i="1"/>
  <c r="L107" i="1"/>
  <c r="D120" i="1"/>
  <c r="F120" i="1"/>
  <c r="G154" i="1"/>
  <c r="I154" i="1"/>
  <c r="J165" i="1"/>
</calcChain>
</file>

<file path=xl/sharedStrings.xml><?xml version="1.0" encoding="utf-8"?>
<sst xmlns="http://schemas.openxmlformats.org/spreadsheetml/2006/main" count="388" uniqueCount="253">
  <si>
    <t>:</t>
  </si>
  <si>
    <t>KELAS JABATAN</t>
  </si>
  <si>
    <t>17.</t>
  </si>
  <si>
    <t>PRESTASI YANG DIHARAPKAN</t>
  </si>
  <si>
    <t>16.</t>
  </si>
  <si>
    <t>Menerima Instruksi</t>
  </si>
  <si>
    <t>=</t>
  </si>
  <si>
    <t>O8</t>
  </si>
  <si>
    <t>Berunding</t>
  </si>
  <si>
    <t>O1</t>
  </si>
  <si>
    <t>Orang</t>
  </si>
  <si>
    <t>3)</t>
  </si>
  <si>
    <t>Membandingkan data</t>
  </si>
  <si>
    <t>D6</t>
  </si>
  <si>
    <t>Menyalin data</t>
  </si>
  <si>
    <t>D5</t>
  </si>
  <si>
    <t>Menghitung data</t>
  </si>
  <si>
    <t>D4</t>
  </si>
  <si>
    <t>Menyusun data</t>
  </si>
  <si>
    <t>D3</t>
  </si>
  <si>
    <t>Menganalisis data</t>
  </si>
  <si>
    <t>D2</t>
  </si>
  <si>
    <t>Mengkoordinasikan data</t>
  </si>
  <si>
    <t>D1</t>
  </si>
  <si>
    <t>Memadukan data</t>
  </si>
  <si>
    <t>D0</t>
  </si>
  <si>
    <t>Data</t>
  </si>
  <si>
    <t>2)</t>
  </si>
  <si>
    <t>Benda</t>
  </si>
  <si>
    <t>1)</t>
  </si>
  <si>
    <t>Fungsi Pekerjaan</t>
  </si>
  <si>
    <t>l.</t>
  </si>
  <si>
    <t>Rapi</t>
  </si>
  <si>
    <t>Penampilan</t>
  </si>
  <si>
    <t>6)</t>
  </si>
  <si>
    <t>Tidak ada syarat khusus</t>
  </si>
  <si>
    <t>Pustur Badan</t>
  </si>
  <si>
    <t>5)</t>
  </si>
  <si>
    <t>Berat Badan</t>
  </si>
  <si>
    <t>4)</t>
  </si>
  <si>
    <t>Tinggi Badan</t>
  </si>
  <si>
    <t>Umur</t>
  </si>
  <si>
    <t>Laki-laki/Perempuan</t>
  </si>
  <si>
    <t>Jenis Kelamin</t>
  </si>
  <si>
    <t>Kondisi Fisik</t>
  </si>
  <si>
    <t>f.</t>
  </si>
  <si>
    <t>Berbicara</t>
  </si>
  <si>
    <t>7)</t>
  </si>
  <si>
    <t>Pengamatan secara mendalam</t>
  </si>
  <si>
    <t>Mendengar</t>
  </si>
  <si>
    <t>Bekerja dengan jari</t>
  </si>
  <si>
    <t>Duduk</t>
  </si>
  <si>
    <t>Berjalan</t>
  </si>
  <si>
    <t>Berdiri</t>
  </si>
  <si>
    <t>Upaya Fisik</t>
  </si>
  <si>
    <t>e.</t>
  </si>
  <si>
    <t xml:space="preserve">Aktivitas yang memerlukan manipulasi data yang eksplisit, kegiatan administrasi, rutin dan klerikal </t>
  </si>
  <si>
    <t>Konvensional</t>
  </si>
  <si>
    <t>Aktivitas yang bersifat sosial atau memerlukan keterampilan berkomunikasi dengan orang lain</t>
  </si>
  <si>
    <t>Sosial</t>
  </si>
  <si>
    <t>Aktivitas yang memerlukan penyelidikan observasional, simbolik dan sistematik terhadap fenomena dan kegiatan ilmiah</t>
  </si>
  <si>
    <t>Investigatif</t>
  </si>
  <si>
    <t>Minat Kerja</t>
  </si>
  <si>
    <t>d.</t>
  </si>
  <si>
    <t>Kemampuan menyesuaikan diri untuk melaksanakan berbagai tugas, sering berganti dari tugas yang satu ke tugas yang lainnnya yang \"berbeda\" sifatnya, tanpa kehilangan efisiensi atau
ketenangan diri</t>
  </si>
  <si>
    <t>V</t>
  </si>
  <si>
    <t xml:space="preserve">Kemampuan menyesuaikan diri dengan situasi yang menghendaki pencapaian dengan tepat menurut perangkat batas, toleransi atau standar-standar tertentu
</t>
  </si>
  <si>
    <t>T</t>
  </si>
  <si>
    <t>Kemampuan menyesuaikan diri dalam kegiatan-kegiatan yang berulang, atau secara terus menerus melakukan kegiatan yang sama, sesuai dengan perangkat prosedur, urutan atau kecepatan yang tertentu</t>
  </si>
  <si>
    <t xml:space="preserve">R </t>
  </si>
  <si>
    <t>Kemampuan menyesuaikan diri dalam berhubungan dengan orang lain lebih dari hanya penerimaan dan pembuatan instruksi</t>
  </si>
  <si>
    <t>P</t>
  </si>
  <si>
    <t xml:space="preserve">Kemampuan menyesuaikan diri dengan kegiatan pengambilan peraturan, pembuatan pertimbangan, atau pembuatan peraturan berdasarkan kriteria yang diukur atau yang dapat diuji
</t>
  </si>
  <si>
    <t>M</t>
  </si>
  <si>
    <t xml:space="preserve">Kemampuan menyesuaikan diri dengan kegiatan yangmengandung penafsiran perasaan, gagasan, atau fakta dari sudut pandang pribadi
</t>
  </si>
  <si>
    <t>F</t>
  </si>
  <si>
    <t>Kemampuan menyesuaikan diri menerima tanggung jawab untuk kegiatan memimpin, mengendalikan atau merencanakan</t>
  </si>
  <si>
    <t>D</t>
  </si>
  <si>
    <t>Temperamen Kerja</t>
  </si>
  <si>
    <t>c.</t>
  </si>
  <si>
    <t>Ketelitian (Kemampuan menyerap rincian yang berkaitan dalam bahan verbal/dalam tabel)</t>
  </si>
  <si>
    <t>Q</t>
  </si>
  <si>
    <t>Numerik</t>
  </si>
  <si>
    <t>N</t>
  </si>
  <si>
    <t>Bakat Kerja</t>
  </si>
  <si>
    <t>b.</t>
  </si>
  <si>
    <t>e. Keterampilan berkomunikasi dengan baik</t>
  </si>
  <si>
    <t>d. Mengelolah data dan Pelaporan</t>
  </si>
  <si>
    <t>c. Case Work,Group Work,Comunity Organization</t>
  </si>
  <si>
    <t>b. Menyusun hasil olahan/kelolaan data.</t>
  </si>
  <si>
    <t>a. Melakukan Koordinasi Internal dan Eksternal</t>
  </si>
  <si>
    <t>Ketrampilan Kerja</t>
  </si>
  <si>
    <t>a.</t>
  </si>
  <si>
    <t>SYARAT JABATAN</t>
  </si>
  <si>
    <t>15.</t>
  </si>
  <si>
    <t xml:space="preserve">Tidak ada </t>
  </si>
  <si>
    <t>Penyebab</t>
  </si>
  <si>
    <t>Fisik/Mental</t>
  </si>
  <si>
    <t>No</t>
  </si>
  <si>
    <t>RESIKO BAHAYA</t>
  </si>
  <si>
    <t>14.</t>
  </si>
  <si>
    <t>Getaran</t>
  </si>
  <si>
    <t>Keadaan tempat kerja</t>
  </si>
  <si>
    <t>Suara</t>
  </si>
  <si>
    <t>Penerangan</t>
  </si>
  <si>
    <t>Letak</t>
  </si>
  <si>
    <t>Luas ruangan</t>
  </si>
  <si>
    <t>Sirkulasi baik</t>
  </si>
  <si>
    <t>Udara</t>
  </si>
  <si>
    <t>Suhu</t>
  </si>
  <si>
    <t>Lokasi kerja</t>
  </si>
  <si>
    <t>Faktor</t>
  </si>
  <si>
    <t>Aspek</t>
  </si>
  <si>
    <t>KONDISI LINGKUNGAN KERJA</t>
  </si>
  <si>
    <t>13.</t>
  </si>
  <si>
    <t>Koordinasi</t>
  </si>
  <si>
    <t>Balai Rehabilitasi Sosial Penyandang Disabilitas Mental</t>
  </si>
  <si>
    <t>Kepala Balai</t>
  </si>
  <si>
    <t>Atasan dan pemberi arahan</t>
  </si>
  <si>
    <t>Dinas Sosial</t>
  </si>
  <si>
    <t>Kabid. PRS</t>
  </si>
  <si>
    <t>Pengambilan keputusan</t>
  </si>
  <si>
    <t>Dinas  Sosial</t>
  </si>
  <si>
    <t xml:space="preserve">Kepala Dinas, dan Sekretaris. </t>
  </si>
  <si>
    <t>Dalam Hal</t>
  </si>
  <si>
    <t>Unit Kerja/ Instansi</t>
  </si>
  <si>
    <t>Jabatan</t>
  </si>
  <si>
    <t>KORELASI JABATAN</t>
  </si>
  <si>
    <t>12.</t>
  </si>
  <si>
    <t>Membantu kelancaran pelaksanaan tugas / kegiatan di Bidang PRS</t>
  </si>
  <si>
    <t>Menyiapkan dan menyajikan data dan laporan arsip yang diperlukan</t>
  </si>
  <si>
    <t>Menolak memberikan informasi yang bersifat rahasia</t>
  </si>
  <si>
    <t>Meminta data/bahan pada stakeholder terkait
jangka waktunya sama.</t>
  </si>
  <si>
    <t>WEWENANG :</t>
  </si>
  <si>
    <t>11.</t>
  </si>
  <si>
    <t>Terlaksananya tugas lain</t>
  </si>
  <si>
    <t>Menjaga kerahasiaan data agar tidak disalahgunakan oleh pihak pihak yang tidak berkepentingan</t>
  </si>
  <si>
    <t>k.</t>
  </si>
  <si>
    <t xml:space="preserve">Kelancaran dalam pelaksanaan tugas
</t>
  </si>
  <si>
    <t>j.</t>
  </si>
  <si>
    <t xml:space="preserve">Kesesuain data/bahan pengelolaan pelayanan rehabilitasi sosial dan lansia dengan peraturan
yang berlaku
</t>
  </si>
  <si>
    <t>i.</t>
  </si>
  <si>
    <t>Terlaksananya koordinasi yang baik dan bermanfaat</t>
  </si>
  <si>
    <t>h.</t>
  </si>
  <si>
    <t xml:space="preserve">Kebenaran dan keakuratan informasi yang disampaikan
</t>
  </si>
  <si>
    <t>g.</t>
  </si>
  <si>
    <t>Keamanan data yang diperoleh</t>
  </si>
  <si>
    <t xml:space="preserve">Kebenaran bahan yang disajikan
</t>
  </si>
  <si>
    <t>Keakuratan bahan permasalahan</t>
  </si>
  <si>
    <t>Keakuratan data
dalam pembinaan dan pengembangan karier</t>
  </si>
  <si>
    <t>Ketepatan metode/SOP yang digunakan tugas agar dapat mencapai target kinerja dan sesuai dengan pedoman dan ketentuan yang berlaku;</t>
  </si>
  <si>
    <t>Kebenaran dan Keakuratan Pelaksanaan tugas, Penerimaan pencatatan, penyortiran Pemberian lembar pengantar, pengelompokan dan pendokumentasian pada surat masuk dan surat keluar</t>
  </si>
  <si>
    <t>TANGGUNG JAWAB</t>
  </si>
  <si>
    <t>10.</t>
  </si>
  <si>
    <t>Pengkoordinasian kegiatan bidang perlindungan dan rehabilitasi sosial</t>
  </si>
  <si>
    <t>DPA dan jadwal kegiatan</t>
  </si>
  <si>
    <t>Menyusun Rencana Operasional Bagian/Bidang/Subdit</t>
  </si>
  <si>
    <t>SOP dan Petunjuk Teknis</t>
  </si>
  <si>
    <t>untuk menentukan arah tugas</t>
  </si>
  <si>
    <t>Disposisi pimpinan</t>
  </si>
  <si>
    <t>untuk komunikasi secara cepat</t>
  </si>
  <si>
    <t>Telpon</t>
  </si>
  <si>
    <t>untuk mencukupi kebutuhanan administrasi</t>
  </si>
  <si>
    <t>Internet</t>
  </si>
  <si>
    <t>Printer</t>
  </si>
  <si>
    <t>Komputer/Laptop</t>
  </si>
  <si>
    <t>ATK</t>
  </si>
  <si>
    <t>Digunakan Untuk Tugas</t>
  </si>
  <si>
    <t>Perangkat Kerja</t>
  </si>
  <si>
    <t>PERANGKAT KERJA</t>
  </si>
  <si>
    <t>9.</t>
  </si>
  <si>
    <t>Melaksanakan tugas kedinasan lain yang diberikan oleh atasan</t>
  </si>
  <si>
    <t>SOP/Juknis/Peraturan</t>
  </si>
  <si>
    <t>Pelaporan pelaksanaan kegiatan</t>
  </si>
  <si>
    <t>Rencana dan realisasi kegiatan</t>
  </si>
  <si>
    <t>Pelaksanaan koordinasi</t>
  </si>
  <si>
    <t>Bahan koordinasi</t>
  </si>
  <si>
    <t>Penyampaian layanan inormasi</t>
  </si>
  <si>
    <t>Bahan inormasi/data</t>
  </si>
  <si>
    <t xml:space="preserve">Penyimpanan data atau informasi terkait pengelolaan pelayanan rehabilitasi sosial dan lansia
</t>
  </si>
  <si>
    <t>Dokumen, arsip, lemari, rak</t>
  </si>
  <si>
    <t>Pengolahan dan penyajian pelayanan pengemis dan gelandangan.</t>
  </si>
  <si>
    <t>Data bahan pengelola pelayanan pengemis dan gelandangan</t>
  </si>
  <si>
    <t xml:space="preserve">Pencatatan perkembangan dan permasalahan data bahan pengelolaan pelayanan pengemis dan gelandangan.
</t>
  </si>
  <si>
    <t xml:space="preserve">Penyusunan Bahan pengelolaan pelayanan rehabilitasi sosial dan lansia yang akurat
</t>
  </si>
  <si>
    <t>Juklak, Juknis, SOP</t>
  </si>
  <si>
    <t>Pembelajaran dan petunjuk untuk mengetahui macam, metode dan teknik dalam mengolah pelayanan pengemis dan gelandangan.</t>
  </si>
  <si>
    <t>Pelaksanaan tugas, Penerimaan, pencatatan, dan penyortiran surat masuk dan surat keluar, Pemberian lembar pengantar pada surat, Pengelompokan surat atau dokumen menurut jenis dan sifatnya, Pendokumentasian program kegiatan pengemis dan gelandangan.</t>
  </si>
  <si>
    <t xml:space="preserve">Surat masuk dan disposisi Pimpinan, Regulasi, DPA, Surat masuk dan disposisi Pimpinan, Regulasi, DPA
</t>
  </si>
  <si>
    <t>Penggunaan Dalam Tugas</t>
  </si>
  <si>
    <t>Bahan Kerja</t>
  </si>
  <si>
    <t>BAHAN KERJA</t>
  </si>
  <si>
    <t>8.</t>
  </si>
  <si>
    <t xml:space="preserve"> </t>
  </si>
  <si>
    <t>HASIL KERJA</t>
  </si>
  <si>
    <t>7.</t>
  </si>
  <si>
    <t>JUMLAH PEGAWAI (dibulatkan)</t>
  </si>
  <si>
    <t>JUMLAH</t>
  </si>
  <si>
    <t>kegiatan/tahun</t>
  </si>
  <si>
    <t>Melaksanakan tugas kedinasan lain yang diberikan oleh atasan dengan baik</t>
  </si>
  <si>
    <t>Melaksanakan tugas kedinasan lain yang diberikan pimpinan baik lisan maupun tertulis</t>
  </si>
  <si>
    <t>dokumen/tahun</t>
  </si>
  <si>
    <t>laporan kegiatan penyuluhan pelayanan pengemis dan gelandangan</t>
  </si>
  <si>
    <t>Pembuatan laporan penyuluhan sosial</t>
  </si>
  <si>
    <t>KEBUTUHAN PEGAWAI</t>
  </si>
  <si>
    <t>WAKTU EFEKTIF</t>
  </si>
  <si>
    <t>WAKTU PENYELESAIAN (JAM)</t>
  </si>
  <si>
    <t>JUMLAH HASIL</t>
  </si>
  <si>
    <t>URAIAN TUGAS</t>
  </si>
  <si>
    <t>NO</t>
  </si>
  <si>
    <t>bahan/tahun</t>
  </si>
  <si>
    <t>Konsep evaluasi hasil kegiatan penyuluhan sosial</t>
  </si>
  <si>
    <t>Pelaksanaan evaluasi hasil penyuluhan sosial di bidang perlindungan dan rehabilitasi sosial</t>
  </si>
  <si>
    <t>Kegiatan penyuluhan pelayanan pengemis dan gelandanagn yang akurat</t>
  </si>
  <si>
    <t>Pelaksanaan kegiatan penyuluhan sosial di bidang perlindungan dan rehabilitasi sosial</t>
  </si>
  <si>
    <t>Konsep(materi)/tahun</t>
  </si>
  <si>
    <t>Dokumen materi penyuluhan sosial</t>
  </si>
  <si>
    <t>Pembuatan materi penyuluhan sosial di bidang perlindungan dan rehabilitasi sosial</t>
  </si>
  <si>
    <t>Dokumen bahan materi penyuluhan</t>
  </si>
  <si>
    <t>Pelaksanaan penyusunan bahan penyuluhan pedoman pelaksanaan tugas di bidang perlindungan dan rehabilitasi sosial</t>
  </si>
  <si>
    <t>TUGAS POKOK</t>
  </si>
  <si>
    <t>6.</t>
  </si>
  <si>
    <t>-</t>
  </si>
  <si>
    <t>Pengalaman kerja</t>
  </si>
  <si>
    <t>- Pelatihan Braille</t>
  </si>
  <si>
    <t>- Kesejahteraan Sosial</t>
  </si>
  <si>
    <t>- Teknik Konseling</t>
  </si>
  <si>
    <t>Pendidikan dan Pelatihan</t>
  </si>
  <si>
    <t xml:space="preserve">S1/D4 - Psikologi Umum/Psikologi Masyarakat/Manajemen/Sosiologi/ Administrasi atau bidang lain yang relevan dengan tugas jabatan
S1/D4 - Psikologi Umum/Psikologi
Masyarakat/Manajemen/Sosiologi/ Administrasi atau
bidang lain yang relevan dengan tugas jabatan
</t>
  </si>
  <si>
    <t>Pendidikan Formal</t>
  </si>
  <si>
    <t>KUALIFIKASI JABATAN</t>
  </si>
  <si>
    <t>5.</t>
  </si>
  <si>
    <t>Melaksanakan kegiatan persiapan penyuluhan, pelaksanaan penyuluhan, evaluasi dan pelaporan di bidang penanganan masalah sosial sesuai dengan prosedur dan ketentuan yang berlaku</t>
  </si>
  <si>
    <t>IKHTISAR JABATAN</t>
  </si>
  <si>
    <t>4.</t>
  </si>
  <si>
    <t>Jabatan Fungsional</t>
  </si>
  <si>
    <t>Penyuluh Penanganan Masalah Sosial</t>
  </si>
  <si>
    <t>Pelaksana</t>
  </si>
  <si>
    <t>Kepala Bidang Perlindungan dan Rehabilitasi Sosial</t>
  </si>
  <si>
    <t>Pengawas</t>
  </si>
  <si>
    <t>Bidang Perlindungan dan Rehabilitasi Sosial</t>
  </si>
  <si>
    <t>Administrator</t>
  </si>
  <si>
    <t>JPT Pratama</t>
  </si>
  <si>
    <t>JPT Madya</t>
  </si>
  <si>
    <t>JPT Utama</t>
  </si>
  <si>
    <t>UNIT KERJA</t>
  </si>
  <si>
    <t>3.</t>
  </si>
  <si>
    <t>KODE JABATAN</t>
  </si>
  <si>
    <t>2.</t>
  </si>
  <si>
    <t>PENYULUH PENANGANAN MASALAH SOSIAL</t>
  </si>
  <si>
    <t>NAMA JABATAN</t>
  </si>
  <si>
    <t>1.</t>
  </si>
  <si>
    <t>INFORMASI JABATAN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</si>
</sst>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000_-;\-* #,##0.0000_-;_-* &quot;-&quot;_-;_-@_-"/>
    <numFmt numFmtId="165" formatCode="_-* #,##0.0_-;\-* #,##0.0_-;_-* &quot;-&quot;_-;_-@_-"/>
    <numFmt numFmtId="166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1"/>
      <color rgb="FFFF0000"/>
      <name val="Bookman Old Style"/>
      <family val="1"/>
    </font>
    <font>
      <sz val="12"/>
      <color theme="1"/>
      <name val="Calibri Light"/>
      <family val="1"/>
      <scheme val="major"/>
    </font>
    <font>
      <sz val="12"/>
      <color theme="1"/>
      <name val="Bookman Old Style"/>
      <family val="1"/>
    </font>
    <font>
      <sz val="12"/>
      <name val="Calibri Light"/>
      <family val="1"/>
      <scheme val="maj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9"/>
      <color theme="1"/>
      <name val="Bookman Old Style"/>
      <family val="1"/>
    </font>
    <font>
      <sz val="11"/>
      <color rgb="FF00B0F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justify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 wrapText="1"/>
    </xf>
    <xf numFmtId="4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1" fontId="9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41" fontId="0" fillId="0" borderId="0" xfId="0" applyNumberFormat="1"/>
    <xf numFmtId="164" fontId="9" fillId="0" borderId="1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165" fontId="10" fillId="0" borderId="3" xfId="0" applyNumberFormat="1" applyFont="1" applyBorder="1" applyAlignment="1">
      <alignment horizontal="center" vertical="top"/>
    </xf>
    <xf numFmtId="41" fontId="0" fillId="0" borderId="0" xfId="0" applyNumberFormat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41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/>
    </xf>
    <xf numFmtId="0" fontId="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1" fontId="9" fillId="3" borderId="4" xfId="1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1" fontId="4" fillId="0" borderId="4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41" fontId="4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justify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quotePrefix="1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quotePrefix="1" applyNumberFormat="1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41" fontId="3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justify" vertical="top"/>
    </xf>
    <xf numFmtId="41" fontId="3" fillId="0" borderId="0" xfId="1" applyNumberFormat="1" applyFont="1" applyAlignment="1">
      <alignment vertical="top"/>
    </xf>
    <xf numFmtId="3" fontId="4" fillId="0" borderId="0" xfId="1" applyNumberFormat="1" applyFont="1" applyAlignment="1">
      <alignment horizontal="left" vertical="top"/>
    </xf>
    <xf numFmtId="0" fontId="4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  <sheetName val="Sheet1"/>
      <sheetName val="BU YULI"/>
      <sheetName val="Sheet2"/>
      <sheetName val="Sheet3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34">
          <cell r="D134" t="str">
            <v>G</v>
          </cell>
          <cell r="F134" t="str">
            <v>Intelegensia (Kemampuan belajar secara umum)</v>
          </cell>
        </row>
        <row r="156">
          <cell r="G156" t="str">
            <v>-</v>
          </cell>
          <cell r="I156" t="str">
            <v>-</v>
          </cell>
        </row>
        <row r="160">
          <cell r="J160" t="str">
            <v>Sangat baik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2D6A-043F-44D8-9CC6-23E0AAEC5C1F}">
  <dimension ref="A2:X166"/>
  <sheetViews>
    <sheetView tabSelected="1" view="pageBreakPreview" zoomScaleNormal="115" zoomScaleSheetLayoutView="100" workbookViewId="0">
      <selection activeCell="H4" sqref="H4:W4"/>
    </sheetView>
  </sheetViews>
  <sheetFormatPr defaultRowHeight="15" x14ac:dyDescent="0.25"/>
  <cols>
    <col min="1" max="1" width="5" style="2" customWidth="1"/>
    <col min="2" max="3" width="3.7109375" style="1" customWidth="1"/>
    <col min="4" max="4" width="6.28515625" style="1" customWidth="1"/>
    <col min="5" max="5" width="6" style="1" customWidth="1"/>
    <col min="6" max="6" width="12.5703125" style="1" customWidth="1"/>
    <col min="7" max="7" width="7.42578125" style="1" customWidth="1"/>
    <col min="8" max="8" width="8.85546875" style="1" customWidth="1"/>
    <col min="9" max="9" width="2.5703125" style="1" customWidth="1"/>
    <col min="10" max="10" width="14.42578125" style="1" customWidth="1"/>
    <col min="11" max="14" width="3.7109375" style="1" customWidth="1"/>
    <col min="15" max="15" width="7.5703125" style="1" customWidth="1"/>
    <col min="16" max="16" width="3.7109375" style="1" customWidth="1"/>
    <col min="17" max="17" width="22.85546875" style="1" customWidth="1"/>
    <col min="18" max="18" width="3.7109375" style="1" customWidth="1"/>
    <col min="19" max="19" width="16.7109375" style="1" customWidth="1"/>
    <col min="20" max="20" width="3.7109375" style="1" customWidth="1"/>
    <col min="21" max="21" width="8.5703125" style="1" customWidth="1"/>
    <col min="22" max="22" width="3.7109375" style="1" customWidth="1"/>
    <col min="23" max="23" width="12.85546875" style="1" customWidth="1"/>
    <col min="24" max="24" width="2.7109375" hidden="1" customWidth="1"/>
    <col min="25" max="25" width="1.85546875" customWidth="1"/>
    <col min="26" max="26" width="2.7109375" customWidth="1"/>
  </cols>
  <sheetData>
    <row r="2" spans="1:23" x14ac:dyDescent="0.25">
      <c r="A2" s="115" t="s">
        <v>252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16" t="s">
        <v>251</v>
      </c>
      <c r="B4" s="12" t="s">
        <v>250</v>
      </c>
      <c r="C4" s="12"/>
      <c r="D4" s="12"/>
      <c r="E4" s="12"/>
      <c r="F4" s="3"/>
      <c r="G4" s="16" t="s">
        <v>0</v>
      </c>
      <c r="H4" s="114" t="s">
        <v>249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x14ac:dyDescent="0.25">
      <c r="A5" s="16" t="s">
        <v>248</v>
      </c>
      <c r="B5" s="12" t="s">
        <v>247</v>
      </c>
      <c r="C5" s="12"/>
      <c r="D5" s="12"/>
      <c r="E5" s="12"/>
      <c r="F5" s="3"/>
      <c r="G5" s="16" t="s">
        <v>0</v>
      </c>
      <c r="H5" s="113" t="s">
        <v>222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x14ac:dyDescent="0.25">
      <c r="A6" s="16" t="s">
        <v>246</v>
      </c>
      <c r="B6" s="12" t="s">
        <v>245</v>
      </c>
      <c r="C6" s="12"/>
      <c r="D6" s="12"/>
      <c r="E6" s="12"/>
      <c r="F6" s="3"/>
      <c r="G6" s="16" t="s">
        <v>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x14ac:dyDescent="0.25">
      <c r="A7" s="16"/>
      <c r="B7" s="12" t="s">
        <v>92</v>
      </c>
      <c r="C7" s="12" t="s">
        <v>244</v>
      </c>
      <c r="D7" s="12"/>
      <c r="E7" s="12"/>
      <c r="F7" s="3"/>
      <c r="G7" s="16" t="s">
        <v>0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1:23" x14ac:dyDescent="0.25">
      <c r="A8" s="16"/>
      <c r="B8" s="12" t="s">
        <v>85</v>
      </c>
      <c r="C8" s="12" t="s">
        <v>243</v>
      </c>
      <c r="D8" s="12"/>
      <c r="E8" s="12"/>
      <c r="F8" s="3"/>
      <c r="G8" s="16" t="s">
        <v>0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x14ac:dyDescent="0.25">
      <c r="A9" s="16"/>
      <c r="B9" s="12" t="s">
        <v>79</v>
      </c>
      <c r="C9" s="12" t="s">
        <v>242</v>
      </c>
      <c r="D9" s="12"/>
      <c r="E9" s="12"/>
      <c r="F9" s="3"/>
      <c r="G9" s="16" t="s">
        <v>0</v>
      </c>
      <c r="H9" s="110" t="s">
        <v>119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</row>
    <row r="10" spans="1:23" x14ac:dyDescent="0.25">
      <c r="A10" s="16"/>
      <c r="B10" s="12" t="s">
        <v>63</v>
      </c>
      <c r="C10" s="12" t="s">
        <v>241</v>
      </c>
      <c r="D10" s="12"/>
      <c r="E10" s="12"/>
      <c r="F10" s="3"/>
      <c r="G10" s="16" t="s">
        <v>0</v>
      </c>
      <c r="H10" s="109" t="s">
        <v>240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x14ac:dyDescent="0.25">
      <c r="A11" s="16"/>
      <c r="B11" s="12" t="s">
        <v>55</v>
      </c>
      <c r="C11" s="12" t="s">
        <v>239</v>
      </c>
      <c r="D11" s="12"/>
      <c r="E11" s="12"/>
      <c r="F11" s="3"/>
      <c r="G11" s="16" t="s">
        <v>0</v>
      </c>
      <c r="H11" s="109" t="s">
        <v>238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x14ac:dyDescent="0.25">
      <c r="A12" s="16"/>
      <c r="B12" s="12" t="s">
        <v>45</v>
      </c>
      <c r="C12" s="12" t="s">
        <v>237</v>
      </c>
      <c r="D12" s="12"/>
      <c r="E12" s="12"/>
      <c r="F12" s="3"/>
      <c r="G12" s="16" t="s">
        <v>0</v>
      </c>
      <c r="H12" s="108" t="s">
        <v>236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x14ac:dyDescent="0.25">
      <c r="A13" s="16"/>
      <c r="B13" s="12" t="s">
        <v>145</v>
      </c>
      <c r="C13" s="12" t="s">
        <v>235</v>
      </c>
      <c r="D13" s="12"/>
      <c r="E13" s="12"/>
      <c r="F13" s="16"/>
      <c r="G13" s="16" t="s">
        <v>0</v>
      </c>
      <c r="H13" s="10" t="s">
        <v>222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5" t="s">
        <v>234</v>
      </c>
      <c r="B14" s="3" t="s">
        <v>233</v>
      </c>
      <c r="C14" s="3"/>
      <c r="D14" s="3"/>
      <c r="E14" s="3"/>
      <c r="F14" s="3"/>
      <c r="G14" s="5" t="s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34.5" customHeight="1" x14ac:dyDescent="0.25">
      <c r="A15" s="5"/>
      <c r="B15" s="11" t="s">
        <v>232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5" t="s">
        <v>231</v>
      </c>
      <c r="B16" s="3" t="s">
        <v>230</v>
      </c>
      <c r="C16" s="63"/>
      <c r="D16" s="63"/>
      <c r="E16" s="63"/>
      <c r="F16" s="63"/>
      <c r="G16" s="63" t="s">
        <v>0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4" ht="30" customHeight="1" x14ac:dyDescent="0.25">
      <c r="A17" s="5"/>
      <c r="B17" s="12" t="s">
        <v>92</v>
      </c>
      <c r="C17" s="12" t="s">
        <v>229</v>
      </c>
      <c r="D17" s="63"/>
      <c r="E17" s="63"/>
      <c r="F17" s="63"/>
      <c r="G17" s="63"/>
      <c r="H17" s="63"/>
      <c r="I17" s="63" t="s">
        <v>0</v>
      </c>
      <c r="J17" s="107" t="s">
        <v>228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4" ht="14.45" customHeight="1" x14ac:dyDescent="0.25">
      <c r="A18" s="5"/>
      <c r="B18" s="3" t="s">
        <v>85</v>
      </c>
      <c r="C18" s="3" t="s">
        <v>227</v>
      </c>
      <c r="D18" s="63"/>
      <c r="E18" s="63"/>
      <c r="F18" s="63"/>
      <c r="G18" s="63"/>
      <c r="H18" s="63"/>
      <c r="I18" s="63" t="s">
        <v>0</v>
      </c>
      <c r="J18" s="106" t="s">
        <v>226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4" ht="14.45" customHeight="1" x14ac:dyDescent="0.25">
      <c r="A19" s="5"/>
      <c r="B19" s="3"/>
      <c r="C19" s="3"/>
      <c r="D19" s="63"/>
      <c r="E19" s="63"/>
      <c r="F19" s="63"/>
      <c r="G19" s="63"/>
      <c r="H19" s="63"/>
      <c r="I19" s="63"/>
      <c r="J19" s="104" t="s">
        <v>225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</row>
    <row r="20" spans="1:24" ht="14.45" customHeight="1" x14ac:dyDescent="0.25">
      <c r="A20" s="5"/>
      <c r="B20" s="3"/>
      <c r="C20" s="3"/>
      <c r="D20" s="63"/>
      <c r="E20" s="63"/>
      <c r="F20" s="63"/>
      <c r="G20" s="63"/>
      <c r="H20" s="63"/>
      <c r="I20" s="63"/>
      <c r="J20" s="104" t="s">
        <v>224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4" x14ac:dyDescent="0.25">
      <c r="A21" s="5"/>
      <c r="B21" s="12" t="s">
        <v>79</v>
      </c>
      <c r="C21" s="12" t="s">
        <v>223</v>
      </c>
      <c r="D21" s="63"/>
      <c r="E21" s="63"/>
      <c r="F21" s="63"/>
      <c r="G21" s="63"/>
      <c r="H21" s="63"/>
      <c r="I21" s="63" t="s">
        <v>0</v>
      </c>
      <c r="J21" s="102" t="s">
        <v>222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4" x14ac:dyDescent="0.25">
      <c r="A22" s="5"/>
      <c r="B22" s="12"/>
      <c r="C22" s="63"/>
      <c r="D22" s="63"/>
      <c r="E22" s="63"/>
      <c r="F22" s="63"/>
      <c r="G22" s="63"/>
      <c r="H22" s="63"/>
      <c r="I22" s="63"/>
      <c r="J22" s="6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4" x14ac:dyDescent="0.25">
      <c r="A23" s="5" t="s">
        <v>221</v>
      </c>
      <c r="B23" s="3" t="s">
        <v>220</v>
      </c>
      <c r="C23" s="3"/>
      <c r="D23" s="3"/>
      <c r="E23" s="12"/>
      <c r="F23" s="3" t="s"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4" ht="49.5" customHeight="1" x14ac:dyDescent="0.25">
      <c r="A24" s="5"/>
      <c r="B24" s="94" t="s">
        <v>209</v>
      </c>
      <c r="C24" s="91" t="s">
        <v>208</v>
      </c>
      <c r="D24" s="91"/>
      <c r="E24" s="91"/>
      <c r="F24" s="91"/>
      <c r="G24" s="91"/>
      <c r="H24" s="91"/>
      <c r="I24" s="91" t="s">
        <v>194</v>
      </c>
      <c r="J24" s="91"/>
      <c r="K24" s="91"/>
      <c r="L24" s="91"/>
      <c r="M24" s="91"/>
      <c r="N24" s="91"/>
      <c r="O24" s="93" t="s">
        <v>207</v>
      </c>
      <c r="P24" s="93"/>
      <c r="Q24" s="93"/>
      <c r="R24" s="92" t="s">
        <v>206</v>
      </c>
      <c r="S24" s="92"/>
      <c r="T24" s="92" t="s">
        <v>205</v>
      </c>
      <c r="U24" s="92"/>
      <c r="V24" s="91" t="s">
        <v>204</v>
      </c>
      <c r="W24" s="91"/>
    </row>
    <row r="25" spans="1:24" s="98" customFormat="1" ht="47.25" customHeight="1" x14ac:dyDescent="0.25">
      <c r="A25" s="101"/>
      <c r="B25" s="42">
        <v>1</v>
      </c>
      <c r="C25" s="45" t="s">
        <v>219</v>
      </c>
      <c r="D25" s="45"/>
      <c r="E25" s="45"/>
      <c r="F25" s="45"/>
      <c r="G25" s="45"/>
      <c r="H25" s="45"/>
      <c r="I25" s="65" t="s">
        <v>218</v>
      </c>
      <c r="J25" s="100"/>
      <c r="K25" s="100"/>
      <c r="L25" s="100"/>
      <c r="M25" s="100"/>
      <c r="N25" s="100"/>
      <c r="O25" s="99">
        <v>4</v>
      </c>
      <c r="P25" s="85" t="s">
        <v>201</v>
      </c>
      <c r="Q25" s="85"/>
      <c r="R25" s="96">
        <v>8</v>
      </c>
      <c r="S25" s="96"/>
      <c r="T25" s="97">
        <v>1250</v>
      </c>
      <c r="U25" s="96"/>
      <c r="V25" s="95">
        <f>O25*R25/T25</f>
        <v>2.5600000000000001E-2</v>
      </c>
      <c r="W25" s="95"/>
      <c r="X25" s="81">
        <f>O25*R25</f>
        <v>32</v>
      </c>
    </row>
    <row r="26" spans="1:24" ht="33.75" customHeight="1" x14ac:dyDescent="0.25">
      <c r="A26" s="5"/>
      <c r="B26" s="42">
        <v>2</v>
      </c>
      <c r="C26" s="65" t="s">
        <v>217</v>
      </c>
      <c r="D26" s="45"/>
      <c r="E26" s="45"/>
      <c r="F26" s="45"/>
      <c r="G26" s="45"/>
      <c r="H26" s="45"/>
      <c r="I26" s="40" t="s">
        <v>216</v>
      </c>
      <c r="J26" s="39"/>
      <c r="K26" s="39"/>
      <c r="L26" s="39"/>
      <c r="M26" s="39"/>
      <c r="N26" s="38"/>
      <c r="O26" s="42">
        <v>4</v>
      </c>
      <c r="P26" s="85" t="s">
        <v>215</v>
      </c>
      <c r="Q26" s="85"/>
      <c r="R26" s="96">
        <v>8</v>
      </c>
      <c r="S26" s="96"/>
      <c r="T26" s="97">
        <v>1250</v>
      </c>
      <c r="U26" s="96"/>
      <c r="V26" s="95">
        <f>O26*R26/T26</f>
        <v>2.5600000000000001E-2</v>
      </c>
      <c r="W26" s="95"/>
      <c r="X26" s="81">
        <f>O30*R30</f>
        <v>400</v>
      </c>
    </row>
    <row r="27" spans="1:24" ht="49.5" customHeight="1" x14ac:dyDescent="0.25">
      <c r="A27" s="5"/>
      <c r="B27" s="42">
        <v>3</v>
      </c>
      <c r="C27" s="45" t="s">
        <v>214</v>
      </c>
      <c r="D27" s="45"/>
      <c r="E27" s="45"/>
      <c r="F27" s="45"/>
      <c r="G27" s="45"/>
      <c r="H27" s="45"/>
      <c r="I27" s="40" t="s">
        <v>213</v>
      </c>
      <c r="J27" s="39"/>
      <c r="K27" s="39"/>
      <c r="L27" s="39"/>
      <c r="M27" s="39"/>
      <c r="N27" s="38"/>
      <c r="O27" s="42">
        <v>75</v>
      </c>
      <c r="P27" s="85" t="s">
        <v>198</v>
      </c>
      <c r="Q27" s="85"/>
      <c r="R27" s="96">
        <v>12</v>
      </c>
      <c r="S27" s="96"/>
      <c r="T27" s="97">
        <v>1250</v>
      </c>
      <c r="U27" s="96"/>
      <c r="V27" s="95">
        <f>O27*R27/T27</f>
        <v>0.72</v>
      </c>
      <c r="W27" s="95"/>
      <c r="X27" s="81">
        <f>O31*R31</f>
        <v>288</v>
      </c>
    </row>
    <row r="28" spans="1:24" ht="45" customHeight="1" x14ac:dyDescent="0.25">
      <c r="A28" s="5"/>
      <c r="B28" s="42">
        <v>4</v>
      </c>
      <c r="C28" s="45" t="s">
        <v>212</v>
      </c>
      <c r="D28" s="45"/>
      <c r="E28" s="45"/>
      <c r="F28" s="45"/>
      <c r="G28" s="45"/>
      <c r="H28" s="45"/>
      <c r="I28" s="40" t="s">
        <v>211</v>
      </c>
      <c r="J28" s="39"/>
      <c r="K28" s="39"/>
      <c r="L28" s="39"/>
      <c r="M28" s="39"/>
      <c r="N28" s="38"/>
      <c r="O28" s="42">
        <v>75</v>
      </c>
      <c r="P28" s="85" t="s">
        <v>210</v>
      </c>
      <c r="Q28" s="85"/>
      <c r="R28" s="96">
        <v>12</v>
      </c>
      <c r="S28" s="96"/>
      <c r="T28" s="97">
        <v>1250</v>
      </c>
      <c r="U28" s="96"/>
      <c r="V28" s="95">
        <f>O28*R28/T28</f>
        <v>0.72</v>
      </c>
      <c r="W28" s="95"/>
      <c r="X28" s="81" t="e">
        <f>#REF!*#REF!</f>
        <v>#REF!</v>
      </c>
    </row>
    <row r="29" spans="1:24" ht="45" customHeight="1" x14ac:dyDescent="0.25">
      <c r="A29" s="5"/>
      <c r="B29" s="94" t="s">
        <v>209</v>
      </c>
      <c r="C29" s="91" t="s">
        <v>208</v>
      </c>
      <c r="D29" s="91"/>
      <c r="E29" s="91"/>
      <c r="F29" s="91"/>
      <c r="G29" s="91"/>
      <c r="H29" s="91"/>
      <c r="I29" s="91" t="s">
        <v>194</v>
      </c>
      <c r="J29" s="91"/>
      <c r="K29" s="91"/>
      <c r="L29" s="91"/>
      <c r="M29" s="91"/>
      <c r="N29" s="91"/>
      <c r="O29" s="93" t="s">
        <v>207</v>
      </c>
      <c r="P29" s="93"/>
      <c r="Q29" s="93"/>
      <c r="R29" s="92" t="s">
        <v>206</v>
      </c>
      <c r="S29" s="92"/>
      <c r="T29" s="92" t="s">
        <v>205</v>
      </c>
      <c r="U29" s="92"/>
      <c r="V29" s="91" t="s">
        <v>204</v>
      </c>
      <c r="W29" s="91"/>
      <c r="X29" s="81"/>
    </row>
    <row r="30" spans="1:24" ht="51" customHeight="1" x14ac:dyDescent="0.25">
      <c r="A30" s="5"/>
      <c r="B30" s="42">
        <v>5</v>
      </c>
      <c r="C30" s="90" t="s">
        <v>203</v>
      </c>
      <c r="D30" s="90"/>
      <c r="E30" s="90"/>
      <c r="F30" s="90"/>
      <c r="G30" s="90"/>
      <c r="H30" s="90"/>
      <c r="I30" s="89" t="s">
        <v>202</v>
      </c>
      <c r="J30" s="88"/>
      <c r="K30" s="88"/>
      <c r="L30" s="88"/>
      <c r="M30" s="88"/>
      <c r="N30" s="87"/>
      <c r="O30" s="86">
        <v>50</v>
      </c>
      <c r="P30" s="85" t="s">
        <v>201</v>
      </c>
      <c r="Q30" s="85"/>
      <c r="R30" s="83">
        <v>8</v>
      </c>
      <c r="S30" s="83"/>
      <c r="T30" s="84">
        <v>1250</v>
      </c>
      <c r="U30" s="83"/>
      <c r="V30" s="82">
        <f>O30*R30/T30</f>
        <v>0.32</v>
      </c>
      <c r="W30" s="82"/>
      <c r="X30" s="81" t="e">
        <f>#REF!*#REF!</f>
        <v>#REF!</v>
      </c>
    </row>
    <row r="31" spans="1:24" ht="62.25" customHeight="1" x14ac:dyDescent="0.25">
      <c r="A31" s="5"/>
      <c r="B31" s="42">
        <v>6</v>
      </c>
      <c r="C31" s="90" t="s">
        <v>200</v>
      </c>
      <c r="D31" s="90"/>
      <c r="E31" s="90"/>
      <c r="F31" s="90"/>
      <c r="G31" s="90"/>
      <c r="H31" s="90"/>
      <c r="I31" s="89" t="s">
        <v>199</v>
      </c>
      <c r="J31" s="88"/>
      <c r="K31" s="88"/>
      <c r="L31" s="88"/>
      <c r="M31" s="88"/>
      <c r="N31" s="87"/>
      <c r="O31" s="86">
        <v>24</v>
      </c>
      <c r="P31" s="85" t="s">
        <v>198</v>
      </c>
      <c r="Q31" s="85"/>
      <c r="R31" s="83">
        <v>12</v>
      </c>
      <c r="S31" s="83"/>
      <c r="T31" s="84">
        <v>1250</v>
      </c>
      <c r="U31" s="83"/>
      <c r="V31" s="82">
        <f>O31*R31/T31</f>
        <v>0.23039999999999999</v>
      </c>
      <c r="W31" s="82"/>
      <c r="X31" s="81" t="e">
        <f>#REF!*#REF!</f>
        <v>#REF!</v>
      </c>
    </row>
    <row r="32" spans="1:24" x14ac:dyDescent="0.25">
      <c r="A32" s="5"/>
      <c r="B32" s="74" t="s">
        <v>197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8"/>
      <c r="R32" s="80">
        <f>SUM(R25:S31)</f>
        <v>60</v>
      </c>
      <c r="S32" s="79"/>
      <c r="T32" s="74"/>
      <c r="U32" s="78"/>
      <c r="V32" s="77">
        <f>SUM(V25:W31)</f>
        <v>2.0416000000000003</v>
      </c>
      <c r="W32" s="76"/>
      <c r="X32" s="75" t="e">
        <f>SUM(X25:X31)</f>
        <v>#REF!</v>
      </c>
    </row>
    <row r="33" spans="1:23" x14ac:dyDescent="0.25">
      <c r="A33" s="5"/>
      <c r="B33" s="74" t="s">
        <v>196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2"/>
      <c r="S33" s="71"/>
      <c r="T33" s="70"/>
      <c r="U33" s="70"/>
      <c r="V33" s="69">
        <f>V32</f>
        <v>2.0416000000000003</v>
      </c>
      <c r="W33" s="69"/>
    </row>
    <row r="34" spans="1:23" x14ac:dyDescent="0.25">
      <c r="A34" s="5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68"/>
      <c r="T34" s="67"/>
      <c r="U34" s="67"/>
      <c r="V34" s="66"/>
      <c r="W34" s="66"/>
    </row>
    <row r="35" spans="1:23" x14ac:dyDescent="0.25">
      <c r="A35" s="5" t="s">
        <v>195</v>
      </c>
      <c r="B35" s="3" t="s">
        <v>194</v>
      </c>
      <c r="C35" s="67"/>
      <c r="D35" s="67"/>
      <c r="E35" s="16" t="s">
        <v>0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8"/>
      <c r="T35" s="67"/>
      <c r="U35" s="67"/>
      <c r="V35" s="66"/>
      <c r="W35" s="66"/>
    </row>
    <row r="36" spans="1:23" ht="14.45" customHeight="1" x14ac:dyDescent="0.25">
      <c r="A36" s="5"/>
      <c r="B36" s="16" t="s">
        <v>92</v>
      </c>
      <c r="C36" s="15" t="str">
        <f>I25</f>
        <v>Dokumen bahan materi penyuluhan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4.45" customHeight="1" x14ac:dyDescent="0.25">
      <c r="A37" s="5"/>
      <c r="B37" s="16" t="s">
        <v>85</v>
      </c>
      <c r="C37" s="10" t="str">
        <f>I30</f>
        <v>laporan kegiatan penyuluhan pelayanan pengemis dan gelandangan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45" customHeight="1" x14ac:dyDescent="0.25">
      <c r="A38" s="5"/>
      <c r="B38" s="16" t="s">
        <v>79</v>
      </c>
      <c r="C38" s="10" t="str">
        <f>I31</f>
        <v>Melaksanakan tugas kedinasan lain yang diberikan oleh atasan dengan baik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45" customHeight="1" x14ac:dyDescent="0.25">
      <c r="A39" s="5"/>
      <c r="B39" s="16" t="s">
        <v>63</v>
      </c>
      <c r="C39" s="10" t="str">
        <f>I28</f>
        <v>Konsep evaluasi hasil kegiatan penyuluhan sosial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45" customHeight="1" x14ac:dyDescent="0.25">
      <c r="A40" s="5"/>
      <c r="B40" s="16" t="s">
        <v>55</v>
      </c>
      <c r="C40" s="10" t="str">
        <f>I30</f>
        <v>laporan kegiatan penyuluhan pelayanan pengemis dan gelandangan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4.45" customHeight="1" x14ac:dyDescent="0.25">
      <c r="A41" s="5"/>
      <c r="B41" s="16" t="s">
        <v>45</v>
      </c>
      <c r="C41" s="10" t="str">
        <f>I31</f>
        <v>Melaksanakan tugas kedinasan lain yang diberikan oleh atasan dengan baik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5"/>
      <c r="B42" s="16"/>
      <c r="C42" s="13" t="s">
        <v>193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5" t="s">
        <v>192</v>
      </c>
      <c r="B43" s="3" t="s">
        <v>191</v>
      </c>
      <c r="C43" s="3"/>
      <c r="D43" s="3"/>
      <c r="E43" s="3"/>
      <c r="F43" s="3" t="s"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5"/>
      <c r="B44" s="32" t="s">
        <v>98</v>
      </c>
      <c r="C44" s="31" t="s">
        <v>190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" t="s">
        <v>189</v>
      </c>
      <c r="O44" s="29"/>
      <c r="P44" s="29"/>
      <c r="Q44" s="29"/>
      <c r="R44" s="29"/>
      <c r="S44" s="29"/>
      <c r="T44" s="29"/>
      <c r="U44" s="29"/>
      <c r="V44" s="29"/>
      <c r="W44" s="28"/>
    </row>
    <row r="45" spans="1:23" ht="48" customHeight="1" x14ac:dyDescent="0.25">
      <c r="A45" s="5"/>
      <c r="B45" s="42">
        <v>1</v>
      </c>
      <c r="C45" s="65" t="s">
        <v>188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40" t="s">
        <v>187</v>
      </c>
      <c r="O45" s="44"/>
      <c r="P45" s="44"/>
      <c r="Q45" s="44"/>
      <c r="R45" s="44"/>
      <c r="S45" s="44"/>
      <c r="T45" s="44"/>
      <c r="U45" s="44"/>
      <c r="V45" s="44"/>
      <c r="W45" s="43"/>
    </row>
    <row r="46" spans="1:23" ht="34.5" customHeight="1" x14ac:dyDescent="0.25">
      <c r="A46" s="5"/>
      <c r="B46" s="42">
        <v>2</v>
      </c>
      <c r="C46" s="65" t="s">
        <v>159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40" t="s">
        <v>186</v>
      </c>
      <c r="O46" s="44"/>
      <c r="P46" s="44"/>
      <c r="Q46" s="44"/>
      <c r="R46" s="44"/>
      <c r="S46" s="44"/>
      <c r="T46" s="44"/>
      <c r="U46" s="44"/>
      <c r="V46" s="44"/>
      <c r="W46" s="43"/>
    </row>
    <row r="47" spans="1:23" ht="15.75" customHeight="1" x14ac:dyDescent="0.25">
      <c r="A47" s="5"/>
      <c r="B47" s="42">
        <v>3</v>
      </c>
      <c r="C47" s="65" t="s">
        <v>185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40" t="s">
        <v>184</v>
      </c>
      <c r="O47" s="44"/>
      <c r="P47" s="44"/>
      <c r="Q47" s="44"/>
      <c r="R47" s="44"/>
      <c r="S47" s="44"/>
      <c r="T47" s="44"/>
      <c r="U47" s="44"/>
      <c r="V47" s="44"/>
      <c r="W47" s="43"/>
    </row>
    <row r="48" spans="1:23" ht="33" customHeight="1" x14ac:dyDescent="0.25">
      <c r="A48" s="5"/>
      <c r="B48" s="42">
        <v>4</v>
      </c>
      <c r="C48" s="65" t="s">
        <v>182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40" t="s">
        <v>183</v>
      </c>
      <c r="O48" s="44"/>
      <c r="P48" s="44"/>
      <c r="Q48" s="44"/>
      <c r="R48" s="44"/>
      <c r="S48" s="44"/>
      <c r="T48" s="44"/>
      <c r="U48" s="44"/>
      <c r="V48" s="44"/>
      <c r="W48" s="43"/>
    </row>
    <row r="49" spans="1:23" x14ac:dyDescent="0.25">
      <c r="A49" s="5"/>
      <c r="B49" s="42">
        <v>5</v>
      </c>
      <c r="C49" s="65" t="s">
        <v>182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46" t="s">
        <v>181</v>
      </c>
      <c r="O49" s="44"/>
      <c r="P49" s="44"/>
      <c r="Q49" s="44"/>
      <c r="R49" s="44"/>
      <c r="S49" s="44"/>
      <c r="T49" s="44"/>
      <c r="U49" s="44"/>
      <c r="V49" s="44"/>
      <c r="W49" s="43"/>
    </row>
    <row r="50" spans="1:23" x14ac:dyDescent="0.25">
      <c r="A50" s="5"/>
      <c r="B50" s="42">
        <v>6</v>
      </c>
      <c r="C50" s="40" t="s">
        <v>180</v>
      </c>
      <c r="D50" s="39"/>
      <c r="E50" s="39"/>
      <c r="F50" s="39"/>
      <c r="G50" s="39"/>
      <c r="H50" s="39"/>
      <c r="I50" s="39"/>
      <c r="J50" s="39"/>
      <c r="K50" s="39"/>
      <c r="L50" s="39"/>
      <c r="M50" s="38"/>
      <c r="N50" s="40" t="s">
        <v>179</v>
      </c>
      <c r="O50" s="44"/>
      <c r="P50" s="44"/>
      <c r="Q50" s="44"/>
      <c r="R50" s="44"/>
      <c r="S50" s="44"/>
      <c r="T50" s="44"/>
      <c r="U50" s="44"/>
      <c r="V50" s="44"/>
      <c r="W50" s="43"/>
    </row>
    <row r="51" spans="1:23" x14ac:dyDescent="0.25">
      <c r="A51" s="5"/>
      <c r="B51" s="42">
        <v>7</v>
      </c>
      <c r="C51" s="40" t="s">
        <v>178</v>
      </c>
      <c r="D51" s="39"/>
      <c r="E51" s="39"/>
      <c r="F51" s="39"/>
      <c r="G51" s="39"/>
      <c r="H51" s="39"/>
      <c r="I51" s="39"/>
      <c r="J51" s="39"/>
      <c r="K51" s="39"/>
      <c r="L51" s="39"/>
      <c r="M51" s="38"/>
      <c r="N51" s="58" t="s">
        <v>177</v>
      </c>
      <c r="O51" s="57"/>
      <c r="P51" s="57"/>
      <c r="Q51" s="57"/>
      <c r="R51" s="57"/>
      <c r="S51" s="57"/>
      <c r="T51" s="57"/>
      <c r="U51" s="57"/>
      <c r="V51" s="57"/>
      <c r="W51" s="56"/>
    </row>
    <row r="52" spans="1:23" x14ac:dyDescent="0.25">
      <c r="A52" s="5"/>
      <c r="B52" s="42">
        <v>8</v>
      </c>
      <c r="C52" s="64" t="s">
        <v>176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41" t="s">
        <v>175</v>
      </c>
      <c r="O52" s="41"/>
      <c r="P52" s="41"/>
      <c r="Q52" s="41"/>
      <c r="R52" s="41"/>
      <c r="S52" s="41"/>
      <c r="T52" s="41"/>
      <c r="U52" s="41"/>
      <c r="V52" s="41"/>
      <c r="W52" s="41"/>
    </row>
    <row r="53" spans="1:23" x14ac:dyDescent="0.25">
      <c r="A53" s="5"/>
      <c r="B53" s="42">
        <v>9</v>
      </c>
      <c r="C53" s="64" t="s">
        <v>174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41" t="s">
        <v>173</v>
      </c>
      <c r="O53" s="41"/>
      <c r="P53" s="41"/>
      <c r="Q53" s="41"/>
      <c r="R53" s="41"/>
      <c r="S53" s="41"/>
      <c r="T53" s="41"/>
      <c r="U53" s="41"/>
      <c r="V53" s="41"/>
      <c r="W53" s="41"/>
    </row>
    <row r="54" spans="1:23" x14ac:dyDescent="0.25">
      <c r="A54" s="5"/>
      <c r="B54" s="42">
        <v>10</v>
      </c>
      <c r="C54" s="64" t="s">
        <v>172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 t="s">
        <v>171</v>
      </c>
      <c r="O54" s="41"/>
      <c r="P54" s="41"/>
      <c r="Q54" s="41"/>
      <c r="R54" s="41"/>
      <c r="S54" s="41"/>
      <c r="T54" s="41"/>
      <c r="U54" s="41"/>
      <c r="V54" s="41"/>
      <c r="W54" s="41"/>
    </row>
    <row r="55" spans="1:23" x14ac:dyDescent="0.25">
      <c r="A55" s="5"/>
      <c r="B55" s="6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x14ac:dyDescent="0.25">
      <c r="A56" s="5"/>
      <c r="B56" s="6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x14ac:dyDescent="0.25">
      <c r="A57" s="5"/>
      <c r="B57" s="6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x14ac:dyDescent="0.25">
      <c r="A58" s="5" t="s">
        <v>170</v>
      </c>
      <c r="B58" s="3" t="s">
        <v>169</v>
      </c>
      <c r="C58" s="3"/>
      <c r="D58" s="3"/>
      <c r="E58" s="3"/>
      <c r="F58" s="3"/>
      <c r="G58" s="3" t="s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5"/>
      <c r="B59" s="32" t="s">
        <v>98</v>
      </c>
      <c r="C59" s="31" t="s">
        <v>168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0" t="s">
        <v>167</v>
      </c>
      <c r="O59" s="29"/>
      <c r="P59" s="29"/>
      <c r="Q59" s="29"/>
      <c r="R59" s="29"/>
      <c r="S59" s="29"/>
      <c r="T59" s="29"/>
      <c r="U59" s="29"/>
      <c r="V59" s="29"/>
      <c r="W59" s="28"/>
    </row>
    <row r="60" spans="1:23" x14ac:dyDescent="0.25">
      <c r="A60" s="5"/>
      <c r="B60" s="42">
        <v>1</v>
      </c>
      <c r="C60" s="62" t="s">
        <v>166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58" t="s">
        <v>162</v>
      </c>
      <c r="O60" s="57"/>
      <c r="P60" s="57"/>
      <c r="Q60" s="57"/>
      <c r="R60" s="57"/>
      <c r="S60" s="57"/>
      <c r="T60" s="57"/>
      <c r="U60" s="57"/>
      <c r="V60" s="57"/>
      <c r="W60" s="56"/>
    </row>
    <row r="61" spans="1:23" x14ac:dyDescent="0.25">
      <c r="A61" s="5"/>
      <c r="B61" s="42">
        <v>2</v>
      </c>
      <c r="C61" s="62" t="s">
        <v>165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58" t="s">
        <v>162</v>
      </c>
      <c r="O61" s="57"/>
      <c r="P61" s="57"/>
      <c r="Q61" s="57"/>
      <c r="R61" s="57"/>
      <c r="S61" s="57"/>
      <c r="T61" s="57"/>
      <c r="U61" s="57"/>
      <c r="V61" s="57"/>
      <c r="W61" s="56"/>
    </row>
    <row r="62" spans="1:23" x14ac:dyDescent="0.25">
      <c r="A62" s="5"/>
      <c r="B62" s="42">
        <v>3</v>
      </c>
      <c r="C62" s="61" t="s">
        <v>164</v>
      </c>
      <c r="D62" s="60"/>
      <c r="E62" s="60"/>
      <c r="F62" s="60"/>
      <c r="G62" s="60"/>
      <c r="H62" s="60"/>
      <c r="I62" s="60"/>
      <c r="J62" s="60"/>
      <c r="K62" s="60"/>
      <c r="L62" s="60"/>
      <c r="M62" s="59"/>
      <c r="N62" s="58" t="s">
        <v>162</v>
      </c>
      <c r="O62" s="57"/>
      <c r="P62" s="57"/>
      <c r="Q62" s="57"/>
      <c r="R62" s="57"/>
      <c r="S62" s="57"/>
      <c r="T62" s="57"/>
      <c r="U62" s="57"/>
      <c r="V62" s="57"/>
      <c r="W62" s="56"/>
    </row>
    <row r="63" spans="1:23" x14ac:dyDescent="0.25">
      <c r="A63" s="5"/>
      <c r="B63" s="42">
        <v>4</v>
      </c>
      <c r="C63" s="41" t="s">
        <v>163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58" t="s">
        <v>162</v>
      </c>
      <c r="O63" s="57"/>
      <c r="P63" s="57"/>
      <c r="Q63" s="57"/>
      <c r="R63" s="57"/>
      <c r="S63" s="57"/>
      <c r="T63" s="57"/>
      <c r="U63" s="57"/>
      <c r="V63" s="57"/>
      <c r="W63" s="56"/>
    </row>
    <row r="64" spans="1:23" x14ac:dyDescent="0.25">
      <c r="A64" s="5"/>
      <c r="B64" s="42">
        <v>5</v>
      </c>
      <c r="C64" s="41" t="s">
        <v>161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58" t="s">
        <v>160</v>
      </c>
      <c r="O64" s="57"/>
      <c r="P64" s="57"/>
      <c r="Q64" s="57"/>
      <c r="R64" s="57"/>
      <c r="S64" s="57"/>
      <c r="T64" s="57"/>
      <c r="U64" s="57"/>
      <c r="V64" s="57"/>
      <c r="W64" s="56"/>
    </row>
    <row r="65" spans="1:23" x14ac:dyDescent="0.25">
      <c r="A65" s="5"/>
      <c r="B65" s="42">
        <v>5</v>
      </c>
      <c r="C65" s="58" t="s">
        <v>159</v>
      </c>
      <c r="D65" s="57"/>
      <c r="E65" s="57"/>
      <c r="F65" s="57"/>
      <c r="G65" s="57"/>
      <c r="H65" s="57"/>
      <c r="I65" s="57"/>
      <c r="J65" s="57"/>
      <c r="K65" s="57"/>
      <c r="L65" s="57"/>
      <c r="M65" s="56"/>
      <c r="N65" s="58" t="s">
        <v>158</v>
      </c>
      <c r="O65" s="57"/>
      <c r="P65" s="57"/>
      <c r="Q65" s="57"/>
      <c r="R65" s="57"/>
      <c r="S65" s="57"/>
      <c r="T65" s="57"/>
      <c r="U65" s="57"/>
      <c r="V65" s="57"/>
      <c r="W65" s="56"/>
    </row>
    <row r="66" spans="1:23" x14ac:dyDescent="0.25">
      <c r="A66" s="5"/>
      <c r="B66" s="42">
        <v>6</v>
      </c>
      <c r="C66" s="58" t="s">
        <v>157</v>
      </c>
      <c r="D66" s="57"/>
      <c r="E66" s="57"/>
      <c r="F66" s="57"/>
      <c r="G66" s="57"/>
      <c r="H66" s="57"/>
      <c r="I66" s="57"/>
      <c r="J66" s="57"/>
      <c r="K66" s="57"/>
      <c r="L66" s="57"/>
      <c r="M66" s="56"/>
      <c r="N66" s="58" t="s">
        <v>156</v>
      </c>
      <c r="O66" s="57"/>
      <c r="P66" s="57"/>
      <c r="Q66" s="57"/>
      <c r="R66" s="57"/>
      <c r="S66" s="57"/>
      <c r="T66" s="57"/>
      <c r="U66" s="57"/>
      <c r="V66" s="57"/>
      <c r="W66" s="56"/>
    </row>
    <row r="67" spans="1:23" x14ac:dyDescent="0.25">
      <c r="A67" s="5"/>
      <c r="B67" s="42">
        <v>7</v>
      </c>
      <c r="C67" s="58" t="s">
        <v>155</v>
      </c>
      <c r="D67" s="57"/>
      <c r="E67" s="57"/>
      <c r="F67" s="57"/>
      <c r="G67" s="57"/>
      <c r="H67" s="57"/>
      <c r="I67" s="57"/>
      <c r="J67" s="57"/>
      <c r="K67" s="57"/>
      <c r="L67" s="57"/>
      <c r="M67" s="56"/>
      <c r="N67" s="58" t="s">
        <v>154</v>
      </c>
      <c r="O67" s="57"/>
      <c r="P67" s="57"/>
      <c r="Q67" s="57"/>
      <c r="R67" s="57"/>
      <c r="S67" s="57"/>
      <c r="T67" s="57"/>
      <c r="U67" s="57"/>
      <c r="V67" s="57"/>
      <c r="W67" s="56"/>
    </row>
    <row r="68" spans="1:23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5" t="s">
        <v>153</v>
      </c>
      <c r="B69" s="3" t="s">
        <v>152</v>
      </c>
      <c r="C69" s="3"/>
      <c r="D69" s="3"/>
      <c r="E69" s="3"/>
      <c r="F69" s="3"/>
      <c r="G69" s="3" t="s"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7.75" customHeight="1" x14ac:dyDescent="0.25">
      <c r="A70" s="5"/>
      <c r="B70" s="16" t="s">
        <v>92</v>
      </c>
      <c r="C70" s="51" t="s">
        <v>151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x14ac:dyDescent="0.25">
      <c r="A71" s="5"/>
      <c r="B71" s="5" t="s">
        <v>85</v>
      </c>
      <c r="C71" s="55" t="s">
        <v>150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1:23" x14ac:dyDescent="0.25">
      <c r="A72" s="5"/>
      <c r="B72" s="5" t="s">
        <v>79</v>
      </c>
      <c r="C72" s="51" t="s">
        <v>149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x14ac:dyDescent="0.25">
      <c r="A73" s="5"/>
      <c r="B73" s="5" t="s">
        <v>63</v>
      </c>
      <c r="C73" s="55" t="s">
        <v>148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1:23" ht="15" customHeight="1" x14ac:dyDescent="0.25">
      <c r="A74" s="5"/>
      <c r="B74" s="5" t="s">
        <v>55</v>
      </c>
      <c r="C74" s="54" t="s">
        <v>147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ht="15" customHeight="1" x14ac:dyDescent="0.25">
      <c r="A75" s="5"/>
      <c r="B75" s="5" t="s">
        <v>45</v>
      </c>
      <c r="C75" s="54" t="s">
        <v>146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:23" ht="15" customHeight="1" x14ac:dyDescent="0.25">
      <c r="A76" s="5"/>
      <c r="B76" s="5" t="s">
        <v>145</v>
      </c>
      <c r="C76" s="54" t="s">
        <v>144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:23" ht="15" customHeight="1" x14ac:dyDescent="0.25">
      <c r="A77" s="5"/>
      <c r="B77" s="5" t="s">
        <v>143</v>
      </c>
      <c r="C77" s="54" t="s">
        <v>142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5" customHeight="1" x14ac:dyDescent="0.25">
      <c r="A78" s="5"/>
      <c r="B78" s="5" t="s">
        <v>141</v>
      </c>
      <c r="C78" s="54" t="s">
        <v>140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5" customHeight="1" x14ac:dyDescent="0.25">
      <c r="A79" s="5"/>
      <c r="B79" s="5" t="s">
        <v>139</v>
      </c>
      <c r="C79" s="54" t="s">
        <v>138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 ht="15" customHeight="1" x14ac:dyDescent="0.25">
      <c r="A80" s="5"/>
      <c r="B80" s="5" t="s">
        <v>137</v>
      </c>
      <c r="C80" s="54" t="s">
        <v>136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4" ht="15" customHeight="1" x14ac:dyDescent="0.25">
      <c r="A81" s="5"/>
      <c r="B81" s="5" t="s">
        <v>31</v>
      </c>
      <c r="C81" s="54" t="s">
        <v>135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4" ht="15" customHeight="1" x14ac:dyDescent="0.25">
      <c r="A82" s="5"/>
      <c r="B82" s="3"/>
      <c r="C82" s="5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4" ht="15" customHeight="1" x14ac:dyDescent="0.25">
      <c r="A83" s="5" t="s">
        <v>134</v>
      </c>
      <c r="B83" s="6" t="s">
        <v>133</v>
      </c>
      <c r="C83" s="6"/>
      <c r="D83" s="6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4" ht="15" customHeight="1" x14ac:dyDescent="0.25">
      <c r="A84" s="5"/>
      <c r="B84" s="5" t="s">
        <v>92</v>
      </c>
      <c r="C84" s="51" t="s">
        <v>132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7"/>
    </row>
    <row r="85" spans="1:24" ht="15" customHeight="1" x14ac:dyDescent="0.25">
      <c r="A85" s="5"/>
      <c r="B85" s="5" t="s">
        <v>85</v>
      </c>
      <c r="C85" s="49" t="s">
        <v>131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47"/>
    </row>
    <row r="86" spans="1:24" ht="15" customHeight="1" x14ac:dyDescent="0.25">
      <c r="A86" s="5"/>
      <c r="B86" s="5" t="s">
        <v>79</v>
      </c>
      <c r="C86" s="49" t="s">
        <v>130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7"/>
    </row>
    <row r="87" spans="1:24" ht="15" customHeight="1" x14ac:dyDescent="0.25">
      <c r="A87" s="5"/>
      <c r="B87" s="5" t="s">
        <v>63</v>
      </c>
      <c r="C87" s="49" t="s">
        <v>129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7"/>
    </row>
    <row r="88" spans="1:24" ht="15" customHeight="1" x14ac:dyDescent="0.25">
      <c r="A88" s="5"/>
      <c r="B88" s="5"/>
      <c r="C88" s="4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7"/>
    </row>
    <row r="89" spans="1:24" x14ac:dyDescent="0.25">
      <c r="A89" s="5" t="s">
        <v>128</v>
      </c>
      <c r="B89" s="3" t="s">
        <v>127</v>
      </c>
      <c r="C89" s="3"/>
      <c r="D89" s="3"/>
      <c r="E89" s="3"/>
      <c r="F89" s="3"/>
      <c r="G89" s="3" t="s"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4" x14ac:dyDescent="0.25">
      <c r="A90" s="5"/>
      <c r="B90" s="32" t="s">
        <v>98</v>
      </c>
      <c r="C90" s="31" t="s">
        <v>126</v>
      </c>
      <c r="D90" s="31"/>
      <c r="E90" s="31"/>
      <c r="F90" s="31"/>
      <c r="G90" s="31"/>
      <c r="H90" s="31"/>
      <c r="I90" s="31"/>
      <c r="J90" s="31" t="s">
        <v>125</v>
      </c>
      <c r="K90" s="31"/>
      <c r="L90" s="31"/>
      <c r="M90" s="31"/>
      <c r="N90" s="31"/>
      <c r="O90" s="31"/>
      <c r="P90" s="31"/>
      <c r="Q90" s="30" t="s">
        <v>124</v>
      </c>
      <c r="R90" s="29"/>
      <c r="S90" s="29"/>
      <c r="T90" s="29"/>
      <c r="U90" s="29"/>
      <c r="V90" s="29"/>
      <c r="W90" s="28"/>
    </row>
    <row r="91" spans="1:24" ht="23.1" customHeight="1" x14ac:dyDescent="0.25">
      <c r="A91" s="5"/>
      <c r="B91" s="42">
        <v>1</v>
      </c>
      <c r="C91" s="45" t="s">
        <v>123</v>
      </c>
      <c r="D91" s="45"/>
      <c r="E91" s="45"/>
      <c r="F91" s="45"/>
      <c r="G91" s="45"/>
      <c r="H91" s="45"/>
      <c r="I91" s="45"/>
      <c r="J91" s="45" t="s">
        <v>122</v>
      </c>
      <c r="K91" s="45"/>
      <c r="L91" s="45"/>
      <c r="M91" s="45"/>
      <c r="N91" s="45"/>
      <c r="O91" s="45"/>
      <c r="P91" s="45"/>
      <c r="Q91" s="40" t="s">
        <v>121</v>
      </c>
      <c r="R91" s="44"/>
      <c r="S91" s="44"/>
      <c r="T91" s="44"/>
      <c r="U91" s="44"/>
      <c r="V91" s="44"/>
      <c r="W91" s="43"/>
    </row>
    <row r="92" spans="1:24" ht="23.1" customHeight="1" x14ac:dyDescent="0.25">
      <c r="A92" s="5"/>
      <c r="B92" s="42">
        <v>2</v>
      </c>
      <c r="C92" s="46" t="s">
        <v>120</v>
      </c>
      <c r="D92" s="44"/>
      <c r="E92" s="44"/>
      <c r="F92" s="44"/>
      <c r="G92" s="44"/>
      <c r="H92" s="44"/>
      <c r="I92" s="43"/>
      <c r="J92" s="45" t="s">
        <v>119</v>
      </c>
      <c r="K92" s="45"/>
      <c r="L92" s="45"/>
      <c r="M92" s="45"/>
      <c r="N92" s="45"/>
      <c r="O92" s="45"/>
      <c r="P92" s="45"/>
      <c r="Q92" s="40" t="s">
        <v>118</v>
      </c>
      <c r="R92" s="44"/>
      <c r="S92" s="44"/>
      <c r="T92" s="44"/>
      <c r="U92" s="44"/>
      <c r="V92" s="44"/>
      <c r="W92" s="43"/>
    </row>
    <row r="93" spans="1:24" ht="30.75" customHeight="1" x14ac:dyDescent="0.25">
      <c r="A93" s="5"/>
      <c r="B93" s="42">
        <v>3</v>
      </c>
      <c r="C93" s="41" t="s">
        <v>117</v>
      </c>
      <c r="D93" s="41"/>
      <c r="E93" s="41"/>
      <c r="F93" s="41"/>
      <c r="G93" s="41"/>
      <c r="H93" s="41"/>
      <c r="I93" s="41"/>
      <c r="J93" s="40" t="s">
        <v>116</v>
      </c>
      <c r="K93" s="39"/>
      <c r="L93" s="39"/>
      <c r="M93" s="39"/>
      <c r="N93" s="39"/>
      <c r="O93" s="39"/>
      <c r="P93" s="38"/>
      <c r="Q93" s="37" t="s">
        <v>115</v>
      </c>
      <c r="R93" s="36"/>
      <c r="S93" s="36"/>
      <c r="T93" s="36"/>
      <c r="U93" s="36"/>
      <c r="V93" s="36"/>
      <c r="W93" s="35"/>
    </row>
    <row r="94" spans="1:24" x14ac:dyDescent="0.2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4" x14ac:dyDescent="0.2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4" x14ac:dyDescent="0.2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5" t="s">
        <v>114</v>
      </c>
      <c r="B97" s="3" t="s">
        <v>113</v>
      </c>
      <c r="C97" s="3"/>
      <c r="D97" s="3"/>
      <c r="E97" s="3"/>
      <c r="F97" s="3"/>
      <c r="G97" s="3"/>
      <c r="H97" s="3"/>
      <c r="I97" s="3" t="s">
        <v>0</v>
      </c>
      <c r="J97" s="3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5"/>
      <c r="B98" s="33" t="s">
        <v>98</v>
      </c>
      <c r="C98" s="31" t="s">
        <v>112</v>
      </c>
      <c r="D98" s="31"/>
      <c r="E98" s="31"/>
      <c r="F98" s="31"/>
      <c r="G98" s="31"/>
      <c r="H98" s="31"/>
      <c r="I98" s="31"/>
      <c r="J98" s="31"/>
      <c r="K98" s="31"/>
      <c r="L98" s="30" t="s">
        <v>111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8"/>
    </row>
    <row r="99" spans="1:23" x14ac:dyDescent="0.25">
      <c r="A99" s="5"/>
      <c r="B99" s="27">
        <v>1</v>
      </c>
      <c r="C99" s="26" t="s">
        <v>110</v>
      </c>
      <c r="D99" s="26"/>
      <c r="E99" s="26"/>
      <c r="F99" s="26"/>
      <c r="G99" s="26"/>
      <c r="H99" s="26"/>
      <c r="I99" s="26"/>
      <c r="J99" s="26"/>
      <c r="K99" s="26"/>
      <c r="L99" s="25" t="str">
        <f>'[1]URAIAN JABATAN'!L107</f>
        <v>Dalam ruangan tertutup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3"/>
    </row>
    <row r="100" spans="1:23" x14ac:dyDescent="0.25">
      <c r="A100" s="5"/>
      <c r="B100" s="27">
        <v>2</v>
      </c>
      <c r="C100" s="26" t="s">
        <v>109</v>
      </c>
      <c r="D100" s="26"/>
      <c r="E100" s="26"/>
      <c r="F100" s="26"/>
      <c r="G100" s="26"/>
      <c r="H100" s="26"/>
      <c r="I100" s="26"/>
      <c r="J100" s="26"/>
      <c r="K100" s="26"/>
      <c r="L100" s="25" t="str">
        <f>'[1]URAIAN JABATAN'!L108</f>
        <v>Sejuk dengan perubahan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3"/>
    </row>
    <row r="101" spans="1:23" x14ac:dyDescent="0.25">
      <c r="A101" s="5"/>
      <c r="B101" s="27">
        <v>3</v>
      </c>
      <c r="C101" s="26" t="s">
        <v>108</v>
      </c>
      <c r="D101" s="26"/>
      <c r="E101" s="26"/>
      <c r="F101" s="26"/>
      <c r="G101" s="26"/>
      <c r="H101" s="26"/>
      <c r="I101" s="26"/>
      <c r="J101" s="26"/>
      <c r="K101" s="26"/>
      <c r="L101" s="25" t="s">
        <v>107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3"/>
    </row>
    <row r="102" spans="1:23" x14ac:dyDescent="0.25">
      <c r="A102" s="5"/>
      <c r="B102" s="27">
        <v>4</v>
      </c>
      <c r="C102" s="26" t="s">
        <v>106</v>
      </c>
      <c r="D102" s="26"/>
      <c r="E102" s="26"/>
      <c r="F102" s="26"/>
      <c r="G102" s="26"/>
      <c r="H102" s="26"/>
      <c r="I102" s="26"/>
      <c r="J102" s="26"/>
      <c r="K102" s="26"/>
      <c r="L102" s="25" t="str">
        <f>'[1]URAIAN JABATAN'!L110</f>
        <v>Cukup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3"/>
    </row>
    <row r="103" spans="1:23" x14ac:dyDescent="0.25">
      <c r="A103" s="5"/>
      <c r="B103" s="27">
        <v>5</v>
      </c>
      <c r="C103" s="26" t="s">
        <v>105</v>
      </c>
      <c r="D103" s="26"/>
      <c r="E103" s="26"/>
      <c r="F103" s="26"/>
      <c r="G103" s="26"/>
      <c r="H103" s="26"/>
      <c r="I103" s="26"/>
      <c r="J103" s="26"/>
      <c r="K103" s="26"/>
      <c r="L103" s="25" t="str">
        <f>'[1]URAIAN JABATAN'!L111</f>
        <v>Rendah, rata, dan strategis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3"/>
    </row>
    <row r="104" spans="1:23" x14ac:dyDescent="0.25">
      <c r="A104" s="5"/>
      <c r="B104" s="27">
        <v>6</v>
      </c>
      <c r="C104" s="26" t="s">
        <v>104</v>
      </c>
      <c r="D104" s="26"/>
      <c r="E104" s="26"/>
      <c r="F104" s="26"/>
      <c r="G104" s="26"/>
      <c r="H104" s="26"/>
      <c r="I104" s="26"/>
      <c r="J104" s="26"/>
      <c r="K104" s="26"/>
      <c r="L104" s="25" t="str">
        <f>'[1]URAIAN JABATAN'!L112</f>
        <v>Terang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</row>
    <row r="105" spans="1:23" x14ac:dyDescent="0.25">
      <c r="A105" s="5"/>
      <c r="B105" s="27">
        <v>7</v>
      </c>
      <c r="C105" s="26" t="s">
        <v>103</v>
      </c>
      <c r="D105" s="26"/>
      <c r="E105" s="26"/>
      <c r="F105" s="26"/>
      <c r="G105" s="26"/>
      <c r="H105" s="26"/>
      <c r="I105" s="26"/>
      <c r="J105" s="26"/>
      <c r="K105" s="26"/>
      <c r="L105" s="25" t="str">
        <f>'[1]URAIAN JABATAN'!L113</f>
        <v>Tenang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3"/>
    </row>
    <row r="106" spans="1:23" x14ac:dyDescent="0.25">
      <c r="A106" s="5"/>
      <c r="B106" s="27">
        <v>8</v>
      </c>
      <c r="C106" s="26" t="s">
        <v>102</v>
      </c>
      <c r="D106" s="26"/>
      <c r="E106" s="26"/>
      <c r="F106" s="26"/>
      <c r="G106" s="26"/>
      <c r="H106" s="26"/>
      <c r="I106" s="26"/>
      <c r="J106" s="26"/>
      <c r="K106" s="26"/>
      <c r="L106" s="25" t="str">
        <f>'[1]URAIAN JABATAN'!L114</f>
        <v>Bersih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3"/>
    </row>
    <row r="107" spans="1:23" x14ac:dyDescent="0.25">
      <c r="A107" s="5"/>
      <c r="B107" s="27">
        <v>9</v>
      </c>
      <c r="C107" s="26" t="s">
        <v>101</v>
      </c>
      <c r="D107" s="26"/>
      <c r="E107" s="26"/>
      <c r="F107" s="26"/>
      <c r="G107" s="26"/>
      <c r="H107" s="26"/>
      <c r="I107" s="26"/>
      <c r="J107" s="26"/>
      <c r="K107" s="26"/>
      <c r="L107" s="25" t="str">
        <f>'[1]URAIAN JABATAN'!L115</f>
        <v>-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3"/>
    </row>
    <row r="108" spans="1:23" ht="9.75" customHeight="1" x14ac:dyDescent="0.25">
      <c r="A108" s="5"/>
      <c r="B108" s="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5">
      <c r="A109" s="5" t="s">
        <v>100</v>
      </c>
      <c r="B109" s="3" t="s">
        <v>99</v>
      </c>
      <c r="C109" s="3"/>
      <c r="D109" s="3"/>
      <c r="E109" s="3"/>
      <c r="F109" s="3" t="s"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5">
      <c r="A110" s="5"/>
      <c r="B110" s="32" t="s">
        <v>98</v>
      </c>
      <c r="C110" s="31" t="s">
        <v>97</v>
      </c>
      <c r="D110" s="31"/>
      <c r="E110" s="31"/>
      <c r="F110" s="31"/>
      <c r="G110" s="31"/>
      <c r="H110" s="31"/>
      <c r="I110" s="31"/>
      <c r="J110" s="31"/>
      <c r="K110" s="31"/>
      <c r="L110" s="30" t="s">
        <v>96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8"/>
    </row>
    <row r="111" spans="1:23" x14ac:dyDescent="0.25">
      <c r="A111" s="5"/>
      <c r="B111" s="27">
        <v>1</v>
      </c>
      <c r="C111" s="26" t="s">
        <v>95</v>
      </c>
      <c r="D111" s="26"/>
      <c r="E111" s="26"/>
      <c r="F111" s="26"/>
      <c r="G111" s="26"/>
      <c r="H111" s="26"/>
      <c r="I111" s="26"/>
      <c r="J111" s="26"/>
      <c r="K111" s="26"/>
      <c r="L111" s="25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3"/>
    </row>
    <row r="112" spans="1:23" ht="9" customHeight="1" x14ac:dyDescent="0.2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5">
      <c r="A113" s="5" t="s">
        <v>94</v>
      </c>
      <c r="B113" s="3" t="s">
        <v>93</v>
      </c>
      <c r="C113" s="3"/>
      <c r="D113" s="3"/>
      <c r="E113" s="3"/>
      <c r="F113" s="5"/>
      <c r="G113" s="3"/>
      <c r="H113" s="5" t="s"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x14ac:dyDescent="0.25">
      <c r="A114" s="5"/>
      <c r="B114" s="16" t="s">
        <v>92</v>
      </c>
      <c r="C114" s="12" t="s">
        <v>91</v>
      </c>
      <c r="D114" s="12"/>
      <c r="E114" s="12"/>
      <c r="F114" s="12"/>
      <c r="G114" s="12"/>
      <c r="H114" s="16" t="s">
        <v>0</v>
      </c>
      <c r="I114" s="22" t="s">
        <v>90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5.75" x14ac:dyDescent="0.25">
      <c r="A115" s="5"/>
      <c r="B115" s="16"/>
      <c r="C115" s="12"/>
      <c r="D115" s="12"/>
      <c r="E115" s="12"/>
      <c r="F115" s="12"/>
      <c r="G115" s="12"/>
      <c r="H115" s="16"/>
      <c r="I115" s="21" t="s">
        <v>89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5.75" x14ac:dyDescent="0.25">
      <c r="A116" s="5"/>
      <c r="B116" s="16"/>
      <c r="C116" s="12"/>
      <c r="D116" s="12"/>
      <c r="E116" s="12"/>
      <c r="F116" s="12"/>
      <c r="G116" s="12"/>
      <c r="H116" s="19"/>
      <c r="I116" s="18" t="s">
        <v>88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20"/>
      <c r="U116" s="20"/>
      <c r="V116" s="20"/>
      <c r="W116" s="20"/>
    </row>
    <row r="117" spans="1:23" ht="15.75" x14ac:dyDescent="0.25">
      <c r="A117" s="5"/>
      <c r="B117" s="16"/>
      <c r="C117" s="12"/>
      <c r="D117" s="12"/>
      <c r="E117" s="12"/>
      <c r="F117" s="12"/>
      <c r="G117" s="12"/>
      <c r="H117" s="19"/>
      <c r="I117" s="18" t="s">
        <v>87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20"/>
      <c r="U117" s="20"/>
      <c r="V117" s="20"/>
      <c r="W117" s="20"/>
    </row>
    <row r="118" spans="1:23" ht="15.75" x14ac:dyDescent="0.25">
      <c r="A118" s="5"/>
      <c r="B118" s="16"/>
      <c r="C118" s="12"/>
      <c r="D118" s="12"/>
      <c r="E118" s="12"/>
      <c r="F118" s="12"/>
      <c r="G118" s="12"/>
      <c r="H118" s="19"/>
      <c r="I118" s="18" t="s">
        <v>86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x14ac:dyDescent="0.25">
      <c r="A119" s="5"/>
      <c r="B119" s="5" t="s">
        <v>85</v>
      </c>
      <c r="C119" s="3" t="s">
        <v>84</v>
      </c>
      <c r="D119" s="3"/>
      <c r="E119" s="3"/>
      <c r="F119" s="3"/>
      <c r="G119" s="3"/>
      <c r="H119" s="5" t="s">
        <v>0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25">
      <c r="A120" s="16"/>
      <c r="B120" s="16"/>
      <c r="C120" s="12" t="s">
        <v>29</v>
      </c>
      <c r="D120" s="12" t="str">
        <f>'[1]URAIAN JABATAN'!D134</f>
        <v>G</v>
      </c>
      <c r="E120" s="12" t="s">
        <v>6</v>
      </c>
      <c r="F120" s="15" t="str">
        <f>'[1]URAIAN JABATAN'!F134</f>
        <v>Intelegensia (Kemampuan belajar secara umum)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x14ac:dyDescent="0.25">
      <c r="A121" s="16"/>
      <c r="B121" s="16"/>
      <c r="C121" s="12" t="s">
        <v>27</v>
      </c>
      <c r="D121" s="12" t="s">
        <v>83</v>
      </c>
      <c r="E121" s="12" t="s">
        <v>6</v>
      </c>
      <c r="F121" s="15" t="s">
        <v>82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25">
      <c r="A122" s="16"/>
      <c r="B122" s="16"/>
      <c r="C122" s="12" t="s">
        <v>11</v>
      </c>
      <c r="D122" s="12" t="s">
        <v>81</v>
      </c>
      <c r="E122" s="12" t="s">
        <v>6</v>
      </c>
      <c r="F122" s="15" t="s">
        <v>80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14"/>
    </row>
    <row r="123" spans="1:23" x14ac:dyDescent="0.25">
      <c r="A123" s="5"/>
      <c r="B123" s="5" t="s">
        <v>79</v>
      </c>
      <c r="C123" s="3" t="s">
        <v>78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5">
      <c r="A124" s="5"/>
      <c r="B124" s="5"/>
      <c r="C124" s="12" t="s">
        <v>29</v>
      </c>
      <c r="D124" s="12" t="s">
        <v>77</v>
      </c>
      <c r="E124" s="12" t="s">
        <v>6</v>
      </c>
      <c r="F124" s="13" t="s">
        <v>76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x14ac:dyDescent="0.25">
      <c r="A125" s="5"/>
      <c r="B125" s="5"/>
      <c r="C125" s="12" t="s">
        <v>27</v>
      </c>
      <c r="D125" s="12" t="s">
        <v>75</v>
      </c>
      <c r="E125" s="12" t="s">
        <v>6</v>
      </c>
      <c r="F125" s="10" t="s">
        <v>74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30.75" customHeight="1" x14ac:dyDescent="0.25">
      <c r="A126" s="5"/>
      <c r="B126" s="5"/>
      <c r="C126" s="12" t="s">
        <v>11</v>
      </c>
      <c r="D126" s="12" t="s">
        <v>73</v>
      </c>
      <c r="E126" s="12" t="s">
        <v>6</v>
      </c>
      <c r="F126" s="10" t="s">
        <v>72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5"/>
      <c r="B127" s="5"/>
      <c r="C127" s="12" t="s">
        <v>39</v>
      </c>
      <c r="D127" s="12" t="s">
        <v>71</v>
      </c>
      <c r="E127" s="12" t="s">
        <v>6</v>
      </c>
      <c r="F127" s="11" t="s">
        <v>70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30" customHeight="1" x14ac:dyDescent="0.25">
      <c r="A128" s="5"/>
      <c r="B128" s="5"/>
      <c r="C128" s="12" t="s">
        <v>37</v>
      </c>
      <c r="D128" s="12" t="s">
        <v>69</v>
      </c>
      <c r="E128" s="12" t="s">
        <v>6</v>
      </c>
      <c r="F128" s="11" t="s">
        <v>68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30.75" customHeight="1" x14ac:dyDescent="0.25">
      <c r="A129" s="5"/>
      <c r="B129" s="5"/>
      <c r="C129" s="12" t="s">
        <v>34</v>
      </c>
      <c r="D129" s="12" t="s">
        <v>67</v>
      </c>
      <c r="E129" s="12" t="s">
        <v>6</v>
      </c>
      <c r="F129" s="11" t="s">
        <v>66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31.5" customHeight="1" x14ac:dyDescent="0.25">
      <c r="A130" s="5"/>
      <c r="B130" s="5"/>
      <c r="C130" s="12" t="s">
        <v>47</v>
      </c>
      <c r="D130" s="12" t="s">
        <v>65</v>
      </c>
      <c r="E130" s="12" t="s">
        <v>6</v>
      </c>
      <c r="F130" s="11" t="s">
        <v>64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x14ac:dyDescent="0.25">
      <c r="A131" s="5"/>
      <c r="B131" s="5" t="s">
        <v>63</v>
      </c>
      <c r="C131" s="3" t="s">
        <v>62</v>
      </c>
      <c r="D131" s="3"/>
      <c r="E131" s="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x14ac:dyDescent="0.25">
      <c r="A132" s="5"/>
      <c r="B132" s="5"/>
      <c r="C132" s="3" t="s">
        <v>29</v>
      </c>
      <c r="D132" s="3" t="s">
        <v>61</v>
      </c>
      <c r="E132" s="3"/>
      <c r="F132" s="3"/>
      <c r="G132" s="3"/>
      <c r="H132" s="3" t="s">
        <v>0</v>
      </c>
      <c r="I132" s="11" t="s">
        <v>60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x14ac:dyDescent="0.25">
      <c r="A133" s="5"/>
      <c r="B133" s="5"/>
      <c r="C133" s="3" t="s">
        <v>27</v>
      </c>
      <c r="D133" s="3" t="s">
        <v>59</v>
      </c>
      <c r="E133" s="3"/>
      <c r="F133" s="3"/>
      <c r="G133" s="3"/>
      <c r="H133" s="3" t="s">
        <v>0</v>
      </c>
      <c r="I133" s="11" t="s">
        <v>58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x14ac:dyDescent="0.25">
      <c r="A134" s="5"/>
      <c r="B134" s="5"/>
      <c r="C134" s="3" t="s">
        <v>11</v>
      </c>
      <c r="D134" s="3" t="s">
        <v>57</v>
      </c>
      <c r="E134" s="3"/>
      <c r="F134" s="3"/>
      <c r="G134" s="3"/>
      <c r="H134" s="3" t="s">
        <v>0</v>
      </c>
      <c r="I134" s="11" t="s">
        <v>56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5">
      <c r="A135" s="5"/>
      <c r="B135" s="5"/>
      <c r="C135" s="3"/>
      <c r="D135" s="3"/>
      <c r="E135" s="3"/>
      <c r="F135" s="3"/>
      <c r="G135" s="3"/>
      <c r="H135" s="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x14ac:dyDescent="0.25">
      <c r="A136" s="5"/>
      <c r="B136" s="5" t="s">
        <v>55</v>
      </c>
      <c r="C136" s="3" t="s">
        <v>54</v>
      </c>
      <c r="D136" s="3"/>
      <c r="E136" s="3"/>
      <c r="F136" s="3" t="s"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5"/>
      <c r="B137" s="5"/>
      <c r="C137" s="3" t="s">
        <v>29</v>
      </c>
      <c r="D137" s="3" t="s">
        <v>53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5"/>
      <c r="B138" s="5"/>
      <c r="C138" s="3" t="s">
        <v>27</v>
      </c>
      <c r="D138" s="3" t="s">
        <v>52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5"/>
      <c r="B139" s="5"/>
      <c r="C139" s="3" t="s">
        <v>11</v>
      </c>
      <c r="D139" s="3" t="s">
        <v>51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5"/>
      <c r="B140" s="5"/>
      <c r="C140" s="3" t="s">
        <v>39</v>
      </c>
      <c r="D140" s="3" t="s">
        <v>50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5"/>
      <c r="B141" s="5"/>
      <c r="C141" s="3" t="s">
        <v>37</v>
      </c>
      <c r="D141" s="3" t="s">
        <v>49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5"/>
      <c r="B142" s="5"/>
      <c r="C142" s="3" t="s">
        <v>34</v>
      </c>
      <c r="D142" s="3" t="s">
        <v>48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5"/>
      <c r="B143" s="5"/>
      <c r="C143" s="3" t="s">
        <v>47</v>
      </c>
      <c r="D143" s="3" t="s">
        <v>46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5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5"/>
      <c r="B145" s="5" t="s">
        <v>45</v>
      </c>
      <c r="C145" s="3" t="s">
        <v>44</v>
      </c>
      <c r="D145" s="3"/>
      <c r="E145" s="3"/>
      <c r="F145" s="3" t="s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5"/>
      <c r="B146" s="5"/>
      <c r="C146" s="3" t="s">
        <v>29</v>
      </c>
      <c r="D146" s="3" t="s">
        <v>43</v>
      </c>
      <c r="E146" s="3"/>
      <c r="F146" s="3"/>
      <c r="G146" s="3"/>
      <c r="H146" s="3" t="s">
        <v>0</v>
      </c>
      <c r="I146" s="6" t="s">
        <v>42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5">
      <c r="A147" s="5"/>
      <c r="B147" s="5"/>
      <c r="C147" s="3" t="s">
        <v>27</v>
      </c>
      <c r="D147" s="3" t="s">
        <v>41</v>
      </c>
      <c r="E147" s="3"/>
      <c r="F147" s="3"/>
      <c r="G147" s="3"/>
      <c r="H147" s="3" t="s">
        <v>0</v>
      </c>
      <c r="I147" s="6" t="s">
        <v>35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5">
      <c r="A148" s="5"/>
      <c r="B148" s="5"/>
      <c r="C148" s="3" t="s">
        <v>11</v>
      </c>
      <c r="D148" s="3" t="s">
        <v>40</v>
      </c>
      <c r="E148" s="3"/>
      <c r="F148" s="3"/>
      <c r="G148" s="3"/>
      <c r="H148" s="3" t="s">
        <v>0</v>
      </c>
      <c r="I148" s="6" t="s">
        <v>35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5">
      <c r="A149" s="5"/>
      <c r="B149" s="5"/>
      <c r="C149" s="3" t="s">
        <v>39</v>
      </c>
      <c r="D149" s="3" t="s">
        <v>38</v>
      </c>
      <c r="E149" s="3"/>
      <c r="F149" s="3"/>
      <c r="G149" s="3"/>
      <c r="H149" s="3" t="s">
        <v>0</v>
      </c>
      <c r="I149" s="6" t="s">
        <v>35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5">
      <c r="A150" s="5"/>
      <c r="B150" s="5"/>
      <c r="C150" s="3" t="s">
        <v>37</v>
      </c>
      <c r="D150" s="3" t="s">
        <v>36</v>
      </c>
      <c r="E150" s="3"/>
      <c r="F150" s="3"/>
      <c r="G150" s="3"/>
      <c r="H150" s="3" t="s">
        <v>0</v>
      </c>
      <c r="I150" s="6" t="s">
        <v>35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5">
      <c r="A151" s="5"/>
      <c r="B151" s="5"/>
      <c r="C151" s="3" t="s">
        <v>34</v>
      </c>
      <c r="D151" s="3" t="s">
        <v>33</v>
      </c>
      <c r="E151" s="3"/>
      <c r="F151" s="3"/>
      <c r="G151" s="3"/>
      <c r="H151" s="3" t="s">
        <v>0</v>
      </c>
      <c r="I151" s="6" t="s">
        <v>32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5">
      <c r="A152" s="5"/>
      <c r="B152" s="5"/>
      <c r="C152" s="3"/>
      <c r="D152" s="3"/>
      <c r="E152" s="3"/>
      <c r="F152" s="3"/>
      <c r="G152" s="3"/>
      <c r="H152" s="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5">
      <c r="A153" s="5"/>
      <c r="B153" s="5" t="s">
        <v>31</v>
      </c>
      <c r="C153" s="3" t="s">
        <v>30</v>
      </c>
      <c r="D153" s="3"/>
      <c r="E153" s="3"/>
      <c r="F153" s="3"/>
      <c r="G153" s="3" t="s">
        <v>0</v>
      </c>
      <c r="H153" s="3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x14ac:dyDescent="0.25">
      <c r="A154" s="5"/>
      <c r="B154" s="5"/>
      <c r="C154" s="3" t="s">
        <v>29</v>
      </c>
      <c r="D154" s="3" t="s">
        <v>28</v>
      </c>
      <c r="E154" s="3"/>
      <c r="F154" s="3" t="s">
        <v>0</v>
      </c>
      <c r="G154" s="3" t="str">
        <f>'[1]URAIAN JABATAN'!G156</f>
        <v>-</v>
      </c>
      <c r="H154" s="3" t="s">
        <v>6</v>
      </c>
      <c r="I154" s="3" t="str">
        <f>'[1]URAIAN JABATAN'!I156</f>
        <v>-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5"/>
      <c r="B155" s="5"/>
      <c r="C155" s="3" t="s">
        <v>27</v>
      </c>
      <c r="D155" s="3" t="s">
        <v>26</v>
      </c>
      <c r="E155" s="3"/>
      <c r="F155" s="3" t="s">
        <v>0</v>
      </c>
      <c r="G155" s="3" t="s">
        <v>25</v>
      </c>
      <c r="H155" s="3" t="s">
        <v>6</v>
      </c>
      <c r="I155" s="6" t="s">
        <v>24</v>
      </c>
      <c r="J155" s="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5">
      <c r="A156" s="5"/>
      <c r="B156" s="5"/>
      <c r="C156" s="3"/>
      <c r="D156" s="3"/>
      <c r="E156" s="3"/>
      <c r="F156" s="3"/>
      <c r="G156" s="3" t="s">
        <v>23</v>
      </c>
      <c r="H156" s="3" t="s">
        <v>6</v>
      </c>
      <c r="I156" s="7" t="s">
        <v>22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5">
      <c r="A157" s="5"/>
      <c r="B157" s="5"/>
      <c r="C157" s="3"/>
      <c r="D157" s="3"/>
      <c r="E157" s="3"/>
      <c r="F157" s="3"/>
      <c r="G157" s="3" t="s">
        <v>21</v>
      </c>
      <c r="H157" s="3" t="s">
        <v>6</v>
      </c>
      <c r="I157" s="7" t="s">
        <v>20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5">
      <c r="A158" s="5"/>
      <c r="B158" s="5"/>
      <c r="C158" s="3"/>
      <c r="D158" s="3"/>
      <c r="E158" s="3"/>
      <c r="F158" s="3"/>
      <c r="G158" s="3" t="s">
        <v>19</v>
      </c>
      <c r="H158" s="3" t="s">
        <v>6</v>
      </c>
      <c r="I158" s="7" t="s">
        <v>18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5">
      <c r="A159" s="5"/>
      <c r="B159" s="5"/>
      <c r="C159" s="3"/>
      <c r="D159" s="3"/>
      <c r="E159" s="3"/>
      <c r="F159" s="3"/>
      <c r="G159" s="3" t="s">
        <v>17</v>
      </c>
      <c r="H159" s="3" t="s">
        <v>6</v>
      </c>
      <c r="I159" s="7" t="s">
        <v>16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5">
      <c r="A160" s="5"/>
      <c r="B160" s="5"/>
      <c r="C160" s="3"/>
      <c r="D160" s="3"/>
      <c r="E160" s="3"/>
      <c r="F160" s="3"/>
      <c r="G160" s="3" t="s">
        <v>15</v>
      </c>
      <c r="H160" s="3" t="s">
        <v>6</v>
      </c>
      <c r="I160" s="7" t="s">
        <v>14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5">
      <c r="A161" s="5"/>
      <c r="B161" s="5"/>
      <c r="C161" s="3"/>
      <c r="D161" s="3"/>
      <c r="E161" s="3"/>
      <c r="F161" s="3"/>
      <c r="G161" s="3" t="s">
        <v>13</v>
      </c>
      <c r="H161" s="3" t="s">
        <v>6</v>
      </c>
      <c r="I161" s="7" t="s">
        <v>12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5">
      <c r="A162" s="5"/>
      <c r="B162" s="5"/>
      <c r="C162" s="3" t="s">
        <v>11</v>
      </c>
      <c r="D162" s="3" t="s">
        <v>10</v>
      </c>
      <c r="E162" s="3"/>
      <c r="F162" s="3" t="s">
        <v>0</v>
      </c>
      <c r="G162" s="3" t="s">
        <v>9</v>
      </c>
      <c r="H162" s="3" t="s">
        <v>6</v>
      </c>
      <c r="I162" s="7" t="s">
        <v>8</v>
      </c>
      <c r="J162" s="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5">
      <c r="A163" s="5"/>
      <c r="B163" s="5"/>
      <c r="G163" s="3" t="s">
        <v>7</v>
      </c>
      <c r="H163" s="3" t="s">
        <v>6</v>
      </c>
      <c r="I163" s="3" t="s">
        <v>5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5" t="s">
        <v>4</v>
      </c>
      <c r="B165" s="3" t="s">
        <v>3</v>
      </c>
      <c r="C165" s="3"/>
      <c r="D165" s="3"/>
      <c r="E165" s="3"/>
      <c r="F165" s="3"/>
      <c r="G165" s="3"/>
      <c r="H165" s="3"/>
      <c r="I165" s="3" t="s">
        <v>0</v>
      </c>
      <c r="J165" s="6" t="str">
        <f>'[1]URAIAN JABATAN'!J160</f>
        <v>Sangat baik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5">
      <c r="A166" s="5" t="s">
        <v>2</v>
      </c>
      <c r="B166" s="3" t="s">
        <v>1</v>
      </c>
      <c r="C166" s="3"/>
      <c r="D166" s="3"/>
      <c r="E166" s="3"/>
      <c r="F166" s="3"/>
      <c r="G166" s="3"/>
      <c r="H166" s="3"/>
      <c r="I166" s="3" t="s">
        <v>0</v>
      </c>
      <c r="J166" s="4">
        <v>7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</sheetData>
  <mergeCells count="198">
    <mergeCell ref="F120:W120"/>
    <mergeCell ref="F121:W121"/>
    <mergeCell ref="F122:T122"/>
    <mergeCell ref="F124:W124"/>
    <mergeCell ref="F125:W125"/>
    <mergeCell ref="C111:K111"/>
    <mergeCell ref="L111:W111"/>
    <mergeCell ref="I114:W114"/>
    <mergeCell ref="I115:W115"/>
    <mergeCell ref="I116:R116"/>
    <mergeCell ref="C75:W75"/>
    <mergeCell ref="C76:W76"/>
    <mergeCell ref="C77:W77"/>
    <mergeCell ref="C78:W78"/>
    <mergeCell ref="C79:W79"/>
    <mergeCell ref="I119:W119"/>
    <mergeCell ref="I117:R117"/>
    <mergeCell ref="C106:K106"/>
    <mergeCell ref="L106:W106"/>
    <mergeCell ref="F128:W128"/>
    <mergeCell ref="I132:W132"/>
    <mergeCell ref="I133:W133"/>
    <mergeCell ref="I134:W134"/>
    <mergeCell ref="I146:W146"/>
    <mergeCell ref="F126:W126"/>
    <mergeCell ref="F127:W127"/>
    <mergeCell ref="F129:W129"/>
    <mergeCell ref="F130:W130"/>
    <mergeCell ref="F131:W131"/>
    <mergeCell ref="I155:J155"/>
    <mergeCell ref="J165:W165"/>
    <mergeCell ref="I147:W147"/>
    <mergeCell ref="I148:W148"/>
    <mergeCell ref="I149:W149"/>
    <mergeCell ref="I150:W150"/>
    <mergeCell ref="I151:W151"/>
    <mergeCell ref="I153:W153"/>
    <mergeCell ref="C107:K107"/>
    <mergeCell ref="L107:W107"/>
    <mergeCell ref="C110:K110"/>
    <mergeCell ref="L110:W110"/>
    <mergeCell ref="C103:K103"/>
    <mergeCell ref="L103:W103"/>
    <mergeCell ref="C104:K104"/>
    <mergeCell ref="L104:W104"/>
    <mergeCell ref="C105:K105"/>
    <mergeCell ref="L105:W105"/>
    <mergeCell ref="L101:W101"/>
    <mergeCell ref="C102:K102"/>
    <mergeCell ref="L102:W102"/>
    <mergeCell ref="C98:K98"/>
    <mergeCell ref="L98:W98"/>
    <mergeCell ref="C99:K99"/>
    <mergeCell ref="L99:W99"/>
    <mergeCell ref="C80:W80"/>
    <mergeCell ref="C81:W81"/>
    <mergeCell ref="C91:I91"/>
    <mergeCell ref="J91:P91"/>
    <mergeCell ref="Q91:W91"/>
    <mergeCell ref="C92:I92"/>
    <mergeCell ref="J92:P92"/>
    <mergeCell ref="Q92:W92"/>
    <mergeCell ref="C90:I90"/>
    <mergeCell ref="J90:P90"/>
    <mergeCell ref="C74:W74"/>
    <mergeCell ref="B83:E83"/>
    <mergeCell ref="C84:W84"/>
    <mergeCell ref="C85:W85"/>
    <mergeCell ref="C67:M67"/>
    <mergeCell ref="N67:W67"/>
    <mergeCell ref="C70:W70"/>
    <mergeCell ref="C72:W72"/>
    <mergeCell ref="C73:W73"/>
    <mergeCell ref="C71:W71"/>
    <mergeCell ref="C66:M66"/>
    <mergeCell ref="N66:W66"/>
    <mergeCell ref="C60:M60"/>
    <mergeCell ref="N60:W60"/>
    <mergeCell ref="C61:M61"/>
    <mergeCell ref="N61:W61"/>
    <mergeCell ref="C63:M63"/>
    <mergeCell ref="N63:W63"/>
    <mergeCell ref="C54:M54"/>
    <mergeCell ref="N54:W54"/>
    <mergeCell ref="C64:M64"/>
    <mergeCell ref="N64:W64"/>
    <mergeCell ref="C65:M65"/>
    <mergeCell ref="N65:W65"/>
    <mergeCell ref="C47:M47"/>
    <mergeCell ref="N47:W47"/>
    <mergeCell ref="C48:M48"/>
    <mergeCell ref="N48:W48"/>
    <mergeCell ref="C49:M49"/>
    <mergeCell ref="N49:W49"/>
    <mergeCell ref="C50:M50"/>
    <mergeCell ref="N50:W50"/>
    <mergeCell ref="C51:M51"/>
    <mergeCell ref="N51:W51"/>
    <mergeCell ref="C59:M59"/>
    <mergeCell ref="N59:W59"/>
    <mergeCell ref="N52:W52"/>
    <mergeCell ref="C52:M52"/>
    <mergeCell ref="C53:M53"/>
    <mergeCell ref="N53:W53"/>
    <mergeCell ref="C36:W36"/>
    <mergeCell ref="C37:W37"/>
    <mergeCell ref="C38:W38"/>
    <mergeCell ref="C39:W39"/>
    <mergeCell ref="C40:W40"/>
    <mergeCell ref="C41:W41"/>
    <mergeCell ref="C42:W42"/>
    <mergeCell ref="C44:M44"/>
    <mergeCell ref="N44:W44"/>
    <mergeCell ref="C45:M45"/>
    <mergeCell ref="N45:W45"/>
    <mergeCell ref="C46:M46"/>
    <mergeCell ref="N46:W46"/>
    <mergeCell ref="C31:H31"/>
    <mergeCell ref="I31:N31"/>
    <mergeCell ref="P31:Q31"/>
    <mergeCell ref="R31:S31"/>
    <mergeCell ref="T31:U31"/>
    <mergeCell ref="V31:W31"/>
    <mergeCell ref="B32:Q32"/>
    <mergeCell ref="R32:S32"/>
    <mergeCell ref="T32:U32"/>
    <mergeCell ref="V32:W32"/>
    <mergeCell ref="B33:Q33"/>
    <mergeCell ref="T33:U33"/>
    <mergeCell ref="V33:W33"/>
    <mergeCell ref="V29:W29"/>
    <mergeCell ref="T29:U29"/>
    <mergeCell ref="R29:S29"/>
    <mergeCell ref="I29:N29"/>
    <mergeCell ref="C29:H29"/>
    <mergeCell ref="O29:Q29"/>
    <mergeCell ref="C28:H28"/>
    <mergeCell ref="I28:N28"/>
    <mergeCell ref="P28:Q28"/>
    <mergeCell ref="R28:S28"/>
    <mergeCell ref="T28:U28"/>
    <mergeCell ref="V28:W28"/>
    <mergeCell ref="C30:H30"/>
    <mergeCell ref="I30:N30"/>
    <mergeCell ref="P30:Q30"/>
    <mergeCell ref="R30:S30"/>
    <mergeCell ref="T30:U30"/>
    <mergeCell ref="V30:W30"/>
    <mergeCell ref="J17:W17"/>
    <mergeCell ref="J18:W18"/>
    <mergeCell ref="C25:H25"/>
    <mergeCell ref="I25:N25"/>
    <mergeCell ref="P25:Q25"/>
    <mergeCell ref="R25:S25"/>
    <mergeCell ref="T25:U25"/>
    <mergeCell ref="V25:W25"/>
    <mergeCell ref="C26:H26"/>
    <mergeCell ref="I26:N26"/>
    <mergeCell ref="P26:Q26"/>
    <mergeCell ref="R26:S26"/>
    <mergeCell ref="T26:U26"/>
    <mergeCell ref="V26:W26"/>
    <mergeCell ref="H11:W11"/>
    <mergeCell ref="H12:W12"/>
    <mergeCell ref="H13:W13"/>
    <mergeCell ref="B15:W15"/>
    <mergeCell ref="C27:H27"/>
    <mergeCell ref="I27:N27"/>
    <mergeCell ref="P27:Q27"/>
    <mergeCell ref="R27:S27"/>
    <mergeCell ref="T27:U27"/>
    <mergeCell ref="V27:W27"/>
    <mergeCell ref="C24:H24"/>
    <mergeCell ref="I24:N24"/>
    <mergeCell ref="O24:Q24"/>
    <mergeCell ref="R24:S24"/>
    <mergeCell ref="T24:U24"/>
    <mergeCell ref="V24:W24"/>
    <mergeCell ref="N62:W62"/>
    <mergeCell ref="C62:M62"/>
    <mergeCell ref="A2:W2"/>
    <mergeCell ref="H4:W4"/>
    <mergeCell ref="H7:W7"/>
    <mergeCell ref="H8:W8"/>
    <mergeCell ref="H9:W9"/>
    <mergeCell ref="H10:W10"/>
    <mergeCell ref="J21:W21"/>
    <mergeCell ref="K22:W22"/>
    <mergeCell ref="C86:W86"/>
    <mergeCell ref="C87:W87"/>
    <mergeCell ref="Q93:W93"/>
    <mergeCell ref="J93:P93"/>
    <mergeCell ref="C93:I93"/>
    <mergeCell ref="I118:W118"/>
    <mergeCell ref="Q90:W90"/>
    <mergeCell ref="C100:K100"/>
    <mergeCell ref="L100:W100"/>
    <mergeCell ref="C101:K101"/>
  </mergeCells>
  <pageMargins left="0.47" right="0.17" top="0.42" bottom="0.44" header="0.31496062992125984" footer="0.31496062992125984"/>
  <pageSetup paperSize="14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PENYULUH PENANGANAN MASALAH 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2022-12-14T08:06:02Z</dcterms:created>
  <dcterms:modified xsi:type="dcterms:W3CDTF">2022-12-14T08:06:14Z</dcterms:modified>
</cp:coreProperties>
</file>