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aporan Realisasi Pelaksanaan Kegiatan 2024\Tata Ruang\September\"/>
    </mc:Choice>
  </mc:AlternateContent>
  <xr:revisionPtr revIDLastSave="0" documentId="13_ncr:1_{F2B1D4C9-08A8-4C23-8E65-F92C7617D229}" xr6:coauthVersionLast="45" xr6:coauthVersionMax="45" xr10:uidLastSave="{00000000-0000-0000-0000-000000000000}"/>
  <bookViews>
    <workbookView xWindow="-120" yWindow="-120" windowWidth="29040" windowHeight="15840" tabRatio="609" activeTab="4" xr2:uid="{00000000-000D-0000-FFFF-FFFF00000000}"/>
  </bookViews>
  <sheets>
    <sheet name="FORM-1" sheetId="2" r:id="rId1"/>
    <sheet name="FORM-2" sheetId="1" r:id="rId2"/>
    <sheet name="FORM-3" sheetId="4" r:id="rId3"/>
    <sheet name="FORM 4" sheetId="3" r:id="rId4"/>
    <sheet name="LAP.REALISASI KEG.TA 2024" sheetId="5" r:id="rId5"/>
  </sheets>
  <definedNames>
    <definedName name="_xlnm.Print_Area" localSheetId="3">'FORM 4'!$B$1:$J$437</definedName>
    <definedName name="_xlnm.Print_Area" localSheetId="0">'FORM-1'!$A$2:$J$390</definedName>
    <definedName name="_xlnm.Print_Area" localSheetId="1">'FORM-2'!$A$1:$AN$352</definedName>
    <definedName name="_xlnm.Print_Area" localSheetId="2">'FORM-3'!$A$1:$N$377</definedName>
    <definedName name="_xlnm.Print_Area" localSheetId="4">'LAP.REALISASI KEG.TA 2024'!$A$1:$W$475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34" i="5" l="1"/>
  <c r="D433" i="5"/>
  <c r="D432" i="5"/>
  <c r="F354" i="4" l="1"/>
  <c r="F312" i="4"/>
  <c r="AC337" i="1"/>
  <c r="AE337" i="1" s="1"/>
  <c r="AD338" i="1" l="1"/>
  <c r="J357" i="4" l="1"/>
  <c r="J354" i="4"/>
  <c r="J351" i="4"/>
  <c r="L338" i="1"/>
  <c r="I338" i="1"/>
  <c r="Z337" i="1"/>
  <c r="W337" i="1"/>
  <c r="T337" i="1"/>
  <c r="S337" i="1"/>
  <c r="Q337" i="1"/>
  <c r="R338" i="1" s="1"/>
  <c r="N337" i="1"/>
  <c r="O338" i="1" s="1"/>
  <c r="M337" i="1"/>
  <c r="K337" i="1"/>
  <c r="J337" i="1"/>
  <c r="H337" i="1"/>
  <c r="L336" i="1"/>
  <c r="D333" i="1"/>
  <c r="D330" i="1"/>
  <c r="D327" i="1"/>
  <c r="E371" i="2"/>
  <c r="AA338" i="1" l="1"/>
  <c r="AB337" i="1"/>
  <c r="P337" i="1"/>
  <c r="W298" i="1" l="1"/>
  <c r="Z298" i="1"/>
  <c r="AA299" i="1" s="1"/>
  <c r="AB298" i="1" l="1"/>
  <c r="J315" i="4"/>
  <c r="J312" i="4"/>
  <c r="J309" i="4"/>
  <c r="L299" i="1"/>
  <c r="I299" i="1"/>
  <c r="T298" i="1"/>
  <c r="S298" i="1"/>
  <c r="Q298" i="1"/>
  <c r="R299" i="1" s="1"/>
  <c r="N298" i="1"/>
  <c r="P298" i="1" s="1"/>
  <c r="M298" i="1"/>
  <c r="K298" i="1"/>
  <c r="J298" i="1"/>
  <c r="H298" i="1"/>
  <c r="L297" i="1"/>
  <c r="O299" i="1" l="1"/>
  <c r="E327" i="2" l="1"/>
  <c r="W259" i="1" l="1"/>
  <c r="T259" i="1"/>
  <c r="J273" i="4"/>
  <c r="J270" i="4"/>
  <c r="J267" i="4"/>
  <c r="E283" i="2"/>
  <c r="D322" i="5" s="1"/>
  <c r="D385" i="5" s="1"/>
  <c r="D430" i="5" s="1"/>
  <c r="L260" i="1"/>
  <c r="I260" i="1"/>
  <c r="S259" i="1"/>
  <c r="Q259" i="1"/>
  <c r="R260" i="1" s="1"/>
  <c r="N259" i="1"/>
  <c r="O260" i="1" s="1"/>
  <c r="M259" i="1"/>
  <c r="K259" i="1"/>
  <c r="J259" i="1"/>
  <c r="H259" i="1"/>
  <c r="L258" i="1"/>
  <c r="P259" i="1" l="1"/>
  <c r="J231" i="4" l="1"/>
  <c r="J228" i="4"/>
  <c r="J225" i="4"/>
  <c r="L220" i="1"/>
  <c r="I220" i="1"/>
  <c r="S219" i="1"/>
  <c r="Q219" i="1"/>
  <c r="R220" i="1" s="1"/>
  <c r="N219" i="1"/>
  <c r="O220" i="1" s="1"/>
  <c r="M219" i="1"/>
  <c r="K219" i="1"/>
  <c r="J219" i="1"/>
  <c r="H219" i="1"/>
  <c r="L218" i="1"/>
  <c r="P219" i="1" l="1"/>
  <c r="S179" i="1"/>
  <c r="Q179" i="1"/>
  <c r="R180" i="1" s="1"/>
  <c r="K140" i="1"/>
  <c r="L139" i="1"/>
  <c r="H140" i="1"/>
  <c r="E186" i="4"/>
  <c r="E183" i="4"/>
  <c r="I183" i="4" s="1"/>
  <c r="G147" i="4"/>
  <c r="E189" i="4" s="1"/>
  <c r="G144" i="4"/>
  <c r="G141" i="4"/>
  <c r="J189" i="4"/>
  <c r="J186" i="4"/>
  <c r="I186" i="4"/>
  <c r="G186" i="4"/>
  <c r="K186" i="4" s="1"/>
  <c r="E228" i="4" s="1"/>
  <c r="I228" i="4" s="1"/>
  <c r="J183" i="4"/>
  <c r="G183" i="4"/>
  <c r="L180" i="1"/>
  <c r="I180" i="1"/>
  <c r="N179" i="1"/>
  <c r="P179" i="1" s="1"/>
  <c r="M179" i="1"/>
  <c r="K179" i="1"/>
  <c r="J179" i="1"/>
  <c r="H179" i="1"/>
  <c r="L178" i="1"/>
  <c r="I189" i="4" l="1"/>
  <c r="G189" i="4"/>
  <c r="K189" i="4" s="1"/>
  <c r="E231" i="4" s="1"/>
  <c r="G228" i="4"/>
  <c r="K228" i="4" s="1"/>
  <c r="E270" i="4" s="1"/>
  <c r="O180" i="1"/>
  <c r="K183" i="4"/>
  <c r="E225" i="4" s="1"/>
  <c r="G270" i="4" l="1"/>
  <c r="K270" i="4" s="1"/>
  <c r="E312" i="4" s="1"/>
  <c r="I270" i="4"/>
  <c r="I225" i="4"/>
  <c r="G225" i="4"/>
  <c r="K225" i="4" s="1"/>
  <c r="E267" i="4" s="1"/>
  <c r="I231" i="4"/>
  <c r="G231" i="4"/>
  <c r="K231" i="4" s="1"/>
  <c r="E273" i="4" s="1"/>
  <c r="P140" i="1"/>
  <c r="N140" i="1"/>
  <c r="O141" i="1" s="1"/>
  <c r="I273" i="4" l="1"/>
  <c r="G273" i="4"/>
  <c r="K273" i="4" s="1"/>
  <c r="E315" i="4" s="1"/>
  <c r="I267" i="4"/>
  <c r="G267" i="4"/>
  <c r="K267" i="4" s="1"/>
  <c r="E309" i="4" s="1"/>
  <c r="G312" i="4"/>
  <c r="K312" i="4" s="1"/>
  <c r="E354" i="4" s="1"/>
  <c r="I312" i="4"/>
  <c r="D72" i="5"/>
  <c r="D125" i="5" s="1"/>
  <c r="D175" i="5" s="1"/>
  <c r="D225" i="5" s="1"/>
  <c r="D275" i="5" s="1"/>
  <c r="D325" i="5" s="1"/>
  <c r="D391" i="5" s="1"/>
  <c r="D436" i="5" s="1"/>
  <c r="D70" i="5"/>
  <c r="D122" i="5" s="1"/>
  <c r="D68" i="5"/>
  <c r="D120" i="5" s="1"/>
  <c r="D170" i="5" s="1"/>
  <c r="D220" i="5" s="1"/>
  <c r="D270" i="5" s="1"/>
  <c r="D320" i="5" s="1"/>
  <c r="D383" i="5" s="1"/>
  <c r="D428" i="5" s="1"/>
  <c r="D20" i="5"/>
  <c r="D18" i="5"/>
  <c r="D16" i="5"/>
  <c r="J147" i="4"/>
  <c r="I147" i="4"/>
  <c r="J144" i="4"/>
  <c r="I144" i="4"/>
  <c r="K144" i="4"/>
  <c r="J141" i="4"/>
  <c r="I141" i="4"/>
  <c r="K141" i="4"/>
  <c r="J105" i="4"/>
  <c r="I105" i="4"/>
  <c r="G105" i="4"/>
  <c r="K105" i="4" s="1"/>
  <c r="E105" i="4"/>
  <c r="J102" i="4"/>
  <c r="I102" i="4"/>
  <c r="E102" i="4"/>
  <c r="G102" i="4" s="1"/>
  <c r="K102" i="4" s="1"/>
  <c r="J99" i="4"/>
  <c r="E99" i="4"/>
  <c r="I99" i="4" s="1"/>
  <c r="K63" i="4"/>
  <c r="J63" i="4"/>
  <c r="I63" i="4"/>
  <c r="G63" i="4"/>
  <c r="D63" i="4"/>
  <c r="H63" i="4" s="1"/>
  <c r="L63" i="4" s="1"/>
  <c r="J60" i="4"/>
  <c r="I60" i="4"/>
  <c r="G60" i="4"/>
  <c r="K60" i="4" s="1"/>
  <c r="D60" i="4"/>
  <c r="D102" i="4" s="1"/>
  <c r="J57" i="4"/>
  <c r="I57" i="4"/>
  <c r="F57" i="4"/>
  <c r="G57" i="4" s="1"/>
  <c r="K57" i="4" s="1"/>
  <c r="D57" i="4"/>
  <c r="D99" i="4" s="1"/>
  <c r="L21" i="4"/>
  <c r="J21" i="4"/>
  <c r="I21" i="4"/>
  <c r="G21" i="4"/>
  <c r="K21" i="4" s="1"/>
  <c r="D21" i="4"/>
  <c r="L18" i="4"/>
  <c r="K18" i="4"/>
  <c r="J18" i="4"/>
  <c r="I18" i="4"/>
  <c r="G18" i="4"/>
  <c r="D18" i="4"/>
  <c r="L15" i="4"/>
  <c r="J15" i="4"/>
  <c r="I15" i="4"/>
  <c r="G15" i="4"/>
  <c r="K15" i="4" s="1"/>
  <c r="D15" i="4"/>
  <c r="L141" i="1"/>
  <c r="I141" i="1"/>
  <c r="M140" i="1"/>
  <c r="J140" i="1"/>
  <c r="L102" i="1"/>
  <c r="I102" i="1"/>
  <c r="M101" i="1"/>
  <c r="K101" i="1"/>
  <c r="J101" i="1"/>
  <c r="H101" i="1"/>
  <c r="L100" i="1"/>
  <c r="I63" i="1"/>
  <c r="J62" i="1"/>
  <c r="H62" i="1"/>
  <c r="D58" i="1"/>
  <c r="D97" i="1" s="1"/>
  <c r="D136" i="1" s="1"/>
  <c r="D175" i="1" s="1"/>
  <c r="D215" i="1" s="1"/>
  <c r="D255" i="1" s="1"/>
  <c r="D294" i="1" s="1"/>
  <c r="D55" i="1"/>
  <c r="D94" i="1" s="1"/>
  <c r="D133" i="1" s="1"/>
  <c r="D172" i="1" s="1"/>
  <c r="D212" i="1" s="1"/>
  <c r="D252" i="1" s="1"/>
  <c r="D291" i="1" s="1"/>
  <c r="D52" i="1"/>
  <c r="D91" i="1" s="1"/>
  <c r="D130" i="1" s="1"/>
  <c r="D169" i="1" s="1"/>
  <c r="D209" i="1" s="1"/>
  <c r="D249" i="1" s="1"/>
  <c r="D288" i="1" s="1"/>
  <c r="D19" i="1"/>
  <c r="D16" i="1"/>
  <c r="D13" i="1"/>
  <c r="I309" i="4" l="1"/>
  <c r="G309" i="4"/>
  <c r="K309" i="4" s="1"/>
  <c r="E351" i="4" s="1"/>
  <c r="G99" i="4"/>
  <c r="K99" i="4" s="1"/>
  <c r="G315" i="4"/>
  <c r="K315" i="4" s="1"/>
  <c r="E357" i="4" s="1"/>
  <c r="I315" i="4"/>
  <c r="G354" i="4"/>
  <c r="I354" i="4"/>
  <c r="D105" i="4"/>
  <c r="D147" i="4" s="1"/>
  <c r="D141" i="4"/>
  <c r="D183" i="4" s="1"/>
  <c r="D144" i="4"/>
  <c r="D186" i="4" s="1"/>
  <c r="H102" i="4"/>
  <c r="L102" i="4" s="1"/>
  <c r="H60" i="4"/>
  <c r="L60" i="4" s="1"/>
  <c r="H57" i="4"/>
  <c r="L57" i="4" s="1"/>
  <c r="D123" i="5"/>
  <c r="D173" i="5" s="1"/>
  <c r="D223" i="5" s="1"/>
  <c r="D273" i="5" s="1"/>
  <c r="D323" i="5" s="1"/>
  <c r="D386" i="5" s="1"/>
  <c r="D431" i="5" s="1"/>
  <c r="D172" i="5"/>
  <c r="D222" i="5" s="1"/>
  <c r="D272" i="5" s="1"/>
  <c r="K147" i="4"/>
  <c r="H141" i="4"/>
  <c r="L141" i="4" s="1"/>
  <c r="I357" i="4" l="1"/>
  <c r="G357" i="4"/>
  <c r="K354" i="4"/>
  <c r="H99" i="4"/>
  <c r="L99" i="4" s="1"/>
  <c r="I351" i="4"/>
  <c r="G351" i="4"/>
  <c r="H105" i="4"/>
  <c r="L105" i="4" s="1"/>
  <c r="H186" i="4"/>
  <c r="L186" i="4" s="1"/>
  <c r="D228" i="4"/>
  <c r="H183" i="4"/>
  <c r="L183" i="4" s="1"/>
  <c r="D225" i="4"/>
  <c r="H144" i="4"/>
  <c r="L144" i="4" s="1"/>
  <c r="H147" i="4"/>
  <c r="L147" i="4" s="1"/>
  <c r="D189" i="4"/>
  <c r="K351" i="4" l="1"/>
  <c r="K357" i="4"/>
  <c r="H225" i="4"/>
  <c r="L225" i="4" s="1"/>
  <c r="D267" i="4"/>
  <c r="H228" i="4"/>
  <c r="L228" i="4" s="1"/>
  <c r="D270" i="4"/>
  <c r="H189" i="4"/>
  <c r="L189" i="4" s="1"/>
  <c r="D231" i="4"/>
  <c r="H270" i="4" l="1"/>
  <c r="L270" i="4" s="1"/>
  <c r="D312" i="4"/>
  <c r="H267" i="4"/>
  <c r="L267" i="4" s="1"/>
  <c r="D309" i="4"/>
  <c r="H231" i="4"/>
  <c r="L231" i="4" s="1"/>
  <c r="D273" i="4"/>
  <c r="H312" i="4" l="1"/>
  <c r="L312" i="4" s="1"/>
  <c r="D354" i="4"/>
  <c r="H354" i="4" s="1"/>
  <c r="L354" i="4" s="1"/>
  <c r="H309" i="4"/>
  <c r="L309" i="4" s="1"/>
  <c r="D351" i="4"/>
  <c r="H351" i="4" s="1"/>
  <c r="L351" i="4" s="1"/>
  <c r="H273" i="4"/>
  <c r="L273" i="4" s="1"/>
  <c r="D315" i="4"/>
  <c r="H315" i="4" l="1"/>
  <c r="L315" i="4" s="1"/>
  <c r="D357" i="4"/>
  <c r="H357" i="4" s="1"/>
  <c r="L357" i="4" s="1"/>
</calcChain>
</file>

<file path=xl/sharedStrings.xml><?xml version="1.0" encoding="utf-8"?>
<sst xmlns="http://schemas.openxmlformats.org/spreadsheetml/2006/main" count="2560" uniqueCount="187">
  <si>
    <t>DI KABUPATEN KARANGANYAR</t>
  </si>
  <si>
    <t>SUMBER DANA</t>
  </si>
  <si>
    <t>TAHUN ANGGARAN</t>
  </si>
  <si>
    <t>TUTUP BULAN</t>
  </si>
  <si>
    <t>REALISASI PERKEMBANGAN PELAKSANAAN PEKERJAAN/KEGIATAN SAMPAI DENGAN BULAN</t>
  </si>
  <si>
    <t>NO</t>
  </si>
  <si>
    <t>NAMA KEGIATAN</t>
  </si>
  <si>
    <t>DANA (Rp)</t>
  </si>
  <si>
    <t>MARET</t>
  </si>
  <si>
    <t>APRIL</t>
  </si>
  <si>
    <t>MEI</t>
  </si>
  <si>
    <t>JUNI</t>
  </si>
  <si>
    <t>JULI</t>
  </si>
  <si>
    <t>a</t>
  </si>
  <si>
    <t>b</t>
  </si>
  <si>
    <t>:</t>
  </si>
  <si>
    <t>Keterangan :</t>
  </si>
  <si>
    <t>KODE REKENING/</t>
  </si>
  <si>
    <t>PELAKSANAAN</t>
  </si>
  <si>
    <t>MULAI</t>
  </si>
  <si>
    <t>SELESAI</t>
  </si>
  <si>
    <t xml:space="preserve">S/D Bulan </t>
  </si>
  <si>
    <t>Lalu</t>
  </si>
  <si>
    <t>( Rp )</t>
  </si>
  <si>
    <t>Bulan ini</t>
  </si>
  <si>
    <t>ini</t>
  </si>
  <si>
    <t xml:space="preserve">s/d Bulan </t>
  </si>
  <si>
    <t>%</t>
  </si>
  <si>
    <t>S P J</t>
  </si>
  <si>
    <t>KET.</t>
  </si>
  <si>
    <t>MASALAH / HAMBATAN YANG DITEMUI DALAM PELAKSANAAN PEKERJAAN / KEGIATAN</t>
  </si>
  <si>
    <t>SERTA USAHA YANG DILAKUKAN DAN ATAU DISARANKAN UNTUK MENGATASI</t>
  </si>
  <si>
    <t>APAKAH MASIH DIPERLUKAN TINDAKLANJUT</t>
  </si>
  <si>
    <t>YA</t>
  </si>
  <si>
    <t>TIDAK</t>
  </si>
  <si>
    <t>FORM POK - 4</t>
  </si>
  <si>
    <t>S/D TUTUP BULAN</t>
  </si>
  <si>
    <t>DPA</t>
  </si>
  <si>
    <t>-</t>
  </si>
  <si>
    <t>SKPD</t>
  </si>
  <si>
    <t>KONTRAK</t>
  </si>
  <si>
    <t>a.</t>
  </si>
  <si>
    <t>b.</t>
  </si>
  <si>
    <t>REALISASI PERKEMBANGAN PELAKSANAAN PEKERJAAN / KEGIATAN</t>
  </si>
  <si>
    <t>SEPT</t>
  </si>
  <si>
    <t>S P 2 D</t>
  </si>
  <si>
    <t>JUMLAH / RATA-RATA</t>
  </si>
  <si>
    <t>JAN</t>
  </si>
  <si>
    <t>FEBR</t>
  </si>
  <si>
    <t>OKT</t>
  </si>
  <si>
    <t>DES</t>
  </si>
  <si>
    <t>LAPORAN PELAKSANAAN KEGIATAN/PEKERJAAN</t>
  </si>
  <si>
    <t>DANA (Rp.)</t>
  </si>
  <si>
    <t>PERMASALAHAN</t>
  </si>
  <si>
    <t>DIKERJAKAN OLEH (CV/PT/Swakelola/dll)</t>
  </si>
  <si>
    <t>KODE REKENING/                                                                                    NAMA KEGIATAN</t>
  </si>
  <si>
    <t>LOKASI KEGIATAN</t>
  </si>
  <si>
    <t>KODE REKENING/                                                                        NAMA KEGIATAN</t>
  </si>
  <si>
    <t>AGUST</t>
  </si>
  <si>
    <t>NOV</t>
  </si>
  <si>
    <t>A. Target (sudah diisi sampai dengan akhir tahun)</t>
  </si>
  <si>
    <t>B. Realisasi Pelaksanaan Kegiatan (fisik maupun non fisik, diisi sesuai kondisi bulan yang bersangkutan)</t>
  </si>
  <si>
    <t>C. SP2D (diisi sesuai kondisi bulan yang bersangkutan)</t>
  </si>
  <si>
    <t>D. SPJ (diisi sesuai kondisi bukan yang bersangkutan)</t>
  </si>
  <si>
    <t>Jumlah/Rata-ra harus diisi</t>
  </si>
  <si>
    <t>KODE REKENING/                                                                    NAMA KEGIATAN</t>
  </si>
  <si>
    <t>FISIK           %</t>
  </si>
  <si>
    <t>KET</t>
  </si>
  <si>
    <t>URAIAN/PERINCIAN MASALAH (KAPAN DAN APA MASALAHNYA)</t>
  </si>
  <si>
    <t>USAHA YANG TELAH DILAKUKAN (KAPAN DAN APA/BAGAIMANA)</t>
  </si>
  <si>
    <t>OLEH SIAPA (INSTANSI YANG DIHARAPKAN DAPAT MEMBANTU)</t>
  </si>
  <si>
    <t>DANA ALOKASI UMUM (DAU)</t>
  </si>
  <si>
    <t>Kab. Karanganyar</t>
  </si>
  <si>
    <t>GU</t>
  </si>
  <si>
    <t xml:space="preserve">JANUARI </t>
  </si>
  <si>
    <t>KEPALA BIDANG TATA RUANG</t>
  </si>
  <si>
    <t xml:space="preserve">KEPALA BIDANG TATA RUANG </t>
  </si>
  <si>
    <t>Januari</t>
  </si>
  <si>
    <t>2.10.10.2.01</t>
  </si>
  <si>
    <t>Penggunaan Tanah Yang Hamparannya dalam satu Daerah Kabupaten/Kota</t>
  </si>
  <si>
    <t>1.03.12.2.01</t>
  </si>
  <si>
    <t>Penetapan Rencana Tata Ruang Wilayah ( RTRW ) dan Rencana Rinci Tata Ruang (RRTR ) Kabupaten/ Kota</t>
  </si>
  <si>
    <t>1.03.12.2.04</t>
  </si>
  <si>
    <t>Koordinasi dan Sinkronisasi Pengendalian Pemanfaatan Ruang Daerah Kabupaten/Kota</t>
  </si>
  <si>
    <t>DINAS PEKERJAAN UMUM DAN PERUMAHAN RAKYAT</t>
  </si>
  <si>
    <t xml:space="preserve">LAPORAN REALISASI PELAKSANAAN PEKERJAAN / KEGIATAN </t>
  </si>
  <si>
    <t>YANG DILAKSANAKAN MELALUI PENGADAAN BARANG / JASA</t>
  </si>
  <si>
    <t>KODE REKENING</t>
  </si>
  <si>
    <t>ANGGARAN DPA (Rp)</t>
  </si>
  <si>
    <t>SUMBER DANA (APBD / BANTUAN PROVINSI / DAK, DLL)</t>
  </si>
  <si>
    <t>NAMA PPKom</t>
  </si>
  <si>
    <t>PENGADAAN BARANG/JASA</t>
  </si>
  <si>
    <t>DIKERJAKAN OLEH (CV/PT)</t>
  </si>
  <si>
    <t>TARGET FISIK (%)</t>
  </si>
  <si>
    <t>RELISASI FISIK (%)</t>
  </si>
  <si>
    <t>DEVIASI FISIK (%)</t>
  </si>
  <si>
    <t>PERMASALAHAN &amp;UPAYA PEMECAHAN</t>
  </si>
  <si>
    <t>METODE</t>
  </si>
  <si>
    <t>NILAI (Rp)</t>
  </si>
  <si>
    <t>TANGGAL MULAI</t>
  </si>
  <si>
    <t>TANGGAL SELESAI</t>
  </si>
  <si>
    <t>15=14-13</t>
  </si>
  <si>
    <t>APBD</t>
  </si>
  <si>
    <t>Kec. Karanganyar</t>
  </si>
  <si>
    <t>Swakelola</t>
  </si>
  <si>
    <t>KETERANGAN</t>
  </si>
  <si>
    <t>Data kegiatan yang diisi terkait dengan pengadaan barang/jasa,</t>
  </si>
  <si>
    <t>baik melalui metode Pengadaaan Langsung, Penunjukan Langsung, Tender, e-Catalog, dll.</t>
  </si>
  <si>
    <t>S/D TUTUP BULAN         : JANUARI</t>
  </si>
  <si>
    <t>JANUARI</t>
  </si>
  <si>
    <t>OPD                              :  DPUPR</t>
  </si>
  <si>
    <t>Karanganyar, 31 Januari 2023</t>
  </si>
  <si>
    <t>TAHUN ANGGARAN 2024 DI KABUPATEN KARANGANYAR</t>
  </si>
  <si>
    <t>2 Januari 2024</t>
  </si>
  <si>
    <t>29 Desember 2024</t>
  </si>
  <si>
    <t>Karanganyar, 31 Januari 2024</t>
  </si>
  <si>
    <t>SRIDANARTO LATNOKUSUMO, S.T., M.M.</t>
  </si>
  <si>
    <t>NIP. 19740624 200312 1 004</t>
  </si>
  <si>
    <t>JANUARI 2024</t>
  </si>
  <si>
    <t>REALISASI PENGGUNAAN DANA PEKERJAAN / KEGIATAN TAHUN ANGGARAN 2024</t>
  </si>
  <si>
    <t>TAHUN ANGGARAN       : 2024</t>
  </si>
  <si>
    <t>FEBRUARI 2024</t>
  </si>
  <si>
    <t>Karanganyar, 29 Februari 2024</t>
  </si>
  <si>
    <t>FEBRUARI</t>
  </si>
  <si>
    <t xml:space="preserve">FEBRUARI </t>
  </si>
  <si>
    <t>S/D TUTUP BULAN         : FEBRUARI</t>
  </si>
  <si>
    <t>TARGET FISIK BULAN INI = ATAS</t>
  </si>
  <si>
    <t>REALISASI FISIK = KIRI</t>
  </si>
  <si>
    <t>SPD - SP2D = KANAN DAN BAWAH BIASANYA SAMA</t>
  </si>
  <si>
    <t>Karanganyar,   Maret 2024</t>
  </si>
  <si>
    <t>Karanganyar,    Maret 2024</t>
  </si>
  <si>
    <t>MARET 2024</t>
  </si>
  <si>
    <t>Karanganyar,     Maret 2024</t>
  </si>
  <si>
    <t>S/D TUTUP BULAN         : MARET</t>
  </si>
  <si>
    <t>5.1.02.02.09.0014</t>
  </si>
  <si>
    <t>belanja Jasa Konsultasi Berorientasi Layanan - Jasa Khusus (Review Isu Kajian Strategis RDTR-KP)</t>
  </si>
  <si>
    <t>PL</t>
  </si>
  <si>
    <t>20 Februari 2024</t>
  </si>
  <si>
    <t>20 Maret 2024</t>
  </si>
  <si>
    <t>CV. TUNAS</t>
  </si>
  <si>
    <t>SUDAH SELESAI</t>
  </si>
  <si>
    <t>Karanganyar,   April 2024</t>
  </si>
  <si>
    <t>Karanganyar,    April 2024</t>
  </si>
  <si>
    <t>APRIL 2024</t>
  </si>
  <si>
    <t>S/D TUTUP BULAN         : APRIL</t>
  </si>
  <si>
    <t>Karanganyar,     April 2024</t>
  </si>
  <si>
    <t>Karanganyar,   Mei 2024</t>
  </si>
  <si>
    <t>Karanganyar,    Mei 2024</t>
  </si>
  <si>
    <t>MEI 2024</t>
  </si>
  <si>
    <t>Karanganyar,     Mei 2024</t>
  </si>
  <si>
    <t>S/D TUTUP BULAN         : MEI</t>
  </si>
  <si>
    <t>Karanganyar,    Februari 2024</t>
  </si>
  <si>
    <t>Karanganyar,   Juni 2024</t>
  </si>
  <si>
    <t>Karanganyar,    Juni 2024</t>
  </si>
  <si>
    <t>JUNI 2024</t>
  </si>
  <si>
    <t>Karanganyar,     Juni 2024</t>
  </si>
  <si>
    <t>S/D TUTUP BULAN         : JUNI</t>
  </si>
  <si>
    <t>Karanganyar,   Juli 2024</t>
  </si>
  <si>
    <t>Karanganyar,    Juli 2024</t>
  </si>
  <si>
    <t>JULI 2024</t>
  </si>
  <si>
    <t>Karanganyar,     Juli 2024</t>
  </si>
  <si>
    <t>S/D TUTUP BULAN         : JULI</t>
  </si>
  <si>
    <t>AGUSTUS</t>
  </si>
  <si>
    <t>Karanganyar,   Agustus 2024</t>
  </si>
  <si>
    <t>Karanganyar,    Agustus 2024</t>
  </si>
  <si>
    <t>AGUSTUS 2024</t>
  </si>
  <si>
    <t>Karanganyar,     Agustus 2024</t>
  </si>
  <si>
    <t>S/D TUTUP BULAN         : AGUSTUS</t>
  </si>
  <si>
    <t>SEPTEMBER</t>
  </si>
  <si>
    <t>Karanganyar,   September 2024</t>
  </si>
  <si>
    <t>Karanganyar,    September 2024</t>
  </si>
  <si>
    <t>SEPTEMBER 2024</t>
  </si>
  <si>
    <t>Karanganyar,     September 2024</t>
  </si>
  <si>
    <t>S/D TUTUP BULAN         : SEPTEMBER</t>
  </si>
  <si>
    <t>24 Juni 2024</t>
  </si>
  <si>
    <t>belanja Jasa Konsultasi Berorientasi Layanan - Jasa Khusus (Review Isu Kajian Strategis RDTR Peta-KP)</t>
  </si>
  <si>
    <t>CV. PIJAR MULYA WISESA</t>
  </si>
  <si>
    <t>belanja Jasa Konsultasi Berorientasi Layanan - Jasa Khusus</t>
  </si>
  <si>
    <t>7 Agustus 2024</t>
  </si>
  <si>
    <t>belanja Jasa Konsultasi Berorientasi Layanan - Jasa Khusus (Review Materi Teknis dan Review Peta RDTR Peta-KP)</t>
  </si>
  <si>
    <t>belanja Jasa Konsultasi Berorientasi Layanan - Jasa Khusus (Review Raperkada dan Peraturan Zonasi RDTR - KP)</t>
  </si>
  <si>
    <t>KEPALA DINAS PEKERJAAN UMUM DAN PERUMAHAN RAKYAT</t>
  </si>
  <si>
    <t>KABUPATEN KARANGANYAR</t>
  </si>
  <si>
    <t>ASIHNO PURWADI, S.T.</t>
  </si>
  <si>
    <t>Pembina Tk. I</t>
  </si>
  <si>
    <t>NIP. 19720828 199803 1 016</t>
  </si>
  <si>
    <t>Karanganyar, 30 September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</si>
</sst>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0.0"/>
    <numFmt numFmtId="167" formatCode="_(* #,##0.0_);_(* \(#,##0.0\);_(* &quot;-&quot;??_);_(@_)"/>
  </numFmts>
  <fonts count="19" x14ac:knownFonts="1">
    <font>
      <sz val="10"/>
      <name val="Arial"/>
      <charset val="1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7" fillId="2" borderId="0">
      <alignment horizontal="left" vertical="top"/>
    </xf>
    <xf numFmtId="0" fontId="9" fillId="2" borderId="0">
      <alignment horizontal="left" vertical="top"/>
    </xf>
    <xf numFmtId="41" fontId="1" fillId="0" borderId="0" applyFont="0" applyFill="0" applyBorder="0" applyAlignment="0" applyProtection="0"/>
  </cellStyleXfs>
  <cellXfs count="449">
    <xf numFmtId="0" fontId="0" fillId="0" borderId="0" xfId="0"/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/>
    <xf numFmtId="0" fontId="2" fillId="0" borderId="6" xfId="0" applyFont="1" applyBorder="1" applyAlignment="1">
      <alignment horizontal="center"/>
    </xf>
    <xf numFmtId="0" fontId="2" fillId="0" borderId="8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9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0" xfId="0" applyFill="1" applyBorder="1"/>
    <xf numFmtId="0" fontId="0" fillId="0" borderId="1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Border="1"/>
    <xf numFmtId="0" fontId="2" fillId="0" borderId="5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4" fillId="0" borderId="0" xfId="2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0" fillId="0" borderId="1" xfId="1" applyNumberFormat="1" applyFont="1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1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3" xfId="0" applyFont="1" applyBorder="1"/>
    <xf numFmtId="0" fontId="0" fillId="0" borderId="24" xfId="0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9" xfId="0" applyBorder="1" applyAlignment="1">
      <alignment horizontal="center" vertical="center"/>
    </xf>
    <xf numFmtId="0" fontId="2" fillId="0" borderId="30" xfId="0" applyFont="1" applyBorder="1"/>
    <xf numFmtId="0" fontId="2" fillId="0" borderId="23" xfId="0" applyFont="1" applyBorder="1" applyAlignment="1">
      <alignment horizontal="center"/>
    </xf>
    <xf numFmtId="0" fontId="2" fillId="0" borderId="31" xfId="0" applyFont="1" applyBorder="1"/>
    <xf numFmtId="0" fontId="0" fillId="0" borderId="30" xfId="0" applyBorder="1"/>
    <xf numFmtId="0" fontId="2" fillId="0" borderId="4" xfId="0" applyFont="1" applyBorder="1"/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2" xfId="0" applyBorder="1"/>
    <xf numFmtId="0" fontId="0" fillId="0" borderId="31" xfId="0" applyBorder="1"/>
    <xf numFmtId="164" fontId="0" fillId="0" borderId="24" xfId="0" applyNumberFormat="1" applyBorder="1"/>
    <xf numFmtId="164" fontId="0" fillId="0" borderId="24" xfId="1" applyNumberFormat="1" applyFont="1" applyBorder="1"/>
    <xf numFmtId="41" fontId="0" fillId="0" borderId="0" xfId="0" applyNumberFormat="1"/>
    <xf numFmtId="49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0" fillId="0" borderId="3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/>
    </xf>
    <xf numFmtId="0" fontId="4" fillId="0" borderId="14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2" fontId="1" fillId="0" borderId="0" xfId="1" quotePrefix="1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0" fillId="0" borderId="0" xfId="0" applyNumberFormat="1"/>
    <xf numFmtId="1" fontId="6" fillId="0" borderId="0" xfId="0" applyNumberFormat="1" applyFont="1" applyBorder="1" applyAlignment="1">
      <alignment horizontal="center"/>
    </xf>
    <xf numFmtId="1" fontId="6" fillId="0" borderId="4" xfId="0" applyNumberFormat="1" applyFont="1" applyBorder="1" applyAlignment="1">
      <alignment horizontal="center"/>
    </xf>
    <xf numFmtId="1" fontId="6" fillId="0" borderId="5" xfId="0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left" vertical="center" wrapText="1"/>
    </xf>
    <xf numFmtId="0" fontId="8" fillId="0" borderId="0" xfId="4" applyFont="1" applyFill="1" applyBorder="1" applyAlignment="1">
      <alignment horizontal="left" vertical="center" wrapText="1"/>
    </xf>
    <xf numFmtId="41" fontId="1" fillId="0" borderId="0" xfId="2" applyFont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1" fontId="0" fillId="0" borderId="1" xfId="2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166" fontId="0" fillId="0" borderId="24" xfId="0" applyNumberForma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164" fontId="1" fillId="0" borderId="1" xfId="1" applyNumberFormat="1" applyFont="1" applyBorder="1"/>
    <xf numFmtId="0" fontId="0" fillId="0" borderId="0" xfId="0" applyAlignment="1">
      <alignment vertical="center"/>
    </xf>
    <xf numFmtId="0" fontId="1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1" fillId="0" borderId="0" xfId="0" applyFont="1" applyFill="1" applyBorder="1"/>
    <xf numFmtId="164" fontId="0" fillId="0" borderId="1" xfId="1" applyNumberFormat="1" applyFont="1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41" fontId="11" fillId="0" borderId="5" xfId="2" applyFont="1" applyFill="1" applyBorder="1" applyAlignment="1">
      <alignment horizontal="right"/>
    </xf>
    <xf numFmtId="41" fontId="11" fillId="0" borderId="5" xfId="2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41" fontId="11" fillId="0" borderId="9" xfId="2" applyFont="1" applyFill="1" applyBorder="1" applyAlignment="1">
      <alignment horizontal="right"/>
    </xf>
    <xf numFmtId="0" fontId="11" fillId="0" borderId="11" xfId="0" applyFont="1" applyBorder="1" applyAlignment="1">
      <alignment horizontal="left" vertical="top" wrapText="1"/>
    </xf>
    <xf numFmtId="41" fontId="11" fillId="0" borderId="8" xfId="2" applyFont="1" applyFill="1" applyBorder="1" applyAlignment="1">
      <alignment horizontal="right"/>
    </xf>
    <xf numFmtId="1" fontId="2" fillId="0" borderId="4" xfId="0" applyNumberFormat="1" applyFont="1" applyBorder="1"/>
    <xf numFmtId="1" fontId="2" fillId="0" borderId="0" xfId="0" applyNumberFormat="1" applyFont="1" applyBorder="1" applyAlignment="1">
      <alignment horizontal="center"/>
    </xf>
    <xf numFmtId="1" fontId="2" fillId="0" borderId="5" xfId="0" applyNumberFormat="1" applyFont="1" applyBorder="1"/>
    <xf numFmtId="166" fontId="2" fillId="0" borderId="4" xfId="0" applyNumberFormat="1" applyFont="1" applyBorder="1"/>
    <xf numFmtId="166" fontId="2" fillId="0" borderId="5" xfId="0" applyNumberFormat="1" applyFont="1" applyBorder="1"/>
    <xf numFmtId="2" fontId="2" fillId="0" borderId="4" xfId="0" applyNumberFormat="1" applyFont="1" applyBorder="1"/>
    <xf numFmtId="1" fontId="2" fillId="0" borderId="28" xfId="0" applyNumberFormat="1" applyFont="1" applyBorder="1"/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3" xfId="0" applyNumberFormat="1" applyFont="1" applyBorder="1"/>
    <xf numFmtId="1" fontId="2" fillId="0" borderId="7" xfId="0" applyNumberFormat="1" applyFont="1" applyBorder="1" applyAlignment="1">
      <alignment horizontal="center"/>
    </xf>
    <xf numFmtId="1" fontId="2" fillId="0" borderId="9" xfId="0" applyNumberFormat="1" applyFont="1" applyBorder="1"/>
    <xf numFmtId="166" fontId="2" fillId="0" borderId="3" xfId="0" applyNumberFormat="1" applyFont="1" applyBorder="1"/>
    <xf numFmtId="166" fontId="2" fillId="0" borderId="9" xfId="0" applyNumberFormat="1" applyFont="1" applyBorder="1"/>
    <xf numFmtId="2" fontId="2" fillId="0" borderId="3" xfId="0" applyNumberFormat="1" applyFont="1" applyBorder="1"/>
    <xf numFmtId="1" fontId="2" fillId="0" borderId="26" xfId="0" applyNumberFormat="1" applyFont="1" applyBorder="1"/>
    <xf numFmtId="1" fontId="2" fillId="0" borderId="2" xfId="0" applyNumberFormat="1" applyFont="1" applyBorder="1"/>
    <xf numFmtId="1" fontId="2" fillId="0" borderId="6" xfId="0" applyNumberFormat="1" applyFont="1" applyBorder="1" applyAlignment="1">
      <alignment horizontal="center"/>
    </xf>
    <xf numFmtId="1" fontId="2" fillId="0" borderId="8" xfId="0" applyNumberFormat="1" applyFont="1" applyBorder="1"/>
    <xf numFmtId="166" fontId="2" fillId="0" borderId="2" xfId="0" applyNumberFormat="1" applyFont="1" applyBorder="1"/>
    <xf numFmtId="166" fontId="2" fillId="0" borderId="8" xfId="0" applyNumberFormat="1" applyFont="1" applyBorder="1"/>
    <xf numFmtId="2" fontId="2" fillId="0" borderId="2" xfId="0" applyNumberFormat="1" applyFont="1" applyBorder="1"/>
    <xf numFmtId="1" fontId="2" fillId="0" borderId="27" xfId="0" applyNumberFormat="1" applyFont="1" applyBorder="1"/>
    <xf numFmtId="1" fontId="2" fillId="0" borderId="4" xfId="0" applyNumberFormat="1" applyFont="1" applyFill="1" applyBorder="1" applyAlignment="1">
      <alignment horizontal="center"/>
    </xf>
    <xf numFmtId="2" fontId="2" fillId="0" borderId="5" xfId="0" applyNumberFormat="1" applyFont="1" applyBorder="1"/>
    <xf numFmtId="2" fontId="2" fillId="0" borderId="0" xfId="0" applyNumberFormat="1" applyFont="1" applyBorder="1" applyAlignment="1">
      <alignment horizontal="center"/>
    </xf>
    <xf numFmtId="1" fontId="2" fillId="0" borderId="30" xfId="0" applyNumberFormat="1" applyFont="1" applyBorder="1"/>
    <xf numFmtId="1" fontId="2" fillId="0" borderId="23" xfId="0" applyNumberFormat="1" applyFont="1" applyBorder="1" applyAlignment="1">
      <alignment horizontal="center"/>
    </xf>
    <xf numFmtId="1" fontId="2" fillId="0" borderId="31" xfId="0" applyNumberFormat="1" applyFont="1" applyBorder="1"/>
    <xf numFmtId="166" fontId="2" fillId="0" borderId="30" xfId="0" applyNumberFormat="1" applyFont="1" applyBorder="1"/>
    <xf numFmtId="166" fontId="2" fillId="0" borderId="31" xfId="0" applyNumberFormat="1" applyFont="1" applyBorder="1"/>
    <xf numFmtId="2" fontId="2" fillId="0" borderId="30" xfId="0" applyNumberFormat="1" applyFont="1" applyBorder="1"/>
    <xf numFmtId="2" fontId="2" fillId="0" borderId="31" xfId="0" applyNumberFormat="1" applyFont="1" applyBorder="1"/>
    <xf numFmtId="1" fontId="2" fillId="0" borderId="32" xfId="0" applyNumberFormat="1" applyFont="1" applyBorder="1"/>
    <xf numFmtId="167" fontId="0" fillId="0" borderId="1" xfId="1" applyNumberFormat="1" applyFont="1" applyBorder="1" applyAlignment="1">
      <alignment horizontal="center"/>
    </xf>
    <xf numFmtId="167" fontId="0" fillId="0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2" fillId="0" borderId="0" xfId="0" applyNumberFormat="1" applyFont="1" applyBorder="1"/>
    <xf numFmtId="166" fontId="6" fillId="0" borderId="0" xfId="0" applyNumberFormat="1" applyFont="1" applyBorder="1" applyAlignment="1">
      <alignment horizontal="center"/>
    </xf>
    <xf numFmtId="166" fontId="2" fillId="0" borderId="0" xfId="0" applyNumberFormat="1" applyFont="1" applyBorder="1"/>
    <xf numFmtId="2" fontId="2" fillId="0" borderId="0" xfId="0" applyNumberFormat="1" applyFont="1" applyBorder="1"/>
    <xf numFmtId="41" fontId="11" fillId="0" borderId="31" xfId="2" applyFont="1" applyFill="1" applyBorder="1" applyAlignment="1">
      <alignment horizontal="right"/>
    </xf>
    <xf numFmtId="1" fontId="6" fillId="0" borderId="23" xfId="0" applyNumberFormat="1" applyFont="1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11" fillId="0" borderId="24" xfId="0" applyFont="1" applyBorder="1" applyAlignment="1">
      <alignment horizontal="left" vertical="top" wrapText="1"/>
    </xf>
    <xf numFmtId="0" fontId="5" fillId="0" borderId="0" xfId="0" applyFont="1" applyAlignment="1"/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0" xfId="3" applyFont="1" applyFill="1" applyBorder="1" applyAlignment="1">
      <alignment horizontal="left" vertical="center" wrapText="1"/>
    </xf>
    <xf numFmtId="17" fontId="1" fillId="0" borderId="0" xfId="0" quotePrefix="1" applyNumberFormat="1" applyFont="1"/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0" fontId="8" fillId="0" borderId="11" xfId="4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justify" vertical="center" wrapText="1"/>
    </xf>
    <xf numFmtId="0" fontId="12" fillId="0" borderId="32" xfId="0" applyFont="1" applyBorder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2" fillId="0" borderId="48" xfId="0" applyFont="1" applyBorder="1" applyAlignment="1">
      <alignment horizontal="center" vertical="top" wrapText="1"/>
    </xf>
    <xf numFmtId="0" fontId="8" fillId="0" borderId="0" xfId="3" applyFont="1" applyFill="1" applyBorder="1" applyAlignment="1">
      <alignment horizontal="left" vertical="top" wrapText="1"/>
    </xf>
    <xf numFmtId="0" fontId="8" fillId="0" borderId="48" xfId="4" applyFont="1" applyFill="1" applyBorder="1" applyAlignment="1">
      <alignment horizontal="left" vertical="top" wrapText="1"/>
    </xf>
    <xf numFmtId="41" fontId="11" fillId="0" borderId="5" xfId="2" applyFont="1" applyFill="1" applyBorder="1" applyAlignment="1">
      <alignment horizontal="right" vertical="top"/>
    </xf>
    <xf numFmtId="164" fontId="12" fillId="0" borderId="48" xfId="1" applyNumberFormat="1" applyFont="1" applyBorder="1" applyAlignment="1">
      <alignment horizontal="center" vertical="top" wrapText="1"/>
    </xf>
    <xf numFmtId="0" fontId="12" fillId="0" borderId="28" xfId="0" applyFont="1" applyBorder="1" applyAlignment="1">
      <alignment horizontal="center" vertical="top" wrapText="1"/>
    </xf>
    <xf numFmtId="0" fontId="12" fillId="0" borderId="48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8" fillId="0" borderId="0" xfId="4" applyFont="1" applyFill="1" applyBorder="1" applyAlignment="1">
      <alignment horizontal="left" vertical="top" wrapText="1"/>
    </xf>
    <xf numFmtId="41" fontId="11" fillId="0" borderId="48" xfId="2" applyFont="1" applyFill="1" applyBorder="1" applyAlignment="1">
      <alignment horizontal="right" vertical="top"/>
    </xf>
    <xf numFmtId="0" fontId="12" fillId="0" borderId="28" xfId="0" quotePrefix="1" applyFont="1" applyBorder="1" applyAlignment="1">
      <alignment horizontal="center" vertical="top" wrapText="1"/>
    </xf>
    <xf numFmtId="0" fontId="12" fillId="0" borderId="48" xfId="0" applyFont="1" applyBorder="1" applyAlignment="1">
      <alignment horizontal="left" vertical="top" wrapText="1"/>
    </xf>
    <xf numFmtId="164" fontId="12" fillId="0" borderId="48" xfId="1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4" fontId="1" fillId="0" borderId="0" xfId="1" applyNumberFormat="1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166" fontId="2" fillId="0" borderId="4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2" fillId="0" borderId="23" xfId="0" applyNumberFormat="1" applyFont="1" applyBorder="1" applyAlignment="1">
      <alignment horizontal="center"/>
    </xf>
    <xf numFmtId="164" fontId="12" fillId="0" borderId="48" xfId="1" quotePrefix="1" applyNumberFormat="1" applyFont="1" applyBorder="1" applyAlignment="1">
      <alignment horizontal="center" vertical="top" wrapText="1"/>
    </xf>
    <xf numFmtId="164" fontId="13" fillId="0" borderId="1" xfId="1" applyNumberFormat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166" fontId="14" fillId="0" borderId="4" xfId="0" applyNumberFormat="1" applyFont="1" applyBorder="1" applyAlignment="1">
      <alignment horizontal="center"/>
    </xf>
    <xf numFmtId="166" fontId="14" fillId="0" borderId="5" xfId="0" applyNumberFormat="1" applyFont="1" applyBorder="1" applyAlignment="1">
      <alignment horizontal="center"/>
    </xf>
    <xf numFmtId="166" fontId="14" fillId="0" borderId="7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2" fillId="0" borderId="3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166" fontId="6" fillId="0" borderId="4" xfId="0" applyNumberFormat="1" applyFont="1" applyBorder="1" applyAlignment="1">
      <alignment horizontal="center"/>
    </xf>
    <xf numFmtId="166" fontId="6" fillId="0" borderId="23" xfId="0" applyNumberFormat="1" applyFont="1" applyBorder="1" applyAlignment="1">
      <alignment horizontal="center"/>
    </xf>
    <xf numFmtId="166" fontId="6" fillId="0" borderId="5" xfId="0" applyNumberFormat="1" applyFont="1" applyBorder="1" applyAlignment="1">
      <alignment horizontal="center"/>
    </xf>
    <xf numFmtId="41" fontId="15" fillId="0" borderId="5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8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167" fontId="13" fillId="0" borderId="1" xfId="1" applyNumberFormat="1" applyFont="1" applyBorder="1" applyAlignment="1">
      <alignment horizontal="center"/>
    </xf>
    <xf numFmtId="1" fontId="14" fillId="0" borderId="0" xfId="0" applyNumberFormat="1" applyFont="1" applyBorder="1" applyAlignment="1">
      <alignment horizontal="center"/>
    </xf>
    <xf numFmtId="1" fontId="14" fillId="0" borderId="3" xfId="0" applyNumberFormat="1" applyFont="1" applyBorder="1"/>
    <xf numFmtId="1" fontId="14" fillId="0" borderId="9" xfId="0" applyNumberFormat="1" applyFont="1" applyBorder="1"/>
    <xf numFmtId="164" fontId="1" fillId="0" borderId="1" xfId="1" applyNumberFormat="1" applyFont="1" applyBorder="1" applyAlignment="1">
      <alignment horizontal="center"/>
    </xf>
    <xf numFmtId="167" fontId="1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0" xfId="3" applyFont="1" applyFill="1" applyBorder="1" applyAlignment="1">
      <alignment horizontal="left" vertical="top" wrapText="1"/>
    </xf>
    <xf numFmtId="0" fontId="15" fillId="0" borderId="48" xfId="4" applyFont="1" applyFill="1" applyBorder="1" applyAlignment="1">
      <alignment horizontal="left" vertical="top" wrapText="1"/>
    </xf>
    <xf numFmtId="41" fontId="15" fillId="0" borderId="5" xfId="2" applyFont="1" applyFill="1" applyBorder="1" applyAlignment="1">
      <alignment horizontal="right" vertical="top"/>
    </xf>
    <xf numFmtId="0" fontId="16" fillId="0" borderId="48" xfId="0" applyFont="1" applyBorder="1" applyAlignment="1">
      <alignment horizontal="center" vertical="top" wrapText="1"/>
    </xf>
    <xf numFmtId="0" fontId="16" fillId="0" borderId="48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top" wrapText="1"/>
    </xf>
    <xf numFmtId="164" fontId="16" fillId="0" borderId="48" xfId="1" applyNumberFormat="1" applyFont="1" applyBorder="1" applyAlignment="1">
      <alignment horizontal="center" vertical="top" wrapText="1"/>
    </xf>
    <xf numFmtId="164" fontId="16" fillId="0" borderId="48" xfId="1" quotePrefix="1" applyNumberFormat="1" applyFont="1" applyBorder="1" applyAlignment="1">
      <alignment horizontal="center" vertical="top" wrapText="1"/>
    </xf>
    <xf numFmtId="0" fontId="16" fillId="0" borderId="48" xfId="0" quotePrefix="1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37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2" fillId="0" borderId="44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7" fillId="0" borderId="0" xfId="0" applyFont="1"/>
    <xf numFmtId="0" fontId="12" fillId="0" borderId="0" xfId="0" applyFont="1"/>
    <xf numFmtId="0" fontId="18" fillId="0" borderId="0" xfId="0" applyFont="1"/>
  </cellXfs>
  <cellStyles count="6">
    <cellStyle name="Comma" xfId="1" builtinId="3"/>
    <cellStyle name="Comma [0]" xfId="2" builtinId="6"/>
    <cellStyle name="Comma [0] 2" xfId="5" xr:uid="{00000000-0005-0000-0000-000002000000}"/>
    <cellStyle name="Normal" xfId="0" builtinId="0"/>
    <cellStyle name="S16 2 2" xfId="4" xr:uid="{00000000-0005-0000-0000-000004000000}"/>
    <cellStyle name="S4 2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12</xdr:row>
      <xdr:rowOff>19050</xdr:rowOff>
    </xdr:from>
    <xdr:to>
      <xdr:col>7</xdr:col>
      <xdr:colOff>19050</xdr:colOff>
      <xdr:row>15</xdr:row>
      <xdr:rowOff>0</xdr:rowOff>
    </xdr:to>
    <xdr:sp macro="" textlink="">
      <xdr:nvSpPr>
        <xdr:cNvPr id="329686" name="Line 3">
          <a:extLst>
            <a:ext uri="{FF2B5EF4-FFF2-40B4-BE49-F238E27FC236}">
              <a16:creationId xmlns:a16="http://schemas.microsoft.com/office/drawing/2014/main" id="{00000000-0008-0000-0100-0000D6070500}"/>
            </a:ext>
          </a:extLst>
        </xdr:cNvPr>
        <xdr:cNvSpPr>
          <a:spLocks noChangeShapeType="1"/>
        </xdr:cNvSpPr>
      </xdr:nvSpPr>
      <xdr:spPr bwMode="auto">
        <a:xfrm>
          <a:off x="4943475" y="1819275"/>
          <a:ext cx="6096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12</xdr:row>
      <xdr:rowOff>19050</xdr:rowOff>
    </xdr:from>
    <xdr:to>
      <xdr:col>7</xdr:col>
      <xdr:colOff>0</xdr:colOff>
      <xdr:row>14</xdr:row>
      <xdr:rowOff>152400</xdr:rowOff>
    </xdr:to>
    <xdr:sp macro="" textlink="">
      <xdr:nvSpPr>
        <xdr:cNvPr id="329687" name="Line 4">
          <a:extLst>
            <a:ext uri="{FF2B5EF4-FFF2-40B4-BE49-F238E27FC236}">
              <a16:creationId xmlns:a16="http://schemas.microsoft.com/office/drawing/2014/main" id="{00000000-0008-0000-0100-0000D7070500}"/>
            </a:ext>
          </a:extLst>
        </xdr:cNvPr>
        <xdr:cNvSpPr>
          <a:spLocks noChangeShapeType="1"/>
        </xdr:cNvSpPr>
      </xdr:nvSpPr>
      <xdr:spPr bwMode="auto">
        <a:xfrm flipH="1">
          <a:off x="4933950" y="181927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</xdr:row>
      <xdr:rowOff>9525</xdr:rowOff>
    </xdr:from>
    <xdr:to>
      <xdr:col>10</xdr:col>
      <xdr:colOff>0</xdr:colOff>
      <xdr:row>14</xdr:row>
      <xdr:rowOff>152400</xdr:rowOff>
    </xdr:to>
    <xdr:sp macro="" textlink="">
      <xdr:nvSpPr>
        <xdr:cNvPr id="329688" name="Line 7">
          <a:extLst>
            <a:ext uri="{FF2B5EF4-FFF2-40B4-BE49-F238E27FC236}">
              <a16:creationId xmlns:a16="http://schemas.microsoft.com/office/drawing/2014/main" id="{00000000-0008-0000-0100-0000D8070500}"/>
            </a:ext>
          </a:extLst>
        </xdr:cNvPr>
        <xdr:cNvSpPr>
          <a:spLocks noChangeShapeType="1"/>
        </xdr:cNvSpPr>
      </xdr:nvSpPr>
      <xdr:spPr bwMode="auto">
        <a:xfrm>
          <a:off x="4286250" y="210502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12</xdr:row>
      <xdr:rowOff>19050</xdr:rowOff>
    </xdr:from>
    <xdr:to>
      <xdr:col>10</xdr:col>
      <xdr:colOff>0</xdr:colOff>
      <xdr:row>14</xdr:row>
      <xdr:rowOff>152400</xdr:rowOff>
    </xdr:to>
    <xdr:sp macro="" textlink="">
      <xdr:nvSpPr>
        <xdr:cNvPr id="329689" name="Line 8">
          <a:extLst>
            <a:ext uri="{FF2B5EF4-FFF2-40B4-BE49-F238E27FC236}">
              <a16:creationId xmlns:a16="http://schemas.microsoft.com/office/drawing/2014/main" id="{00000000-0008-0000-0100-0000D9070500}"/>
            </a:ext>
          </a:extLst>
        </xdr:cNvPr>
        <xdr:cNvSpPr>
          <a:spLocks noChangeShapeType="1"/>
        </xdr:cNvSpPr>
      </xdr:nvSpPr>
      <xdr:spPr bwMode="auto">
        <a:xfrm flipH="1">
          <a:off x="5543550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12</xdr:row>
      <xdr:rowOff>9525</xdr:rowOff>
    </xdr:from>
    <xdr:to>
      <xdr:col>13</xdr:col>
      <xdr:colOff>0</xdr:colOff>
      <xdr:row>14</xdr:row>
      <xdr:rowOff>152400</xdr:rowOff>
    </xdr:to>
    <xdr:sp macro="" textlink="">
      <xdr:nvSpPr>
        <xdr:cNvPr id="329690" name="Line 9">
          <a:extLst>
            <a:ext uri="{FF2B5EF4-FFF2-40B4-BE49-F238E27FC236}">
              <a16:creationId xmlns:a16="http://schemas.microsoft.com/office/drawing/2014/main" id="{00000000-0008-0000-0100-0000DA070500}"/>
            </a:ext>
          </a:extLst>
        </xdr:cNvPr>
        <xdr:cNvSpPr>
          <a:spLocks noChangeShapeType="1"/>
        </xdr:cNvSpPr>
      </xdr:nvSpPr>
      <xdr:spPr bwMode="auto">
        <a:xfrm>
          <a:off x="6134100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12</xdr:row>
      <xdr:rowOff>19050</xdr:rowOff>
    </xdr:from>
    <xdr:to>
      <xdr:col>13</xdr:col>
      <xdr:colOff>0</xdr:colOff>
      <xdr:row>14</xdr:row>
      <xdr:rowOff>152400</xdr:rowOff>
    </xdr:to>
    <xdr:sp macro="" textlink="">
      <xdr:nvSpPr>
        <xdr:cNvPr id="329691" name="Line 10">
          <a:extLst>
            <a:ext uri="{FF2B5EF4-FFF2-40B4-BE49-F238E27FC236}">
              <a16:creationId xmlns:a16="http://schemas.microsoft.com/office/drawing/2014/main" id="{00000000-0008-0000-0100-0000DB070500}"/>
            </a:ext>
          </a:extLst>
        </xdr:cNvPr>
        <xdr:cNvSpPr>
          <a:spLocks noChangeShapeType="1"/>
        </xdr:cNvSpPr>
      </xdr:nvSpPr>
      <xdr:spPr bwMode="auto">
        <a:xfrm flipH="1">
          <a:off x="6143625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12</xdr:row>
      <xdr:rowOff>9525</xdr:rowOff>
    </xdr:from>
    <xdr:to>
      <xdr:col>16</xdr:col>
      <xdr:colOff>0</xdr:colOff>
      <xdr:row>14</xdr:row>
      <xdr:rowOff>152400</xdr:rowOff>
    </xdr:to>
    <xdr:sp macro="" textlink="">
      <xdr:nvSpPr>
        <xdr:cNvPr id="329692" name="Line 11">
          <a:extLst>
            <a:ext uri="{FF2B5EF4-FFF2-40B4-BE49-F238E27FC236}">
              <a16:creationId xmlns:a16="http://schemas.microsoft.com/office/drawing/2014/main" id="{00000000-0008-0000-0100-0000DC070500}"/>
            </a:ext>
          </a:extLst>
        </xdr:cNvPr>
        <xdr:cNvSpPr>
          <a:spLocks noChangeShapeType="1"/>
        </xdr:cNvSpPr>
      </xdr:nvSpPr>
      <xdr:spPr bwMode="auto">
        <a:xfrm>
          <a:off x="6734175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12</xdr:row>
      <xdr:rowOff>19050</xdr:rowOff>
    </xdr:from>
    <xdr:to>
      <xdr:col>16</xdr:col>
      <xdr:colOff>0</xdr:colOff>
      <xdr:row>14</xdr:row>
      <xdr:rowOff>152400</xdr:rowOff>
    </xdr:to>
    <xdr:sp macro="" textlink="">
      <xdr:nvSpPr>
        <xdr:cNvPr id="329693" name="Line 12">
          <a:extLst>
            <a:ext uri="{FF2B5EF4-FFF2-40B4-BE49-F238E27FC236}">
              <a16:creationId xmlns:a16="http://schemas.microsoft.com/office/drawing/2014/main" id="{00000000-0008-0000-0100-0000DD070500}"/>
            </a:ext>
          </a:extLst>
        </xdr:cNvPr>
        <xdr:cNvSpPr>
          <a:spLocks noChangeShapeType="1"/>
        </xdr:cNvSpPr>
      </xdr:nvSpPr>
      <xdr:spPr bwMode="auto">
        <a:xfrm flipH="1">
          <a:off x="6743700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12</xdr:row>
      <xdr:rowOff>9525</xdr:rowOff>
    </xdr:from>
    <xdr:to>
      <xdr:col>19</xdr:col>
      <xdr:colOff>0</xdr:colOff>
      <xdr:row>14</xdr:row>
      <xdr:rowOff>152400</xdr:rowOff>
    </xdr:to>
    <xdr:sp macro="" textlink="">
      <xdr:nvSpPr>
        <xdr:cNvPr id="329694" name="Line 13">
          <a:extLst>
            <a:ext uri="{FF2B5EF4-FFF2-40B4-BE49-F238E27FC236}">
              <a16:creationId xmlns:a16="http://schemas.microsoft.com/office/drawing/2014/main" id="{00000000-0008-0000-0100-0000DE070500}"/>
            </a:ext>
          </a:extLst>
        </xdr:cNvPr>
        <xdr:cNvSpPr>
          <a:spLocks noChangeShapeType="1"/>
        </xdr:cNvSpPr>
      </xdr:nvSpPr>
      <xdr:spPr bwMode="auto">
        <a:xfrm>
          <a:off x="7334250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12</xdr:row>
      <xdr:rowOff>19050</xdr:rowOff>
    </xdr:from>
    <xdr:to>
      <xdr:col>19</xdr:col>
      <xdr:colOff>0</xdr:colOff>
      <xdr:row>14</xdr:row>
      <xdr:rowOff>152400</xdr:rowOff>
    </xdr:to>
    <xdr:sp macro="" textlink="">
      <xdr:nvSpPr>
        <xdr:cNvPr id="329695" name="Line 14">
          <a:extLst>
            <a:ext uri="{FF2B5EF4-FFF2-40B4-BE49-F238E27FC236}">
              <a16:creationId xmlns:a16="http://schemas.microsoft.com/office/drawing/2014/main" id="{00000000-0008-0000-0100-0000DF070500}"/>
            </a:ext>
          </a:extLst>
        </xdr:cNvPr>
        <xdr:cNvSpPr>
          <a:spLocks noChangeShapeType="1"/>
        </xdr:cNvSpPr>
      </xdr:nvSpPr>
      <xdr:spPr bwMode="auto">
        <a:xfrm flipH="1">
          <a:off x="7343775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12</xdr:row>
      <xdr:rowOff>9525</xdr:rowOff>
    </xdr:from>
    <xdr:to>
      <xdr:col>22</xdr:col>
      <xdr:colOff>0</xdr:colOff>
      <xdr:row>14</xdr:row>
      <xdr:rowOff>152400</xdr:rowOff>
    </xdr:to>
    <xdr:sp macro="" textlink="">
      <xdr:nvSpPr>
        <xdr:cNvPr id="329696" name="Line 15">
          <a:extLst>
            <a:ext uri="{FF2B5EF4-FFF2-40B4-BE49-F238E27FC236}">
              <a16:creationId xmlns:a16="http://schemas.microsoft.com/office/drawing/2014/main" id="{00000000-0008-0000-0100-0000E0070500}"/>
            </a:ext>
          </a:extLst>
        </xdr:cNvPr>
        <xdr:cNvSpPr>
          <a:spLocks noChangeShapeType="1"/>
        </xdr:cNvSpPr>
      </xdr:nvSpPr>
      <xdr:spPr bwMode="auto">
        <a:xfrm>
          <a:off x="7934325" y="1809750"/>
          <a:ext cx="609600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12</xdr:row>
      <xdr:rowOff>19050</xdr:rowOff>
    </xdr:from>
    <xdr:to>
      <xdr:col>22</xdr:col>
      <xdr:colOff>0</xdr:colOff>
      <xdr:row>14</xdr:row>
      <xdr:rowOff>152400</xdr:rowOff>
    </xdr:to>
    <xdr:sp macro="" textlink="">
      <xdr:nvSpPr>
        <xdr:cNvPr id="329697" name="Line 16">
          <a:extLst>
            <a:ext uri="{FF2B5EF4-FFF2-40B4-BE49-F238E27FC236}">
              <a16:creationId xmlns:a16="http://schemas.microsoft.com/office/drawing/2014/main" id="{00000000-0008-0000-0100-0000E1070500}"/>
            </a:ext>
          </a:extLst>
        </xdr:cNvPr>
        <xdr:cNvSpPr>
          <a:spLocks noChangeShapeType="1"/>
        </xdr:cNvSpPr>
      </xdr:nvSpPr>
      <xdr:spPr bwMode="auto">
        <a:xfrm flipH="1">
          <a:off x="7943850" y="181927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12</xdr:row>
      <xdr:rowOff>9525</xdr:rowOff>
    </xdr:from>
    <xdr:to>
      <xdr:col>25</xdr:col>
      <xdr:colOff>0</xdr:colOff>
      <xdr:row>14</xdr:row>
      <xdr:rowOff>152400</xdr:rowOff>
    </xdr:to>
    <xdr:sp macro="" textlink="">
      <xdr:nvSpPr>
        <xdr:cNvPr id="329698" name="Line 17">
          <a:extLst>
            <a:ext uri="{FF2B5EF4-FFF2-40B4-BE49-F238E27FC236}">
              <a16:creationId xmlns:a16="http://schemas.microsoft.com/office/drawing/2014/main" id="{00000000-0008-0000-0100-0000E2070500}"/>
            </a:ext>
          </a:extLst>
        </xdr:cNvPr>
        <xdr:cNvSpPr>
          <a:spLocks noChangeShapeType="1"/>
        </xdr:cNvSpPr>
      </xdr:nvSpPr>
      <xdr:spPr bwMode="auto">
        <a:xfrm>
          <a:off x="8543925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12</xdr:row>
      <xdr:rowOff>19050</xdr:rowOff>
    </xdr:from>
    <xdr:to>
      <xdr:col>25</xdr:col>
      <xdr:colOff>0</xdr:colOff>
      <xdr:row>14</xdr:row>
      <xdr:rowOff>152400</xdr:rowOff>
    </xdr:to>
    <xdr:sp macro="" textlink="">
      <xdr:nvSpPr>
        <xdr:cNvPr id="329699" name="Line 18">
          <a:extLst>
            <a:ext uri="{FF2B5EF4-FFF2-40B4-BE49-F238E27FC236}">
              <a16:creationId xmlns:a16="http://schemas.microsoft.com/office/drawing/2014/main" id="{00000000-0008-0000-0100-0000E3070500}"/>
            </a:ext>
          </a:extLst>
        </xdr:cNvPr>
        <xdr:cNvSpPr>
          <a:spLocks noChangeShapeType="1"/>
        </xdr:cNvSpPr>
      </xdr:nvSpPr>
      <xdr:spPr bwMode="auto">
        <a:xfrm flipH="1">
          <a:off x="8553450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12</xdr:row>
      <xdr:rowOff>9525</xdr:rowOff>
    </xdr:from>
    <xdr:to>
      <xdr:col>28</xdr:col>
      <xdr:colOff>0</xdr:colOff>
      <xdr:row>14</xdr:row>
      <xdr:rowOff>152400</xdr:rowOff>
    </xdr:to>
    <xdr:sp macro="" textlink="">
      <xdr:nvSpPr>
        <xdr:cNvPr id="329700" name="Line 19">
          <a:extLst>
            <a:ext uri="{FF2B5EF4-FFF2-40B4-BE49-F238E27FC236}">
              <a16:creationId xmlns:a16="http://schemas.microsoft.com/office/drawing/2014/main" id="{00000000-0008-0000-0100-0000E4070500}"/>
            </a:ext>
          </a:extLst>
        </xdr:cNvPr>
        <xdr:cNvSpPr>
          <a:spLocks noChangeShapeType="1"/>
        </xdr:cNvSpPr>
      </xdr:nvSpPr>
      <xdr:spPr bwMode="auto">
        <a:xfrm>
          <a:off x="9144000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12</xdr:row>
      <xdr:rowOff>19050</xdr:rowOff>
    </xdr:from>
    <xdr:to>
      <xdr:col>28</xdr:col>
      <xdr:colOff>0</xdr:colOff>
      <xdr:row>14</xdr:row>
      <xdr:rowOff>152400</xdr:rowOff>
    </xdr:to>
    <xdr:sp macro="" textlink="">
      <xdr:nvSpPr>
        <xdr:cNvPr id="329701" name="Line 20">
          <a:extLst>
            <a:ext uri="{FF2B5EF4-FFF2-40B4-BE49-F238E27FC236}">
              <a16:creationId xmlns:a16="http://schemas.microsoft.com/office/drawing/2014/main" id="{00000000-0008-0000-0100-0000E5070500}"/>
            </a:ext>
          </a:extLst>
        </xdr:cNvPr>
        <xdr:cNvSpPr>
          <a:spLocks noChangeShapeType="1"/>
        </xdr:cNvSpPr>
      </xdr:nvSpPr>
      <xdr:spPr bwMode="auto">
        <a:xfrm flipH="1">
          <a:off x="9153525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12</xdr:row>
      <xdr:rowOff>9525</xdr:rowOff>
    </xdr:from>
    <xdr:to>
      <xdr:col>31</xdr:col>
      <xdr:colOff>0</xdr:colOff>
      <xdr:row>14</xdr:row>
      <xdr:rowOff>152400</xdr:rowOff>
    </xdr:to>
    <xdr:sp macro="" textlink="">
      <xdr:nvSpPr>
        <xdr:cNvPr id="329702" name="Line 21">
          <a:extLst>
            <a:ext uri="{FF2B5EF4-FFF2-40B4-BE49-F238E27FC236}">
              <a16:creationId xmlns:a16="http://schemas.microsoft.com/office/drawing/2014/main" id="{00000000-0008-0000-0100-0000E6070500}"/>
            </a:ext>
          </a:extLst>
        </xdr:cNvPr>
        <xdr:cNvSpPr>
          <a:spLocks noChangeShapeType="1"/>
        </xdr:cNvSpPr>
      </xdr:nvSpPr>
      <xdr:spPr bwMode="auto">
        <a:xfrm>
          <a:off x="9744075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12</xdr:row>
      <xdr:rowOff>19050</xdr:rowOff>
    </xdr:from>
    <xdr:to>
      <xdr:col>31</xdr:col>
      <xdr:colOff>0</xdr:colOff>
      <xdr:row>14</xdr:row>
      <xdr:rowOff>152400</xdr:rowOff>
    </xdr:to>
    <xdr:sp macro="" textlink="">
      <xdr:nvSpPr>
        <xdr:cNvPr id="329703" name="Line 22">
          <a:extLst>
            <a:ext uri="{FF2B5EF4-FFF2-40B4-BE49-F238E27FC236}">
              <a16:creationId xmlns:a16="http://schemas.microsoft.com/office/drawing/2014/main" id="{00000000-0008-0000-0100-0000E7070500}"/>
            </a:ext>
          </a:extLst>
        </xdr:cNvPr>
        <xdr:cNvSpPr>
          <a:spLocks noChangeShapeType="1"/>
        </xdr:cNvSpPr>
      </xdr:nvSpPr>
      <xdr:spPr bwMode="auto">
        <a:xfrm flipH="1">
          <a:off x="9753600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12</xdr:row>
      <xdr:rowOff>9525</xdr:rowOff>
    </xdr:from>
    <xdr:to>
      <xdr:col>34</xdr:col>
      <xdr:colOff>0</xdr:colOff>
      <xdr:row>14</xdr:row>
      <xdr:rowOff>152400</xdr:rowOff>
    </xdr:to>
    <xdr:sp macro="" textlink="">
      <xdr:nvSpPr>
        <xdr:cNvPr id="329704" name="Line 23">
          <a:extLst>
            <a:ext uri="{FF2B5EF4-FFF2-40B4-BE49-F238E27FC236}">
              <a16:creationId xmlns:a16="http://schemas.microsoft.com/office/drawing/2014/main" id="{00000000-0008-0000-0100-0000E8070500}"/>
            </a:ext>
          </a:extLst>
        </xdr:cNvPr>
        <xdr:cNvSpPr>
          <a:spLocks noChangeShapeType="1"/>
        </xdr:cNvSpPr>
      </xdr:nvSpPr>
      <xdr:spPr bwMode="auto">
        <a:xfrm>
          <a:off x="10344150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12</xdr:row>
      <xdr:rowOff>19050</xdr:rowOff>
    </xdr:from>
    <xdr:to>
      <xdr:col>34</xdr:col>
      <xdr:colOff>0</xdr:colOff>
      <xdr:row>14</xdr:row>
      <xdr:rowOff>152400</xdr:rowOff>
    </xdr:to>
    <xdr:sp macro="" textlink="">
      <xdr:nvSpPr>
        <xdr:cNvPr id="329705" name="Line 24">
          <a:extLst>
            <a:ext uri="{FF2B5EF4-FFF2-40B4-BE49-F238E27FC236}">
              <a16:creationId xmlns:a16="http://schemas.microsoft.com/office/drawing/2014/main" id="{00000000-0008-0000-0100-0000E9070500}"/>
            </a:ext>
          </a:extLst>
        </xdr:cNvPr>
        <xdr:cNvSpPr>
          <a:spLocks noChangeShapeType="1"/>
        </xdr:cNvSpPr>
      </xdr:nvSpPr>
      <xdr:spPr bwMode="auto">
        <a:xfrm flipH="1">
          <a:off x="10353675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12</xdr:row>
      <xdr:rowOff>9525</xdr:rowOff>
    </xdr:from>
    <xdr:to>
      <xdr:col>37</xdr:col>
      <xdr:colOff>0</xdr:colOff>
      <xdr:row>14</xdr:row>
      <xdr:rowOff>152400</xdr:rowOff>
    </xdr:to>
    <xdr:sp macro="" textlink="">
      <xdr:nvSpPr>
        <xdr:cNvPr id="329706" name="Line 25">
          <a:extLst>
            <a:ext uri="{FF2B5EF4-FFF2-40B4-BE49-F238E27FC236}">
              <a16:creationId xmlns:a16="http://schemas.microsoft.com/office/drawing/2014/main" id="{00000000-0008-0000-0100-0000EA070500}"/>
            </a:ext>
          </a:extLst>
        </xdr:cNvPr>
        <xdr:cNvSpPr>
          <a:spLocks noChangeShapeType="1"/>
        </xdr:cNvSpPr>
      </xdr:nvSpPr>
      <xdr:spPr bwMode="auto">
        <a:xfrm>
          <a:off x="10944225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12</xdr:row>
      <xdr:rowOff>19050</xdr:rowOff>
    </xdr:from>
    <xdr:to>
      <xdr:col>37</xdr:col>
      <xdr:colOff>0</xdr:colOff>
      <xdr:row>14</xdr:row>
      <xdr:rowOff>152400</xdr:rowOff>
    </xdr:to>
    <xdr:sp macro="" textlink="">
      <xdr:nvSpPr>
        <xdr:cNvPr id="329707" name="Line 26">
          <a:extLst>
            <a:ext uri="{FF2B5EF4-FFF2-40B4-BE49-F238E27FC236}">
              <a16:creationId xmlns:a16="http://schemas.microsoft.com/office/drawing/2014/main" id="{00000000-0008-0000-0100-0000EB070500}"/>
            </a:ext>
          </a:extLst>
        </xdr:cNvPr>
        <xdr:cNvSpPr>
          <a:spLocks noChangeShapeType="1"/>
        </xdr:cNvSpPr>
      </xdr:nvSpPr>
      <xdr:spPr bwMode="auto">
        <a:xfrm flipH="1">
          <a:off x="10953750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12</xdr:row>
      <xdr:rowOff>9525</xdr:rowOff>
    </xdr:from>
    <xdr:to>
      <xdr:col>40</xdr:col>
      <xdr:colOff>0</xdr:colOff>
      <xdr:row>14</xdr:row>
      <xdr:rowOff>152400</xdr:rowOff>
    </xdr:to>
    <xdr:sp macro="" textlink="">
      <xdr:nvSpPr>
        <xdr:cNvPr id="329708" name="Line 27">
          <a:extLst>
            <a:ext uri="{FF2B5EF4-FFF2-40B4-BE49-F238E27FC236}">
              <a16:creationId xmlns:a16="http://schemas.microsoft.com/office/drawing/2014/main" id="{00000000-0008-0000-0100-0000EC070500}"/>
            </a:ext>
          </a:extLst>
        </xdr:cNvPr>
        <xdr:cNvSpPr>
          <a:spLocks noChangeShapeType="1"/>
        </xdr:cNvSpPr>
      </xdr:nvSpPr>
      <xdr:spPr bwMode="auto">
        <a:xfrm>
          <a:off x="11544300" y="1809750"/>
          <a:ext cx="600075" cy="476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12</xdr:row>
      <xdr:rowOff>19050</xdr:rowOff>
    </xdr:from>
    <xdr:to>
      <xdr:col>40</xdr:col>
      <xdr:colOff>0</xdr:colOff>
      <xdr:row>14</xdr:row>
      <xdr:rowOff>152400</xdr:rowOff>
    </xdr:to>
    <xdr:sp macro="" textlink="">
      <xdr:nvSpPr>
        <xdr:cNvPr id="329709" name="Line 28">
          <a:extLst>
            <a:ext uri="{FF2B5EF4-FFF2-40B4-BE49-F238E27FC236}">
              <a16:creationId xmlns:a16="http://schemas.microsoft.com/office/drawing/2014/main" id="{00000000-0008-0000-0100-0000ED070500}"/>
            </a:ext>
          </a:extLst>
        </xdr:cNvPr>
        <xdr:cNvSpPr>
          <a:spLocks noChangeShapeType="1"/>
        </xdr:cNvSpPr>
      </xdr:nvSpPr>
      <xdr:spPr bwMode="auto">
        <a:xfrm flipH="1">
          <a:off x="11553825" y="1819275"/>
          <a:ext cx="5905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9525</xdr:rowOff>
    </xdr:from>
    <xdr:to>
      <xdr:col>7</xdr:col>
      <xdr:colOff>0</xdr:colOff>
      <xdr:row>17</xdr:row>
      <xdr:rowOff>152400</xdr:rowOff>
    </xdr:to>
    <xdr:sp macro="" textlink="">
      <xdr:nvSpPr>
        <xdr:cNvPr id="329710" name="Line 29">
          <a:extLst>
            <a:ext uri="{FF2B5EF4-FFF2-40B4-BE49-F238E27FC236}">
              <a16:creationId xmlns:a16="http://schemas.microsoft.com/office/drawing/2014/main" id="{00000000-0008-0000-0100-0000EE070500}"/>
            </a:ext>
          </a:extLst>
        </xdr:cNvPr>
        <xdr:cNvSpPr>
          <a:spLocks noChangeShapeType="1"/>
        </xdr:cNvSpPr>
      </xdr:nvSpPr>
      <xdr:spPr bwMode="auto">
        <a:xfrm>
          <a:off x="4924425" y="2305050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15</xdr:row>
      <xdr:rowOff>19050</xdr:rowOff>
    </xdr:from>
    <xdr:to>
      <xdr:col>7</xdr:col>
      <xdr:colOff>0</xdr:colOff>
      <xdr:row>17</xdr:row>
      <xdr:rowOff>152400</xdr:rowOff>
    </xdr:to>
    <xdr:sp macro="" textlink="">
      <xdr:nvSpPr>
        <xdr:cNvPr id="329711" name="Line 30">
          <a:extLst>
            <a:ext uri="{FF2B5EF4-FFF2-40B4-BE49-F238E27FC236}">
              <a16:creationId xmlns:a16="http://schemas.microsoft.com/office/drawing/2014/main" id="{00000000-0008-0000-0100-0000EF070500}"/>
            </a:ext>
          </a:extLst>
        </xdr:cNvPr>
        <xdr:cNvSpPr>
          <a:spLocks noChangeShapeType="1"/>
        </xdr:cNvSpPr>
      </xdr:nvSpPr>
      <xdr:spPr bwMode="auto">
        <a:xfrm flipH="1">
          <a:off x="4933950" y="2314575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15</xdr:row>
      <xdr:rowOff>9525</xdr:rowOff>
    </xdr:from>
    <xdr:to>
      <xdr:col>10</xdr:col>
      <xdr:colOff>0</xdr:colOff>
      <xdr:row>17</xdr:row>
      <xdr:rowOff>152400</xdr:rowOff>
    </xdr:to>
    <xdr:sp macro="" textlink="">
      <xdr:nvSpPr>
        <xdr:cNvPr id="329712" name="Line 31">
          <a:extLst>
            <a:ext uri="{FF2B5EF4-FFF2-40B4-BE49-F238E27FC236}">
              <a16:creationId xmlns:a16="http://schemas.microsoft.com/office/drawing/2014/main" id="{00000000-0008-0000-0100-0000F0070500}"/>
            </a:ext>
          </a:extLst>
        </xdr:cNvPr>
        <xdr:cNvSpPr>
          <a:spLocks noChangeShapeType="1"/>
        </xdr:cNvSpPr>
      </xdr:nvSpPr>
      <xdr:spPr bwMode="auto">
        <a:xfrm>
          <a:off x="5534025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15</xdr:row>
      <xdr:rowOff>19050</xdr:rowOff>
    </xdr:from>
    <xdr:to>
      <xdr:col>10</xdr:col>
      <xdr:colOff>0</xdr:colOff>
      <xdr:row>17</xdr:row>
      <xdr:rowOff>152400</xdr:rowOff>
    </xdr:to>
    <xdr:sp macro="" textlink="">
      <xdr:nvSpPr>
        <xdr:cNvPr id="329713" name="Line 32">
          <a:extLst>
            <a:ext uri="{FF2B5EF4-FFF2-40B4-BE49-F238E27FC236}">
              <a16:creationId xmlns:a16="http://schemas.microsoft.com/office/drawing/2014/main" id="{00000000-0008-0000-0100-0000F1070500}"/>
            </a:ext>
          </a:extLst>
        </xdr:cNvPr>
        <xdr:cNvSpPr>
          <a:spLocks noChangeShapeType="1"/>
        </xdr:cNvSpPr>
      </xdr:nvSpPr>
      <xdr:spPr bwMode="auto">
        <a:xfrm flipH="1">
          <a:off x="5543550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15</xdr:row>
      <xdr:rowOff>9525</xdr:rowOff>
    </xdr:from>
    <xdr:to>
      <xdr:col>13</xdr:col>
      <xdr:colOff>0</xdr:colOff>
      <xdr:row>17</xdr:row>
      <xdr:rowOff>152400</xdr:rowOff>
    </xdr:to>
    <xdr:sp macro="" textlink="">
      <xdr:nvSpPr>
        <xdr:cNvPr id="329714" name="Line 33">
          <a:extLst>
            <a:ext uri="{FF2B5EF4-FFF2-40B4-BE49-F238E27FC236}">
              <a16:creationId xmlns:a16="http://schemas.microsoft.com/office/drawing/2014/main" id="{00000000-0008-0000-0100-0000F2070500}"/>
            </a:ext>
          </a:extLst>
        </xdr:cNvPr>
        <xdr:cNvSpPr>
          <a:spLocks noChangeShapeType="1"/>
        </xdr:cNvSpPr>
      </xdr:nvSpPr>
      <xdr:spPr bwMode="auto">
        <a:xfrm>
          <a:off x="6134100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15</xdr:row>
      <xdr:rowOff>19050</xdr:rowOff>
    </xdr:from>
    <xdr:to>
      <xdr:col>13</xdr:col>
      <xdr:colOff>0</xdr:colOff>
      <xdr:row>17</xdr:row>
      <xdr:rowOff>152400</xdr:rowOff>
    </xdr:to>
    <xdr:sp macro="" textlink="">
      <xdr:nvSpPr>
        <xdr:cNvPr id="329715" name="Line 34">
          <a:extLst>
            <a:ext uri="{FF2B5EF4-FFF2-40B4-BE49-F238E27FC236}">
              <a16:creationId xmlns:a16="http://schemas.microsoft.com/office/drawing/2014/main" id="{00000000-0008-0000-0100-0000F3070500}"/>
            </a:ext>
          </a:extLst>
        </xdr:cNvPr>
        <xdr:cNvSpPr>
          <a:spLocks noChangeShapeType="1"/>
        </xdr:cNvSpPr>
      </xdr:nvSpPr>
      <xdr:spPr bwMode="auto">
        <a:xfrm flipH="1">
          <a:off x="6143625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15</xdr:row>
      <xdr:rowOff>9525</xdr:rowOff>
    </xdr:from>
    <xdr:to>
      <xdr:col>16</xdr:col>
      <xdr:colOff>0</xdr:colOff>
      <xdr:row>17</xdr:row>
      <xdr:rowOff>152400</xdr:rowOff>
    </xdr:to>
    <xdr:sp macro="" textlink="">
      <xdr:nvSpPr>
        <xdr:cNvPr id="329716" name="Line 35">
          <a:extLst>
            <a:ext uri="{FF2B5EF4-FFF2-40B4-BE49-F238E27FC236}">
              <a16:creationId xmlns:a16="http://schemas.microsoft.com/office/drawing/2014/main" id="{00000000-0008-0000-0100-0000F4070500}"/>
            </a:ext>
          </a:extLst>
        </xdr:cNvPr>
        <xdr:cNvSpPr>
          <a:spLocks noChangeShapeType="1"/>
        </xdr:cNvSpPr>
      </xdr:nvSpPr>
      <xdr:spPr bwMode="auto">
        <a:xfrm>
          <a:off x="6734175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15</xdr:row>
      <xdr:rowOff>19050</xdr:rowOff>
    </xdr:from>
    <xdr:to>
      <xdr:col>16</xdr:col>
      <xdr:colOff>0</xdr:colOff>
      <xdr:row>17</xdr:row>
      <xdr:rowOff>152400</xdr:rowOff>
    </xdr:to>
    <xdr:sp macro="" textlink="">
      <xdr:nvSpPr>
        <xdr:cNvPr id="329717" name="Line 36">
          <a:extLst>
            <a:ext uri="{FF2B5EF4-FFF2-40B4-BE49-F238E27FC236}">
              <a16:creationId xmlns:a16="http://schemas.microsoft.com/office/drawing/2014/main" id="{00000000-0008-0000-0100-0000F5070500}"/>
            </a:ext>
          </a:extLst>
        </xdr:cNvPr>
        <xdr:cNvSpPr>
          <a:spLocks noChangeShapeType="1"/>
        </xdr:cNvSpPr>
      </xdr:nvSpPr>
      <xdr:spPr bwMode="auto">
        <a:xfrm flipH="1">
          <a:off x="6743700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15</xdr:row>
      <xdr:rowOff>9525</xdr:rowOff>
    </xdr:from>
    <xdr:to>
      <xdr:col>19</xdr:col>
      <xdr:colOff>0</xdr:colOff>
      <xdr:row>17</xdr:row>
      <xdr:rowOff>152400</xdr:rowOff>
    </xdr:to>
    <xdr:sp macro="" textlink="">
      <xdr:nvSpPr>
        <xdr:cNvPr id="329718" name="Line 37">
          <a:extLst>
            <a:ext uri="{FF2B5EF4-FFF2-40B4-BE49-F238E27FC236}">
              <a16:creationId xmlns:a16="http://schemas.microsoft.com/office/drawing/2014/main" id="{00000000-0008-0000-0100-0000F6070500}"/>
            </a:ext>
          </a:extLst>
        </xdr:cNvPr>
        <xdr:cNvSpPr>
          <a:spLocks noChangeShapeType="1"/>
        </xdr:cNvSpPr>
      </xdr:nvSpPr>
      <xdr:spPr bwMode="auto">
        <a:xfrm>
          <a:off x="7334250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15</xdr:row>
      <xdr:rowOff>19050</xdr:rowOff>
    </xdr:from>
    <xdr:to>
      <xdr:col>19</xdr:col>
      <xdr:colOff>0</xdr:colOff>
      <xdr:row>17</xdr:row>
      <xdr:rowOff>152400</xdr:rowOff>
    </xdr:to>
    <xdr:sp macro="" textlink="">
      <xdr:nvSpPr>
        <xdr:cNvPr id="329719" name="Line 38">
          <a:extLst>
            <a:ext uri="{FF2B5EF4-FFF2-40B4-BE49-F238E27FC236}">
              <a16:creationId xmlns:a16="http://schemas.microsoft.com/office/drawing/2014/main" id="{00000000-0008-0000-0100-0000F7070500}"/>
            </a:ext>
          </a:extLst>
        </xdr:cNvPr>
        <xdr:cNvSpPr>
          <a:spLocks noChangeShapeType="1"/>
        </xdr:cNvSpPr>
      </xdr:nvSpPr>
      <xdr:spPr bwMode="auto">
        <a:xfrm flipH="1">
          <a:off x="7343775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15</xdr:row>
      <xdr:rowOff>9525</xdr:rowOff>
    </xdr:from>
    <xdr:to>
      <xdr:col>22</xdr:col>
      <xdr:colOff>0</xdr:colOff>
      <xdr:row>17</xdr:row>
      <xdr:rowOff>152400</xdr:rowOff>
    </xdr:to>
    <xdr:sp macro="" textlink="">
      <xdr:nvSpPr>
        <xdr:cNvPr id="329720" name="Line 39">
          <a:extLst>
            <a:ext uri="{FF2B5EF4-FFF2-40B4-BE49-F238E27FC236}">
              <a16:creationId xmlns:a16="http://schemas.microsoft.com/office/drawing/2014/main" id="{00000000-0008-0000-0100-0000F8070500}"/>
            </a:ext>
          </a:extLst>
        </xdr:cNvPr>
        <xdr:cNvSpPr>
          <a:spLocks noChangeShapeType="1"/>
        </xdr:cNvSpPr>
      </xdr:nvSpPr>
      <xdr:spPr bwMode="auto">
        <a:xfrm>
          <a:off x="7934325" y="2305050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15</xdr:row>
      <xdr:rowOff>19050</xdr:rowOff>
    </xdr:from>
    <xdr:to>
      <xdr:col>22</xdr:col>
      <xdr:colOff>0</xdr:colOff>
      <xdr:row>17</xdr:row>
      <xdr:rowOff>152400</xdr:rowOff>
    </xdr:to>
    <xdr:sp macro="" textlink="">
      <xdr:nvSpPr>
        <xdr:cNvPr id="329721" name="Line 40">
          <a:extLst>
            <a:ext uri="{FF2B5EF4-FFF2-40B4-BE49-F238E27FC236}">
              <a16:creationId xmlns:a16="http://schemas.microsoft.com/office/drawing/2014/main" id="{00000000-0008-0000-0100-0000F9070500}"/>
            </a:ext>
          </a:extLst>
        </xdr:cNvPr>
        <xdr:cNvSpPr>
          <a:spLocks noChangeShapeType="1"/>
        </xdr:cNvSpPr>
      </xdr:nvSpPr>
      <xdr:spPr bwMode="auto">
        <a:xfrm flipH="1">
          <a:off x="7943850" y="2314575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15</xdr:row>
      <xdr:rowOff>9525</xdr:rowOff>
    </xdr:from>
    <xdr:to>
      <xdr:col>25</xdr:col>
      <xdr:colOff>0</xdr:colOff>
      <xdr:row>17</xdr:row>
      <xdr:rowOff>152400</xdr:rowOff>
    </xdr:to>
    <xdr:sp macro="" textlink="">
      <xdr:nvSpPr>
        <xdr:cNvPr id="329722" name="Line 41">
          <a:extLst>
            <a:ext uri="{FF2B5EF4-FFF2-40B4-BE49-F238E27FC236}">
              <a16:creationId xmlns:a16="http://schemas.microsoft.com/office/drawing/2014/main" id="{00000000-0008-0000-0100-0000FA070500}"/>
            </a:ext>
          </a:extLst>
        </xdr:cNvPr>
        <xdr:cNvSpPr>
          <a:spLocks noChangeShapeType="1"/>
        </xdr:cNvSpPr>
      </xdr:nvSpPr>
      <xdr:spPr bwMode="auto">
        <a:xfrm>
          <a:off x="8543925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15</xdr:row>
      <xdr:rowOff>19050</xdr:rowOff>
    </xdr:from>
    <xdr:to>
      <xdr:col>25</xdr:col>
      <xdr:colOff>0</xdr:colOff>
      <xdr:row>17</xdr:row>
      <xdr:rowOff>152400</xdr:rowOff>
    </xdr:to>
    <xdr:sp macro="" textlink="">
      <xdr:nvSpPr>
        <xdr:cNvPr id="329723" name="Line 42">
          <a:extLst>
            <a:ext uri="{FF2B5EF4-FFF2-40B4-BE49-F238E27FC236}">
              <a16:creationId xmlns:a16="http://schemas.microsoft.com/office/drawing/2014/main" id="{00000000-0008-0000-0100-0000FB070500}"/>
            </a:ext>
          </a:extLst>
        </xdr:cNvPr>
        <xdr:cNvSpPr>
          <a:spLocks noChangeShapeType="1"/>
        </xdr:cNvSpPr>
      </xdr:nvSpPr>
      <xdr:spPr bwMode="auto">
        <a:xfrm flipH="1">
          <a:off x="8553450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9525</xdr:rowOff>
    </xdr:from>
    <xdr:to>
      <xdr:col>28</xdr:col>
      <xdr:colOff>0</xdr:colOff>
      <xdr:row>17</xdr:row>
      <xdr:rowOff>152400</xdr:rowOff>
    </xdr:to>
    <xdr:sp macro="" textlink="">
      <xdr:nvSpPr>
        <xdr:cNvPr id="329724" name="Line 43">
          <a:extLst>
            <a:ext uri="{FF2B5EF4-FFF2-40B4-BE49-F238E27FC236}">
              <a16:creationId xmlns:a16="http://schemas.microsoft.com/office/drawing/2014/main" id="{00000000-0008-0000-0100-0000FC070500}"/>
            </a:ext>
          </a:extLst>
        </xdr:cNvPr>
        <xdr:cNvSpPr>
          <a:spLocks noChangeShapeType="1"/>
        </xdr:cNvSpPr>
      </xdr:nvSpPr>
      <xdr:spPr bwMode="auto">
        <a:xfrm>
          <a:off x="9144000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15</xdr:row>
      <xdr:rowOff>19050</xdr:rowOff>
    </xdr:from>
    <xdr:to>
      <xdr:col>28</xdr:col>
      <xdr:colOff>0</xdr:colOff>
      <xdr:row>17</xdr:row>
      <xdr:rowOff>152400</xdr:rowOff>
    </xdr:to>
    <xdr:sp macro="" textlink="">
      <xdr:nvSpPr>
        <xdr:cNvPr id="329725" name="Line 44">
          <a:extLst>
            <a:ext uri="{FF2B5EF4-FFF2-40B4-BE49-F238E27FC236}">
              <a16:creationId xmlns:a16="http://schemas.microsoft.com/office/drawing/2014/main" id="{00000000-0008-0000-0100-0000FD070500}"/>
            </a:ext>
          </a:extLst>
        </xdr:cNvPr>
        <xdr:cNvSpPr>
          <a:spLocks noChangeShapeType="1"/>
        </xdr:cNvSpPr>
      </xdr:nvSpPr>
      <xdr:spPr bwMode="auto">
        <a:xfrm flipH="1">
          <a:off x="9153525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15</xdr:row>
      <xdr:rowOff>9525</xdr:rowOff>
    </xdr:from>
    <xdr:to>
      <xdr:col>31</xdr:col>
      <xdr:colOff>0</xdr:colOff>
      <xdr:row>17</xdr:row>
      <xdr:rowOff>152400</xdr:rowOff>
    </xdr:to>
    <xdr:sp macro="" textlink="">
      <xdr:nvSpPr>
        <xdr:cNvPr id="329726" name="Line 45">
          <a:extLst>
            <a:ext uri="{FF2B5EF4-FFF2-40B4-BE49-F238E27FC236}">
              <a16:creationId xmlns:a16="http://schemas.microsoft.com/office/drawing/2014/main" id="{00000000-0008-0000-0100-0000FE070500}"/>
            </a:ext>
          </a:extLst>
        </xdr:cNvPr>
        <xdr:cNvSpPr>
          <a:spLocks noChangeShapeType="1"/>
        </xdr:cNvSpPr>
      </xdr:nvSpPr>
      <xdr:spPr bwMode="auto">
        <a:xfrm>
          <a:off x="9744075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15</xdr:row>
      <xdr:rowOff>19050</xdr:rowOff>
    </xdr:from>
    <xdr:to>
      <xdr:col>31</xdr:col>
      <xdr:colOff>0</xdr:colOff>
      <xdr:row>17</xdr:row>
      <xdr:rowOff>152400</xdr:rowOff>
    </xdr:to>
    <xdr:sp macro="" textlink="">
      <xdr:nvSpPr>
        <xdr:cNvPr id="329727" name="Line 46">
          <a:extLst>
            <a:ext uri="{FF2B5EF4-FFF2-40B4-BE49-F238E27FC236}">
              <a16:creationId xmlns:a16="http://schemas.microsoft.com/office/drawing/2014/main" id="{00000000-0008-0000-0100-0000FF070500}"/>
            </a:ext>
          </a:extLst>
        </xdr:cNvPr>
        <xdr:cNvSpPr>
          <a:spLocks noChangeShapeType="1"/>
        </xdr:cNvSpPr>
      </xdr:nvSpPr>
      <xdr:spPr bwMode="auto">
        <a:xfrm flipH="1">
          <a:off x="9753600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15</xdr:row>
      <xdr:rowOff>9525</xdr:rowOff>
    </xdr:from>
    <xdr:to>
      <xdr:col>34</xdr:col>
      <xdr:colOff>0</xdr:colOff>
      <xdr:row>17</xdr:row>
      <xdr:rowOff>152400</xdr:rowOff>
    </xdr:to>
    <xdr:sp macro="" textlink="">
      <xdr:nvSpPr>
        <xdr:cNvPr id="329728" name="Line 47">
          <a:extLst>
            <a:ext uri="{FF2B5EF4-FFF2-40B4-BE49-F238E27FC236}">
              <a16:creationId xmlns:a16="http://schemas.microsoft.com/office/drawing/2014/main" id="{00000000-0008-0000-0100-000000080500}"/>
            </a:ext>
          </a:extLst>
        </xdr:cNvPr>
        <xdr:cNvSpPr>
          <a:spLocks noChangeShapeType="1"/>
        </xdr:cNvSpPr>
      </xdr:nvSpPr>
      <xdr:spPr bwMode="auto">
        <a:xfrm>
          <a:off x="10344150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15</xdr:row>
      <xdr:rowOff>19050</xdr:rowOff>
    </xdr:from>
    <xdr:to>
      <xdr:col>34</xdr:col>
      <xdr:colOff>0</xdr:colOff>
      <xdr:row>17</xdr:row>
      <xdr:rowOff>152400</xdr:rowOff>
    </xdr:to>
    <xdr:sp macro="" textlink="">
      <xdr:nvSpPr>
        <xdr:cNvPr id="329729" name="Line 48">
          <a:extLst>
            <a:ext uri="{FF2B5EF4-FFF2-40B4-BE49-F238E27FC236}">
              <a16:creationId xmlns:a16="http://schemas.microsoft.com/office/drawing/2014/main" id="{00000000-0008-0000-0100-000001080500}"/>
            </a:ext>
          </a:extLst>
        </xdr:cNvPr>
        <xdr:cNvSpPr>
          <a:spLocks noChangeShapeType="1"/>
        </xdr:cNvSpPr>
      </xdr:nvSpPr>
      <xdr:spPr bwMode="auto">
        <a:xfrm flipH="1">
          <a:off x="10353675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15</xdr:row>
      <xdr:rowOff>9525</xdr:rowOff>
    </xdr:from>
    <xdr:to>
      <xdr:col>37</xdr:col>
      <xdr:colOff>0</xdr:colOff>
      <xdr:row>17</xdr:row>
      <xdr:rowOff>152400</xdr:rowOff>
    </xdr:to>
    <xdr:sp macro="" textlink="">
      <xdr:nvSpPr>
        <xdr:cNvPr id="329730" name="Line 49">
          <a:extLst>
            <a:ext uri="{FF2B5EF4-FFF2-40B4-BE49-F238E27FC236}">
              <a16:creationId xmlns:a16="http://schemas.microsoft.com/office/drawing/2014/main" id="{00000000-0008-0000-0100-000002080500}"/>
            </a:ext>
          </a:extLst>
        </xdr:cNvPr>
        <xdr:cNvSpPr>
          <a:spLocks noChangeShapeType="1"/>
        </xdr:cNvSpPr>
      </xdr:nvSpPr>
      <xdr:spPr bwMode="auto">
        <a:xfrm>
          <a:off x="10944225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15</xdr:row>
      <xdr:rowOff>19050</xdr:rowOff>
    </xdr:from>
    <xdr:to>
      <xdr:col>37</xdr:col>
      <xdr:colOff>0</xdr:colOff>
      <xdr:row>17</xdr:row>
      <xdr:rowOff>152400</xdr:rowOff>
    </xdr:to>
    <xdr:sp macro="" textlink="">
      <xdr:nvSpPr>
        <xdr:cNvPr id="329731" name="Line 50">
          <a:extLst>
            <a:ext uri="{FF2B5EF4-FFF2-40B4-BE49-F238E27FC236}">
              <a16:creationId xmlns:a16="http://schemas.microsoft.com/office/drawing/2014/main" id="{00000000-0008-0000-0100-000003080500}"/>
            </a:ext>
          </a:extLst>
        </xdr:cNvPr>
        <xdr:cNvSpPr>
          <a:spLocks noChangeShapeType="1"/>
        </xdr:cNvSpPr>
      </xdr:nvSpPr>
      <xdr:spPr bwMode="auto">
        <a:xfrm flipH="1">
          <a:off x="10953750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15</xdr:row>
      <xdr:rowOff>9525</xdr:rowOff>
    </xdr:from>
    <xdr:to>
      <xdr:col>40</xdr:col>
      <xdr:colOff>0</xdr:colOff>
      <xdr:row>17</xdr:row>
      <xdr:rowOff>152400</xdr:rowOff>
    </xdr:to>
    <xdr:sp macro="" textlink="">
      <xdr:nvSpPr>
        <xdr:cNvPr id="329732" name="Line 51">
          <a:extLst>
            <a:ext uri="{FF2B5EF4-FFF2-40B4-BE49-F238E27FC236}">
              <a16:creationId xmlns:a16="http://schemas.microsoft.com/office/drawing/2014/main" id="{00000000-0008-0000-0100-000004080500}"/>
            </a:ext>
          </a:extLst>
        </xdr:cNvPr>
        <xdr:cNvSpPr>
          <a:spLocks noChangeShapeType="1"/>
        </xdr:cNvSpPr>
      </xdr:nvSpPr>
      <xdr:spPr bwMode="auto">
        <a:xfrm>
          <a:off x="11544300" y="230505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15</xdr:row>
      <xdr:rowOff>19050</xdr:rowOff>
    </xdr:from>
    <xdr:to>
      <xdr:col>40</xdr:col>
      <xdr:colOff>0</xdr:colOff>
      <xdr:row>17</xdr:row>
      <xdr:rowOff>152400</xdr:rowOff>
    </xdr:to>
    <xdr:sp macro="" textlink="">
      <xdr:nvSpPr>
        <xdr:cNvPr id="329733" name="Line 52">
          <a:extLst>
            <a:ext uri="{FF2B5EF4-FFF2-40B4-BE49-F238E27FC236}">
              <a16:creationId xmlns:a16="http://schemas.microsoft.com/office/drawing/2014/main" id="{00000000-0008-0000-0100-000005080500}"/>
            </a:ext>
          </a:extLst>
        </xdr:cNvPr>
        <xdr:cNvSpPr>
          <a:spLocks noChangeShapeType="1"/>
        </xdr:cNvSpPr>
      </xdr:nvSpPr>
      <xdr:spPr bwMode="auto">
        <a:xfrm flipH="1">
          <a:off x="11553825" y="231457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</xdr:row>
      <xdr:rowOff>47625</xdr:rowOff>
    </xdr:from>
    <xdr:to>
      <xdr:col>7</xdr:col>
      <xdr:colOff>0</xdr:colOff>
      <xdr:row>24</xdr:row>
      <xdr:rowOff>19050</xdr:rowOff>
    </xdr:to>
    <xdr:sp macro="" textlink="">
      <xdr:nvSpPr>
        <xdr:cNvPr id="329832" name="Line 203">
          <a:extLst>
            <a:ext uri="{FF2B5EF4-FFF2-40B4-BE49-F238E27FC236}">
              <a16:creationId xmlns:a16="http://schemas.microsoft.com/office/drawing/2014/main" id="{00000000-0008-0000-0100-000068080500}"/>
            </a:ext>
          </a:extLst>
        </xdr:cNvPr>
        <xdr:cNvSpPr>
          <a:spLocks noChangeShapeType="1"/>
        </xdr:cNvSpPr>
      </xdr:nvSpPr>
      <xdr:spPr bwMode="auto">
        <a:xfrm>
          <a:off x="4343400" y="3600450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21</xdr:row>
      <xdr:rowOff>19050</xdr:rowOff>
    </xdr:from>
    <xdr:to>
      <xdr:col>7</xdr:col>
      <xdr:colOff>0</xdr:colOff>
      <xdr:row>23</xdr:row>
      <xdr:rowOff>152400</xdr:rowOff>
    </xdr:to>
    <xdr:sp macro="" textlink="">
      <xdr:nvSpPr>
        <xdr:cNvPr id="329833" name="Line 204">
          <a:extLst>
            <a:ext uri="{FF2B5EF4-FFF2-40B4-BE49-F238E27FC236}">
              <a16:creationId xmlns:a16="http://schemas.microsoft.com/office/drawing/2014/main" id="{00000000-0008-0000-0100-000069080500}"/>
            </a:ext>
          </a:extLst>
        </xdr:cNvPr>
        <xdr:cNvSpPr>
          <a:spLocks noChangeShapeType="1"/>
        </xdr:cNvSpPr>
      </xdr:nvSpPr>
      <xdr:spPr bwMode="auto">
        <a:xfrm flipH="1">
          <a:off x="4933950" y="4743450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21</xdr:row>
      <xdr:rowOff>9525</xdr:rowOff>
    </xdr:from>
    <xdr:to>
      <xdr:col>10</xdr:col>
      <xdr:colOff>0</xdr:colOff>
      <xdr:row>23</xdr:row>
      <xdr:rowOff>152400</xdr:rowOff>
    </xdr:to>
    <xdr:sp macro="" textlink="">
      <xdr:nvSpPr>
        <xdr:cNvPr id="329834" name="Line 205">
          <a:extLst>
            <a:ext uri="{FF2B5EF4-FFF2-40B4-BE49-F238E27FC236}">
              <a16:creationId xmlns:a16="http://schemas.microsoft.com/office/drawing/2014/main" id="{00000000-0008-0000-0100-00006A080500}"/>
            </a:ext>
          </a:extLst>
        </xdr:cNvPr>
        <xdr:cNvSpPr>
          <a:spLocks noChangeShapeType="1"/>
        </xdr:cNvSpPr>
      </xdr:nvSpPr>
      <xdr:spPr bwMode="auto">
        <a:xfrm>
          <a:off x="5534025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21</xdr:row>
      <xdr:rowOff>19050</xdr:rowOff>
    </xdr:from>
    <xdr:to>
      <xdr:col>10</xdr:col>
      <xdr:colOff>0</xdr:colOff>
      <xdr:row>23</xdr:row>
      <xdr:rowOff>152400</xdr:rowOff>
    </xdr:to>
    <xdr:sp macro="" textlink="">
      <xdr:nvSpPr>
        <xdr:cNvPr id="329835" name="Line 206">
          <a:extLst>
            <a:ext uri="{FF2B5EF4-FFF2-40B4-BE49-F238E27FC236}">
              <a16:creationId xmlns:a16="http://schemas.microsoft.com/office/drawing/2014/main" id="{00000000-0008-0000-0100-00006B080500}"/>
            </a:ext>
          </a:extLst>
        </xdr:cNvPr>
        <xdr:cNvSpPr>
          <a:spLocks noChangeShapeType="1"/>
        </xdr:cNvSpPr>
      </xdr:nvSpPr>
      <xdr:spPr bwMode="auto">
        <a:xfrm flipH="1">
          <a:off x="5543550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21</xdr:row>
      <xdr:rowOff>9525</xdr:rowOff>
    </xdr:from>
    <xdr:to>
      <xdr:col>13</xdr:col>
      <xdr:colOff>0</xdr:colOff>
      <xdr:row>23</xdr:row>
      <xdr:rowOff>152400</xdr:rowOff>
    </xdr:to>
    <xdr:sp macro="" textlink="">
      <xdr:nvSpPr>
        <xdr:cNvPr id="329836" name="Line 207">
          <a:extLst>
            <a:ext uri="{FF2B5EF4-FFF2-40B4-BE49-F238E27FC236}">
              <a16:creationId xmlns:a16="http://schemas.microsoft.com/office/drawing/2014/main" id="{00000000-0008-0000-0100-00006C080500}"/>
            </a:ext>
          </a:extLst>
        </xdr:cNvPr>
        <xdr:cNvSpPr>
          <a:spLocks noChangeShapeType="1"/>
        </xdr:cNvSpPr>
      </xdr:nvSpPr>
      <xdr:spPr bwMode="auto">
        <a:xfrm>
          <a:off x="6134100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</xdr:row>
      <xdr:rowOff>19050</xdr:rowOff>
    </xdr:from>
    <xdr:to>
      <xdr:col>13</xdr:col>
      <xdr:colOff>0</xdr:colOff>
      <xdr:row>23</xdr:row>
      <xdr:rowOff>152400</xdr:rowOff>
    </xdr:to>
    <xdr:sp macro="" textlink="">
      <xdr:nvSpPr>
        <xdr:cNvPr id="329837" name="Line 208">
          <a:extLst>
            <a:ext uri="{FF2B5EF4-FFF2-40B4-BE49-F238E27FC236}">
              <a16:creationId xmlns:a16="http://schemas.microsoft.com/office/drawing/2014/main" id="{00000000-0008-0000-0100-00006D080500}"/>
            </a:ext>
          </a:extLst>
        </xdr:cNvPr>
        <xdr:cNvSpPr>
          <a:spLocks noChangeShapeType="1"/>
        </xdr:cNvSpPr>
      </xdr:nvSpPr>
      <xdr:spPr bwMode="auto">
        <a:xfrm flipH="1">
          <a:off x="6143625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21</xdr:row>
      <xdr:rowOff>9525</xdr:rowOff>
    </xdr:from>
    <xdr:to>
      <xdr:col>16</xdr:col>
      <xdr:colOff>0</xdr:colOff>
      <xdr:row>23</xdr:row>
      <xdr:rowOff>152400</xdr:rowOff>
    </xdr:to>
    <xdr:sp macro="" textlink="">
      <xdr:nvSpPr>
        <xdr:cNvPr id="329838" name="Line 209">
          <a:extLst>
            <a:ext uri="{FF2B5EF4-FFF2-40B4-BE49-F238E27FC236}">
              <a16:creationId xmlns:a16="http://schemas.microsoft.com/office/drawing/2014/main" id="{00000000-0008-0000-0100-00006E080500}"/>
            </a:ext>
          </a:extLst>
        </xdr:cNvPr>
        <xdr:cNvSpPr>
          <a:spLocks noChangeShapeType="1"/>
        </xdr:cNvSpPr>
      </xdr:nvSpPr>
      <xdr:spPr bwMode="auto">
        <a:xfrm>
          <a:off x="6734175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21</xdr:row>
      <xdr:rowOff>19050</xdr:rowOff>
    </xdr:from>
    <xdr:to>
      <xdr:col>16</xdr:col>
      <xdr:colOff>0</xdr:colOff>
      <xdr:row>23</xdr:row>
      <xdr:rowOff>152400</xdr:rowOff>
    </xdr:to>
    <xdr:sp macro="" textlink="">
      <xdr:nvSpPr>
        <xdr:cNvPr id="329839" name="Line 210">
          <a:extLst>
            <a:ext uri="{FF2B5EF4-FFF2-40B4-BE49-F238E27FC236}">
              <a16:creationId xmlns:a16="http://schemas.microsoft.com/office/drawing/2014/main" id="{00000000-0008-0000-0100-00006F080500}"/>
            </a:ext>
          </a:extLst>
        </xdr:cNvPr>
        <xdr:cNvSpPr>
          <a:spLocks noChangeShapeType="1"/>
        </xdr:cNvSpPr>
      </xdr:nvSpPr>
      <xdr:spPr bwMode="auto">
        <a:xfrm flipH="1">
          <a:off x="6743700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</xdr:row>
      <xdr:rowOff>9525</xdr:rowOff>
    </xdr:from>
    <xdr:to>
      <xdr:col>19</xdr:col>
      <xdr:colOff>0</xdr:colOff>
      <xdr:row>23</xdr:row>
      <xdr:rowOff>152400</xdr:rowOff>
    </xdr:to>
    <xdr:sp macro="" textlink="">
      <xdr:nvSpPr>
        <xdr:cNvPr id="329840" name="Line 211">
          <a:extLst>
            <a:ext uri="{FF2B5EF4-FFF2-40B4-BE49-F238E27FC236}">
              <a16:creationId xmlns:a16="http://schemas.microsoft.com/office/drawing/2014/main" id="{00000000-0008-0000-0100-000070080500}"/>
            </a:ext>
          </a:extLst>
        </xdr:cNvPr>
        <xdr:cNvSpPr>
          <a:spLocks noChangeShapeType="1"/>
        </xdr:cNvSpPr>
      </xdr:nvSpPr>
      <xdr:spPr bwMode="auto">
        <a:xfrm>
          <a:off x="7334250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</xdr:row>
      <xdr:rowOff>19050</xdr:rowOff>
    </xdr:from>
    <xdr:to>
      <xdr:col>19</xdr:col>
      <xdr:colOff>0</xdr:colOff>
      <xdr:row>23</xdr:row>
      <xdr:rowOff>152400</xdr:rowOff>
    </xdr:to>
    <xdr:sp macro="" textlink="">
      <xdr:nvSpPr>
        <xdr:cNvPr id="329841" name="Line 212">
          <a:extLst>
            <a:ext uri="{FF2B5EF4-FFF2-40B4-BE49-F238E27FC236}">
              <a16:creationId xmlns:a16="http://schemas.microsoft.com/office/drawing/2014/main" id="{00000000-0008-0000-0100-000071080500}"/>
            </a:ext>
          </a:extLst>
        </xdr:cNvPr>
        <xdr:cNvSpPr>
          <a:spLocks noChangeShapeType="1"/>
        </xdr:cNvSpPr>
      </xdr:nvSpPr>
      <xdr:spPr bwMode="auto">
        <a:xfrm flipH="1">
          <a:off x="7343775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21</xdr:row>
      <xdr:rowOff>9525</xdr:rowOff>
    </xdr:from>
    <xdr:to>
      <xdr:col>22</xdr:col>
      <xdr:colOff>0</xdr:colOff>
      <xdr:row>23</xdr:row>
      <xdr:rowOff>152400</xdr:rowOff>
    </xdr:to>
    <xdr:sp macro="" textlink="">
      <xdr:nvSpPr>
        <xdr:cNvPr id="329842" name="Line 213">
          <a:extLst>
            <a:ext uri="{FF2B5EF4-FFF2-40B4-BE49-F238E27FC236}">
              <a16:creationId xmlns:a16="http://schemas.microsoft.com/office/drawing/2014/main" id="{00000000-0008-0000-0100-000072080500}"/>
            </a:ext>
          </a:extLst>
        </xdr:cNvPr>
        <xdr:cNvSpPr>
          <a:spLocks noChangeShapeType="1"/>
        </xdr:cNvSpPr>
      </xdr:nvSpPr>
      <xdr:spPr bwMode="auto">
        <a:xfrm>
          <a:off x="7934325" y="4733925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21</xdr:row>
      <xdr:rowOff>19050</xdr:rowOff>
    </xdr:from>
    <xdr:to>
      <xdr:col>22</xdr:col>
      <xdr:colOff>0</xdr:colOff>
      <xdr:row>23</xdr:row>
      <xdr:rowOff>152400</xdr:rowOff>
    </xdr:to>
    <xdr:sp macro="" textlink="">
      <xdr:nvSpPr>
        <xdr:cNvPr id="329843" name="Line 214">
          <a:extLst>
            <a:ext uri="{FF2B5EF4-FFF2-40B4-BE49-F238E27FC236}">
              <a16:creationId xmlns:a16="http://schemas.microsoft.com/office/drawing/2014/main" id="{00000000-0008-0000-0100-000073080500}"/>
            </a:ext>
          </a:extLst>
        </xdr:cNvPr>
        <xdr:cNvSpPr>
          <a:spLocks noChangeShapeType="1"/>
        </xdr:cNvSpPr>
      </xdr:nvSpPr>
      <xdr:spPr bwMode="auto">
        <a:xfrm flipH="1">
          <a:off x="7943850" y="4743450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21</xdr:row>
      <xdr:rowOff>9525</xdr:rowOff>
    </xdr:from>
    <xdr:to>
      <xdr:col>25</xdr:col>
      <xdr:colOff>0</xdr:colOff>
      <xdr:row>23</xdr:row>
      <xdr:rowOff>152400</xdr:rowOff>
    </xdr:to>
    <xdr:sp macro="" textlink="">
      <xdr:nvSpPr>
        <xdr:cNvPr id="329844" name="Line 215">
          <a:extLst>
            <a:ext uri="{FF2B5EF4-FFF2-40B4-BE49-F238E27FC236}">
              <a16:creationId xmlns:a16="http://schemas.microsoft.com/office/drawing/2014/main" id="{00000000-0008-0000-0100-000074080500}"/>
            </a:ext>
          </a:extLst>
        </xdr:cNvPr>
        <xdr:cNvSpPr>
          <a:spLocks noChangeShapeType="1"/>
        </xdr:cNvSpPr>
      </xdr:nvSpPr>
      <xdr:spPr bwMode="auto">
        <a:xfrm>
          <a:off x="8543925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21</xdr:row>
      <xdr:rowOff>19050</xdr:rowOff>
    </xdr:from>
    <xdr:to>
      <xdr:col>25</xdr:col>
      <xdr:colOff>0</xdr:colOff>
      <xdr:row>23</xdr:row>
      <xdr:rowOff>152400</xdr:rowOff>
    </xdr:to>
    <xdr:sp macro="" textlink="">
      <xdr:nvSpPr>
        <xdr:cNvPr id="329845" name="Line 216">
          <a:extLst>
            <a:ext uri="{FF2B5EF4-FFF2-40B4-BE49-F238E27FC236}">
              <a16:creationId xmlns:a16="http://schemas.microsoft.com/office/drawing/2014/main" id="{00000000-0008-0000-0100-000075080500}"/>
            </a:ext>
          </a:extLst>
        </xdr:cNvPr>
        <xdr:cNvSpPr>
          <a:spLocks noChangeShapeType="1"/>
        </xdr:cNvSpPr>
      </xdr:nvSpPr>
      <xdr:spPr bwMode="auto">
        <a:xfrm flipH="1">
          <a:off x="8553450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21</xdr:row>
      <xdr:rowOff>9525</xdr:rowOff>
    </xdr:from>
    <xdr:to>
      <xdr:col>28</xdr:col>
      <xdr:colOff>0</xdr:colOff>
      <xdr:row>23</xdr:row>
      <xdr:rowOff>152400</xdr:rowOff>
    </xdr:to>
    <xdr:sp macro="" textlink="">
      <xdr:nvSpPr>
        <xdr:cNvPr id="329846" name="Line 217">
          <a:extLst>
            <a:ext uri="{FF2B5EF4-FFF2-40B4-BE49-F238E27FC236}">
              <a16:creationId xmlns:a16="http://schemas.microsoft.com/office/drawing/2014/main" id="{00000000-0008-0000-0100-000076080500}"/>
            </a:ext>
          </a:extLst>
        </xdr:cNvPr>
        <xdr:cNvSpPr>
          <a:spLocks noChangeShapeType="1"/>
        </xdr:cNvSpPr>
      </xdr:nvSpPr>
      <xdr:spPr bwMode="auto">
        <a:xfrm>
          <a:off x="9144000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21</xdr:row>
      <xdr:rowOff>19050</xdr:rowOff>
    </xdr:from>
    <xdr:to>
      <xdr:col>28</xdr:col>
      <xdr:colOff>0</xdr:colOff>
      <xdr:row>23</xdr:row>
      <xdr:rowOff>152400</xdr:rowOff>
    </xdr:to>
    <xdr:sp macro="" textlink="">
      <xdr:nvSpPr>
        <xdr:cNvPr id="329847" name="Line 218">
          <a:extLst>
            <a:ext uri="{FF2B5EF4-FFF2-40B4-BE49-F238E27FC236}">
              <a16:creationId xmlns:a16="http://schemas.microsoft.com/office/drawing/2014/main" id="{00000000-0008-0000-0100-000077080500}"/>
            </a:ext>
          </a:extLst>
        </xdr:cNvPr>
        <xdr:cNvSpPr>
          <a:spLocks noChangeShapeType="1"/>
        </xdr:cNvSpPr>
      </xdr:nvSpPr>
      <xdr:spPr bwMode="auto">
        <a:xfrm flipH="1">
          <a:off x="9153525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</xdr:row>
      <xdr:rowOff>9525</xdr:rowOff>
    </xdr:from>
    <xdr:to>
      <xdr:col>31</xdr:col>
      <xdr:colOff>0</xdr:colOff>
      <xdr:row>23</xdr:row>
      <xdr:rowOff>152400</xdr:rowOff>
    </xdr:to>
    <xdr:sp macro="" textlink="">
      <xdr:nvSpPr>
        <xdr:cNvPr id="329848" name="Line 219">
          <a:extLst>
            <a:ext uri="{FF2B5EF4-FFF2-40B4-BE49-F238E27FC236}">
              <a16:creationId xmlns:a16="http://schemas.microsoft.com/office/drawing/2014/main" id="{00000000-0008-0000-0100-000078080500}"/>
            </a:ext>
          </a:extLst>
        </xdr:cNvPr>
        <xdr:cNvSpPr>
          <a:spLocks noChangeShapeType="1"/>
        </xdr:cNvSpPr>
      </xdr:nvSpPr>
      <xdr:spPr bwMode="auto">
        <a:xfrm>
          <a:off x="9744075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21</xdr:row>
      <xdr:rowOff>19050</xdr:rowOff>
    </xdr:from>
    <xdr:to>
      <xdr:col>31</xdr:col>
      <xdr:colOff>0</xdr:colOff>
      <xdr:row>23</xdr:row>
      <xdr:rowOff>152400</xdr:rowOff>
    </xdr:to>
    <xdr:sp macro="" textlink="">
      <xdr:nvSpPr>
        <xdr:cNvPr id="329849" name="Line 220">
          <a:extLst>
            <a:ext uri="{FF2B5EF4-FFF2-40B4-BE49-F238E27FC236}">
              <a16:creationId xmlns:a16="http://schemas.microsoft.com/office/drawing/2014/main" id="{00000000-0008-0000-0100-000079080500}"/>
            </a:ext>
          </a:extLst>
        </xdr:cNvPr>
        <xdr:cNvSpPr>
          <a:spLocks noChangeShapeType="1"/>
        </xdr:cNvSpPr>
      </xdr:nvSpPr>
      <xdr:spPr bwMode="auto">
        <a:xfrm flipH="1">
          <a:off x="9753600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21</xdr:row>
      <xdr:rowOff>9525</xdr:rowOff>
    </xdr:from>
    <xdr:to>
      <xdr:col>34</xdr:col>
      <xdr:colOff>0</xdr:colOff>
      <xdr:row>23</xdr:row>
      <xdr:rowOff>152400</xdr:rowOff>
    </xdr:to>
    <xdr:sp macro="" textlink="">
      <xdr:nvSpPr>
        <xdr:cNvPr id="329850" name="Line 221">
          <a:extLst>
            <a:ext uri="{FF2B5EF4-FFF2-40B4-BE49-F238E27FC236}">
              <a16:creationId xmlns:a16="http://schemas.microsoft.com/office/drawing/2014/main" id="{00000000-0008-0000-0100-00007A080500}"/>
            </a:ext>
          </a:extLst>
        </xdr:cNvPr>
        <xdr:cNvSpPr>
          <a:spLocks noChangeShapeType="1"/>
        </xdr:cNvSpPr>
      </xdr:nvSpPr>
      <xdr:spPr bwMode="auto">
        <a:xfrm>
          <a:off x="10344150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21</xdr:row>
      <xdr:rowOff>19050</xdr:rowOff>
    </xdr:from>
    <xdr:to>
      <xdr:col>34</xdr:col>
      <xdr:colOff>0</xdr:colOff>
      <xdr:row>23</xdr:row>
      <xdr:rowOff>152400</xdr:rowOff>
    </xdr:to>
    <xdr:sp macro="" textlink="">
      <xdr:nvSpPr>
        <xdr:cNvPr id="329851" name="Line 222">
          <a:extLst>
            <a:ext uri="{FF2B5EF4-FFF2-40B4-BE49-F238E27FC236}">
              <a16:creationId xmlns:a16="http://schemas.microsoft.com/office/drawing/2014/main" id="{00000000-0008-0000-0100-00007B080500}"/>
            </a:ext>
          </a:extLst>
        </xdr:cNvPr>
        <xdr:cNvSpPr>
          <a:spLocks noChangeShapeType="1"/>
        </xdr:cNvSpPr>
      </xdr:nvSpPr>
      <xdr:spPr bwMode="auto">
        <a:xfrm flipH="1">
          <a:off x="10353675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21</xdr:row>
      <xdr:rowOff>9525</xdr:rowOff>
    </xdr:from>
    <xdr:to>
      <xdr:col>37</xdr:col>
      <xdr:colOff>0</xdr:colOff>
      <xdr:row>23</xdr:row>
      <xdr:rowOff>152400</xdr:rowOff>
    </xdr:to>
    <xdr:sp macro="" textlink="">
      <xdr:nvSpPr>
        <xdr:cNvPr id="329852" name="Line 223">
          <a:extLst>
            <a:ext uri="{FF2B5EF4-FFF2-40B4-BE49-F238E27FC236}">
              <a16:creationId xmlns:a16="http://schemas.microsoft.com/office/drawing/2014/main" id="{00000000-0008-0000-0100-00007C080500}"/>
            </a:ext>
          </a:extLst>
        </xdr:cNvPr>
        <xdr:cNvSpPr>
          <a:spLocks noChangeShapeType="1"/>
        </xdr:cNvSpPr>
      </xdr:nvSpPr>
      <xdr:spPr bwMode="auto">
        <a:xfrm>
          <a:off x="10944225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21</xdr:row>
      <xdr:rowOff>19050</xdr:rowOff>
    </xdr:from>
    <xdr:to>
      <xdr:col>37</xdr:col>
      <xdr:colOff>0</xdr:colOff>
      <xdr:row>23</xdr:row>
      <xdr:rowOff>152400</xdr:rowOff>
    </xdr:to>
    <xdr:sp macro="" textlink="">
      <xdr:nvSpPr>
        <xdr:cNvPr id="329853" name="Line 224">
          <a:extLst>
            <a:ext uri="{FF2B5EF4-FFF2-40B4-BE49-F238E27FC236}">
              <a16:creationId xmlns:a16="http://schemas.microsoft.com/office/drawing/2014/main" id="{00000000-0008-0000-0100-00007D080500}"/>
            </a:ext>
          </a:extLst>
        </xdr:cNvPr>
        <xdr:cNvSpPr>
          <a:spLocks noChangeShapeType="1"/>
        </xdr:cNvSpPr>
      </xdr:nvSpPr>
      <xdr:spPr bwMode="auto">
        <a:xfrm flipH="1">
          <a:off x="10953750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21</xdr:row>
      <xdr:rowOff>9525</xdr:rowOff>
    </xdr:from>
    <xdr:to>
      <xdr:col>40</xdr:col>
      <xdr:colOff>0</xdr:colOff>
      <xdr:row>23</xdr:row>
      <xdr:rowOff>152400</xdr:rowOff>
    </xdr:to>
    <xdr:sp macro="" textlink="">
      <xdr:nvSpPr>
        <xdr:cNvPr id="329854" name="Line 225">
          <a:extLst>
            <a:ext uri="{FF2B5EF4-FFF2-40B4-BE49-F238E27FC236}">
              <a16:creationId xmlns:a16="http://schemas.microsoft.com/office/drawing/2014/main" id="{00000000-0008-0000-0100-00007E080500}"/>
            </a:ext>
          </a:extLst>
        </xdr:cNvPr>
        <xdr:cNvSpPr>
          <a:spLocks noChangeShapeType="1"/>
        </xdr:cNvSpPr>
      </xdr:nvSpPr>
      <xdr:spPr bwMode="auto">
        <a:xfrm>
          <a:off x="11544300" y="4733925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21</xdr:row>
      <xdr:rowOff>19050</xdr:rowOff>
    </xdr:from>
    <xdr:to>
      <xdr:col>40</xdr:col>
      <xdr:colOff>0</xdr:colOff>
      <xdr:row>23</xdr:row>
      <xdr:rowOff>152400</xdr:rowOff>
    </xdr:to>
    <xdr:sp macro="" textlink="">
      <xdr:nvSpPr>
        <xdr:cNvPr id="329855" name="Line 226">
          <a:extLst>
            <a:ext uri="{FF2B5EF4-FFF2-40B4-BE49-F238E27FC236}">
              <a16:creationId xmlns:a16="http://schemas.microsoft.com/office/drawing/2014/main" id="{00000000-0008-0000-0100-00007F080500}"/>
            </a:ext>
          </a:extLst>
        </xdr:cNvPr>
        <xdr:cNvSpPr>
          <a:spLocks noChangeShapeType="1"/>
        </xdr:cNvSpPr>
      </xdr:nvSpPr>
      <xdr:spPr bwMode="auto">
        <a:xfrm flipH="1">
          <a:off x="11553825" y="4743450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18</xdr:row>
      <xdr:rowOff>9525</xdr:rowOff>
    </xdr:from>
    <xdr:to>
      <xdr:col>7</xdr:col>
      <xdr:colOff>0</xdr:colOff>
      <xdr:row>20</xdr:row>
      <xdr:rowOff>152400</xdr:rowOff>
    </xdr:to>
    <xdr:sp macro="" textlink="">
      <xdr:nvSpPr>
        <xdr:cNvPr id="146" name="Line 29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>
          <a:spLocks noChangeShapeType="1"/>
        </xdr:cNvSpPr>
      </xdr:nvSpPr>
      <xdr:spPr bwMode="auto">
        <a:xfrm>
          <a:off x="4343400" y="2590800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18</xdr:row>
      <xdr:rowOff>19050</xdr:rowOff>
    </xdr:from>
    <xdr:to>
      <xdr:col>7</xdr:col>
      <xdr:colOff>0</xdr:colOff>
      <xdr:row>20</xdr:row>
      <xdr:rowOff>152400</xdr:rowOff>
    </xdr:to>
    <xdr:sp macro="" textlink="">
      <xdr:nvSpPr>
        <xdr:cNvPr id="147" name="Line 30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>
          <a:spLocks noChangeShapeType="1"/>
        </xdr:cNvSpPr>
      </xdr:nvSpPr>
      <xdr:spPr bwMode="auto">
        <a:xfrm flipH="1">
          <a:off x="4352925" y="2600325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18</xdr:row>
      <xdr:rowOff>9525</xdr:rowOff>
    </xdr:from>
    <xdr:to>
      <xdr:col>10</xdr:col>
      <xdr:colOff>0</xdr:colOff>
      <xdr:row>20</xdr:row>
      <xdr:rowOff>152400</xdr:rowOff>
    </xdr:to>
    <xdr:sp macro="" textlink="">
      <xdr:nvSpPr>
        <xdr:cNvPr id="148" name="Line 31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>
          <a:spLocks noChangeShapeType="1"/>
        </xdr:cNvSpPr>
      </xdr:nvSpPr>
      <xdr:spPr bwMode="auto">
        <a:xfrm>
          <a:off x="4953000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18</xdr:row>
      <xdr:rowOff>19050</xdr:rowOff>
    </xdr:from>
    <xdr:to>
      <xdr:col>10</xdr:col>
      <xdr:colOff>0</xdr:colOff>
      <xdr:row>20</xdr:row>
      <xdr:rowOff>152400</xdr:rowOff>
    </xdr:to>
    <xdr:sp macro="" textlink="">
      <xdr:nvSpPr>
        <xdr:cNvPr id="149" name="Line 32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>
          <a:spLocks noChangeShapeType="1"/>
        </xdr:cNvSpPr>
      </xdr:nvSpPr>
      <xdr:spPr bwMode="auto">
        <a:xfrm flipH="1">
          <a:off x="4962525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18</xdr:row>
      <xdr:rowOff>9525</xdr:rowOff>
    </xdr:from>
    <xdr:to>
      <xdr:col>13</xdr:col>
      <xdr:colOff>0</xdr:colOff>
      <xdr:row>20</xdr:row>
      <xdr:rowOff>152400</xdr:rowOff>
    </xdr:to>
    <xdr:sp macro="" textlink="">
      <xdr:nvSpPr>
        <xdr:cNvPr id="150" name="Line 33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>
          <a:spLocks noChangeShapeType="1"/>
        </xdr:cNvSpPr>
      </xdr:nvSpPr>
      <xdr:spPr bwMode="auto">
        <a:xfrm>
          <a:off x="5553075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18</xdr:row>
      <xdr:rowOff>19050</xdr:rowOff>
    </xdr:from>
    <xdr:to>
      <xdr:col>13</xdr:col>
      <xdr:colOff>0</xdr:colOff>
      <xdr:row>20</xdr:row>
      <xdr:rowOff>152400</xdr:rowOff>
    </xdr:to>
    <xdr:sp macro="" textlink="">
      <xdr:nvSpPr>
        <xdr:cNvPr id="151" name="Line 34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>
          <a:spLocks noChangeShapeType="1"/>
        </xdr:cNvSpPr>
      </xdr:nvSpPr>
      <xdr:spPr bwMode="auto">
        <a:xfrm flipH="1">
          <a:off x="5562600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18</xdr:row>
      <xdr:rowOff>9525</xdr:rowOff>
    </xdr:from>
    <xdr:to>
      <xdr:col>16</xdr:col>
      <xdr:colOff>0</xdr:colOff>
      <xdr:row>20</xdr:row>
      <xdr:rowOff>152400</xdr:rowOff>
    </xdr:to>
    <xdr:sp macro="" textlink="">
      <xdr:nvSpPr>
        <xdr:cNvPr id="152" name="Line 35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>
          <a:spLocks noChangeShapeType="1"/>
        </xdr:cNvSpPr>
      </xdr:nvSpPr>
      <xdr:spPr bwMode="auto">
        <a:xfrm>
          <a:off x="6153150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18</xdr:row>
      <xdr:rowOff>19050</xdr:rowOff>
    </xdr:from>
    <xdr:to>
      <xdr:col>16</xdr:col>
      <xdr:colOff>0</xdr:colOff>
      <xdr:row>20</xdr:row>
      <xdr:rowOff>152400</xdr:rowOff>
    </xdr:to>
    <xdr:sp macro="" textlink="">
      <xdr:nvSpPr>
        <xdr:cNvPr id="153" name="Line 36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>
          <a:spLocks noChangeShapeType="1"/>
        </xdr:cNvSpPr>
      </xdr:nvSpPr>
      <xdr:spPr bwMode="auto">
        <a:xfrm flipH="1">
          <a:off x="6162675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18</xdr:row>
      <xdr:rowOff>9525</xdr:rowOff>
    </xdr:from>
    <xdr:to>
      <xdr:col>19</xdr:col>
      <xdr:colOff>0</xdr:colOff>
      <xdr:row>20</xdr:row>
      <xdr:rowOff>152400</xdr:rowOff>
    </xdr:to>
    <xdr:sp macro="" textlink="">
      <xdr:nvSpPr>
        <xdr:cNvPr id="154" name="Line 37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>
          <a:spLocks noChangeShapeType="1"/>
        </xdr:cNvSpPr>
      </xdr:nvSpPr>
      <xdr:spPr bwMode="auto">
        <a:xfrm>
          <a:off x="6753225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18</xdr:row>
      <xdr:rowOff>19050</xdr:rowOff>
    </xdr:from>
    <xdr:to>
      <xdr:col>19</xdr:col>
      <xdr:colOff>0</xdr:colOff>
      <xdr:row>20</xdr:row>
      <xdr:rowOff>152400</xdr:rowOff>
    </xdr:to>
    <xdr:sp macro="" textlink="">
      <xdr:nvSpPr>
        <xdr:cNvPr id="155" name="Line 3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>
          <a:spLocks noChangeShapeType="1"/>
        </xdr:cNvSpPr>
      </xdr:nvSpPr>
      <xdr:spPr bwMode="auto">
        <a:xfrm flipH="1">
          <a:off x="6762750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18</xdr:row>
      <xdr:rowOff>9525</xdr:rowOff>
    </xdr:from>
    <xdr:to>
      <xdr:col>22</xdr:col>
      <xdr:colOff>0</xdr:colOff>
      <xdr:row>20</xdr:row>
      <xdr:rowOff>152400</xdr:rowOff>
    </xdr:to>
    <xdr:sp macro="" textlink="">
      <xdr:nvSpPr>
        <xdr:cNvPr id="156" name="Line 39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>
          <a:spLocks noChangeShapeType="1"/>
        </xdr:cNvSpPr>
      </xdr:nvSpPr>
      <xdr:spPr bwMode="auto">
        <a:xfrm>
          <a:off x="7353300" y="2590800"/>
          <a:ext cx="60960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18</xdr:row>
      <xdr:rowOff>19050</xdr:rowOff>
    </xdr:from>
    <xdr:to>
      <xdr:col>22</xdr:col>
      <xdr:colOff>0</xdr:colOff>
      <xdr:row>20</xdr:row>
      <xdr:rowOff>152400</xdr:rowOff>
    </xdr:to>
    <xdr:sp macro="" textlink="">
      <xdr:nvSpPr>
        <xdr:cNvPr id="157" name="Line 40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>
          <a:spLocks noChangeShapeType="1"/>
        </xdr:cNvSpPr>
      </xdr:nvSpPr>
      <xdr:spPr bwMode="auto">
        <a:xfrm flipH="1">
          <a:off x="7362825" y="2600325"/>
          <a:ext cx="60007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18</xdr:row>
      <xdr:rowOff>9525</xdr:rowOff>
    </xdr:from>
    <xdr:to>
      <xdr:col>25</xdr:col>
      <xdr:colOff>0</xdr:colOff>
      <xdr:row>20</xdr:row>
      <xdr:rowOff>152400</xdr:rowOff>
    </xdr:to>
    <xdr:sp macro="" textlink="">
      <xdr:nvSpPr>
        <xdr:cNvPr id="158" name="Line 41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>
          <a:spLocks noChangeShapeType="1"/>
        </xdr:cNvSpPr>
      </xdr:nvSpPr>
      <xdr:spPr bwMode="auto">
        <a:xfrm>
          <a:off x="7962900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18</xdr:row>
      <xdr:rowOff>19050</xdr:rowOff>
    </xdr:from>
    <xdr:to>
      <xdr:col>25</xdr:col>
      <xdr:colOff>0</xdr:colOff>
      <xdr:row>20</xdr:row>
      <xdr:rowOff>152400</xdr:rowOff>
    </xdr:to>
    <xdr:sp macro="" textlink="">
      <xdr:nvSpPr>
        <xdr:cNvPr id="159" name="Line 42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>
          <a:spLocks noChangeShapeType="1"/>
        </xdr:cNvSpPr>
      </xdr:nvSpPr>
      <xdr:spPr bwMode="auto">
        <a:xfrm flipH="1">
          <a:off x="7972425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18</xdr:row>
      <xdr:rowOff>9525</xdr:rowOff>
    </xdr:from>
    <xdr:to>
      <xdr:col>28</xdr:col>
      <xdr:colOff>0</xdr:colOff>
      <xdr:row>20</xdr:row>
      <xdr:rowOff>152400</xdr:rowOff>
    </xdr:to>
    <xdr:sp macro="" textlink="">
      <xdr:nvSpPr>
        <xdr:cNvPr id="160" name="Line 43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>
          <a:spLocks noChangeShapeType="1"/>
        </xdr:cNvSpPr>
      </xdr:nvSpPr>
      <xdr:spPr bwMode="auto">
        <a:xfrm>
          <a:off x="8562975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18</xdr:row>
      <xdr:rowOff>19050</xdr:rowOff>
    </xdr:from>
    <xdr:to>
      <xdr:col>28</xdr:col>
      <xdr:colOff>0</xdr:colOff>
      <xdr:row>20</xdr:row>
      <xdr:rowOff>152400</xdr:rowOff>
    </xdr:to>
    <xdr:sp macro="" textlink="">
      <xdr:nvSpPr>
        <xdr:cNvPr id="161" name="Line 44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>
          <a:spLocks noChangeShapeType="1"/>
        </xdr:cNvSpPr>
      </xdr:nvSpPr>
      <xdr:spPr bwMode="auto">
        <a:xfrm flipH="1">
          <a:off x="8572500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18</xdr:row>
      <xdr:rowOff>9525</xdr:rowOff>
    </xdr:from>
    <xdr:to>
      <xdr:col>31</xdr:col>
      <xdr:colOff>0</xdr:colOff>
      <xdr:row>20</xdr:row>
      <xdr:rowOff>152400</xdr:rowOff>
    </xdr:to>
    <xdr:sp macro="" textlink="">
      <xdr:nvSpPr>
        <xdr:cNvPr id="162" name="Line 45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>
          <a:spLocks noChangeShapeType="1"/>
        </xdr:cNvSpPr>
      </xdr:nvSpPr>
      <xdr:spPr bwMode="auto">
        <a:xfrm>
          <a:off x="9163050" y="2590800"/>
          <a:ext cx="628650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18</xdr:row>
      <xdr:rowOff>19050</xdr:rowOff>
    </xdr:from>
    <xdr:to>
      <xdr:col>31</xdr:col>
      <xdr:colOff>0</xdr:colOff>
      <xdr:row>20</xdr:row>
      <xdr:rowOff>152400</xdr:rowOff>
    </xdr:to>
    <xdr:sp macro="" textlink="">
      <xdr:nvSpPr>
        <xdr:cNvPr id="163" name="Line 46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>
          <a:spLocks noChangeShapeType="1"/>
        </xdr:cNvSpPr>
      </xdr:nvSpPr>
      <xdr:spPr bwMode="auto">
        <a:xfrm flipH="1">
          <a:off x="9172575" y="2600325"/>
          <a:ext cx="6191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18</xdr:row>
      <xdr:rowOff>9525</xdr:rowOff>
    </xdr:from>
    <xdr:to>
      <xdr:col>34</xdr:col>
      <xdr:colOff>0</xdr:colOff>
      <xdr:row>20</xdr:row>
      <xdr:rowOff>152400</xdr:rowOff>
    </xdr:to>
    <xdr:sp macro="" textlink="">
      <xdr:nvSpPr>
        <xdr:cNvPr id="164" name="Line 47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>
          <a:spLocks noChangeShapeType="1"/>
        </xdr:cNvSpPr>
      </xdr:nvSpPr>
      <xdr:spPr bwMode="auto">
        <a:xfrm>
          <a:off x="9791700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18</xdr:row>
      <xdr:rowOff>19050</xdr:rowOff>
    </xdr:from>
    <xdr:to>
      <xdr:col>34</xdr:col>
      <xdr:colOff>0</xdr:colOff>
      <xdr:row>20</xdr:row>
      <xdr:rowOff>152400</xdr:rowOff>
    </xdr:to>
    <xdr:sp macro="" textlink="">
      <xdr:nvSpPr>
        <xdr:cNvPr id="165" name="Line 48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>
          <a:spLocks noChangeShapeType="1"/>
        </xdr:cNvSpPr>
      </xdr:nvSpPr>
      <xdr:spPr bwMode="auto">
        <a:xfrm flipH="1">
          <a:off x="9801225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18</xdr:row>
      <xdr:rowOff>9525</xdr:rowOff>
    </xdr:from>
    <xdr:to>
      <xdr:col>37</xdr:col>
      <xdr:colOff>0</xdr:colOff>
      <xdr:row>20</xdr:row>
      <xdr:rowOff>152400</xdr:rowOff>
    </xdr:to>
    <xdr:sp macro="" textlink="">
      <xdr:nvSpPr>
        <xdr:cNvPr id="166" name="Line 49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>
          <a:spLocks noChangeShapeType="1"/>
        </xdr:cNvSpPr>
      </xdr:nvSpPr>
      <xdr:spPr bwMode="auto">
        <a:xfrm>
          <a:off x="10391775" y="2590800"/>
          <a:ext cx="6381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18</xdr:row>
      <xdr:rowOff>19050</xdr:rowOff>
    </xdr:from>
    <xdr:to>
      <xdr:col>37</xdr:col>
      <xdr:colOff>0</xdr:colOff>
      <xdr:row>20</xdr:row>
      <xdr:rowOff>152400</xdr:rowOff>
    </xdr:to>
    <xdr:sp macro="" textlink="">
      <xdr:nvSpPr>
        <xdr:cNvPr id="167" name="Line 50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>
          <a:spLocks noChangeShapeType="1"/>
        </xdr:cNvSpPr>
      </xdr:nvSpPr>
      <xdr:spPr bwMode="auto">
        <a:xfrm flipH="1">
          <a:off x="10401300" y="2600325"/>
          <a:ext cx="6286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18</xdr:row>
      <xdr:rowOff>9525</xdr:rowOff>
    </xdr:from>
    <xdr:to>
      <xdr:col>40</xdr:col>
      <xdr:colOff>0</xdr:colOff>
      <xdr:row>20</xdr:row>
      <xdr:rowOff>152400</xdr:rowOff>
    </xdr:to>
    <xdr:sp macro="" textlink="">
      <xdr:nvSpPr>
        <xdr:cNvPr id="168" name="Line 51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>
          <a:spLocks noChangeShapeType="1"/>
        </xdr:cNvSpPr>
      </xdr:nvSpPr>
      <xdr:spPr bwMode="auto">
        <a:xfrm>
          <a:off x="11029950" y="2590800"/>
          <a:ext cx="60007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18</xdr:row>
      <xdr:rowOff>19050</xdr:rowOff>
    </xdr:from>
    <xdr:to>
      <xdr:col>40</xdr:col>
      <xdr:colOff>0</xdr:colOff>
      <xdr:row>20</xdr:row>
      <xdr:rowOff>152400</xdr:rowOff>
    </xdr:to>
    <xdr:sp macro="" textlink="">
      <xdr:nvSpPr>
        <xdr:cNvPr id="169" name="Line 52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>
          <a:spLocks noChangeShapeType="1"/>
        </xdr:cNvSpPr>
      </xdr:nvSpPr>
      <xdr:spPr bwMode="auto">
        <a:xfrm flipH="1">
          <a:off x="11039475" y="2600325"/>
          <a:ext cx="5905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51</xdr:row>
      <xdr:rowOff>19050</xdr:rowOff>
    </xdr:from>
    <xdr:to>
      <xdr:col>7</xdr:col>
      <xdr:colOff>19050</xdr:colOff>
      <xdr:row>54</xdr:row>
      <xdr:rowOff>0</xdr:rowOff>
    </xdr:to>
    <xdr:sp macro="" textlink="">
      <xdr:nvSpPr>
        <xdr:cNvPr id="98" name="Line 3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>
          <a:spLocks noChangeShapeType="1"/>
        </xdr:cNvSpPr>
      </xdr:nvSpPr>
      <xdr:spPr bwMode="auto">
        <a:xfrm>
          <a:off x="3695700" y="211455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51</xdr:row>
      <xdr:rowOff>19050</xdr:rowOff>
    </xdr:from>
    <xdr:to>
      <xdr:col>7</xdr:col>
      <xdr:colOff>0</xdr:colOff>
      <xdr:row>53</xdr:row>
      <xdr:rowOff>152400</xdr:rowOff>
    </xdr:to>
    <xdr:sp macro="" textlink="">
      <xdr:nvSpPr>
        <xdr:cNvPr id="99" name="Line 4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>
          <a:spLocks noChangeShapeType="1"/>
        </xdr:cNvSpPr>
      </xdr:nvSpPr>
      <xdr:spPr bwMode="auto">
        <a:xfrm flipH="1">
          <a:off x="3686175" y="21145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51</xdr:row>
      <xdr:rowOff>9525</xdr:rowOff>
    </xdr:from>
    <xdr:to>
      <xdr:col>10</xdr:col>
      <xdr:colOff>0</xdr:colOff>
      <xdr:row>53</xdr:row>
      <xdr:rowOff>152400</xdr:rowOff>
    </xdr:to>
    <xdr:sp macro="" textlink="">
      <xdr:nvSpPr>
        <xdr:cNvPr id="100" name="Line 7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>
          <a:spLocks noChangeShapeType="1"/>
        </xdr:cNvSpPr>
      </xdr:nvSpPr>
      <xdr:spPr bwMode="auto">
        <a:xfrm>
          <a:off x="4286250" y="210502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51</xdr:row>
      <xdr:rowOff>19050</xdr:rowOff>
    </xdr:from>
    <xdr:to>
      <xdr:col>10</xdr:col>
      <xdr:colOff>0</xdr:colOff>
      <xdr:row>53</xdr:row>
      <xdr:rowOff>152400</xdr:rowOff>
    </xdr:to>
    <xdr:sp macro="" textlink="">
      <xdr:nvSpPr>
        <xdr:cNvPr id="101" name="Line 8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>
          <a:spLocks noChangeShapeType="1"/>
        </xdr:cNvSpPr>
      </xdr:nvSpPr>
      <xdr:spPr bwMode="auto">
        <a:xfrm flipH="1">
          <a:off x="4295775" y="211455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51</xdr:row>
      <xdr:rowOff>9525</xdr:rowOff>
    </xdr:from>
    <xdr:to>
      <xdr:col>13</xdr:col>
      <xdr:colOff>0</xdr:colOff>
      <xdr:row>53</xdr:row>
      <xdr:rowOff>152400</xdr:rowOff>
    </xdr:to>
    <xdr:sp macro="" textlink="">
      <xdr:nvSpPr>
        <xdr:cNvPr id="102" name="Line 9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>
          <a:spLocks noChangeShapeType="1"/>
        </xdr:cNvSpPr>
      </xdr:nvSpPr>
      <xdr:spPr bwMode="auto">
        <a:xfrm>
          <a:off x="4953000" y="21050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51</xdr:row>
      <xdr:rowOff>19050</xdr:rowOff>
    </xdr:from>
    <xdr:to>
      <xdr:col>13</xdr:col>
      <xdr:colOff>0</xdr:colOff>
      <xdr:row>53</xdr:row>
      <xdr:rowOff>152400</xdr:rowOff>
    </xdr:to>
    <xdr:sp macro="" textlink="">
      <xdr:nvSpPr>
        <xdr:cNvPr id="103" name="Line 10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>
          <a:spLocks noChangeShapeType="1"/>
        </xdr:cNvSpPr>
      </xdr:nvSpPr>
      <xdr:spPr bwMode="auto">
        <a:xfrm flipH="1">
          <a:off x="4962525" y="21145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51</xdr:row>
      <xdr:rowOff>9525</xdr:rowOff>
    </xdr:from>
    <xdr:to>
      <xdr:col>16</xdr:col>
      <xdr:colOff>0</xdr:colOff>
      <xdr:row>53</xdr:row>
      <xdr:rowOff>152400</xdr:rowOff>
    </xdr:to>
    <xdr:sp macro="" textlink="">
      <xdr:nvSpPr>
        <xdr:cNvPr id="104" name="Line 11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>
          <a:spLocks noChangeShapeType="1"/>
        </xdr:cNvSpPr>
      </xdr:nvSpPr>
      <xdr:spPr bwMode="auto">
        <a:xfrm>
          <a:off x="5553075" y="2105025"/>
          <a:ext cx="5619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51</xdr:row>
      <xdr:rowOff>19050</xdr:rowOff>
    </xdr:from>
    <xdr:to>
      <xdr:col>16</xdr:col>
      <xdr:colOff>0</xdr:colOff>
      <xdr:row>53</xdr:row>
      <xdr:rowOff>152400</xdr:rowOff>
    </xdr:to>
    <xdr:sp macro="" textlink="">
      <xdr:nvSpPr>
        <xdr:cNvPr id="105" name="Line 12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>
          <a:spLocks noChangeShapeType="1"/>
        </xdr:cNvSpPr>
      </xdr:nvSpPr>
      <xdr:spPr bwMode="auto">
        <a:xfrm flipH="1">
          <a:off x="5562600" y="2114550"/>
          <a:ext cx="5524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51</xdr:row>
      <xdr:rowOff>9525</xdr:rowOff>
    </xdr:from>
    <xdr:to>
      <xdr:col>19</xdr:col>
      <xdr:colOff>0</xdr:colOff>
      <xdr:row>53</xdr:row>
      <xdr:rowOff>152400</xdr:rowOff>
    </xdr:to>
    <xdr:sp macro="" textlink="">
      <xdr:nvSpPr>
        <xdr:cNvPr id="106" name="Line 13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>
          <a:spLocks noChangeShapeType="1"/>
        </xdr:cNvSpPr>
      </xdr:nvSpPr>
      <xdr:spPr bwMode="auto">
        <a:xfrm>
          <a:off x="6115050" y="2105025"/>
          <a:ext cx="5810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51</xdr:row>
      <xdr:rowOff>19050</xdr:rowOff>
    </xdr:from>
    <xdr:to>
      <xdr:col>19</xdr:col>
      <xdr:colOff>0</xdr:colOff>
      <xdr:row>53</xdr:row>
      <xdr:rowOff>152400</xdr:rowOff>
    </xdr:to>
    <xdr:sp macro="" textlink="">
      <xdr:nvSpPr>
        <xdr:cNvPr id="107" name="Line 14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>
          <a:spLocks noChangeShapeType="1"/>
        </xdr:cNvSpPr>
      </xdr:nvSpPr>
      <xdr:spPr bwMode="auto">
        <a:xfrm flipH="1">
          <a:off x="6124575" y="2114550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51</xdr:row>
      <xdr:rowOff>9525</xdr:rowOff>
    </xdr:from>
    <xdr:to>
      <xdr:col>22</xdr:col>
      <xdr:colOff>0</xdr:colOff>
      <xdr:row>53</xdr:row>
      <xdr:rowOff>152400</xdr:rowOff>
    </xdr:to>
    <xdr:sp macro="" textlink="">
      <xdr:nvSpPr>
        <xdr:cNvPr id="108" name="Line 15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>
          <a:spLocks noChangeShapeType="1"/>
        </xdr:cNvSpPr>
      </xdr:nvSpPr>
      <xdr:spPr bwMode="auto">
        <a:xfrm>
          <a:off x="6696075" y="2105025"/>
          <a:ext cx="6096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51</xdr:row>
      <xdr:rowOff>19050</xdr:rowOff>
    </xdr:from>
    <xdr:to>
      <xdr:col>22</xdr:col>
      <xdr:colOff>0</xdr:colOff>
      <xdr:row>53</xdr:row>
      <xdr:rowOff>152400</xdr:rowOff>
    </xdr:to>
    <xdr:sp macro="" textlink="">
      <xdr:nvSpPr>
        <xdr:cNvPr id="109" name="Line 16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>
          <a:spLocks noChangeShapeType="1"/>
        </xdr:cNvSpPr>
      </xdr:nvSpPr>
      <xdr:spPr bwMode="auto">
        <a:xfrm flipH="1">
          <a:off x="6705600" y="21145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51</xdr:row>
      <xdr:rowOff>9525</xdr:rowOff>
    </xdr:from>
    <xdr:to>
      <xdr:col>25</xdr:col>
      <xdr:colOff>0</xdr:colOff>
      <xdr:row>53</xdr:row>
      <xdr:rowOff>152400</xdr:rowOff>
    </xdr:to>
    <xdr:sp macro="" textlink="">
      <xdr:nvSpPr>
        <xdr:cNvPr id="110" name="Line 17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>
          <a:spLocks noChangeShapeType="1"/>
        </xdr:cNvSpPr>
      </xdr:nvSpPr>
      <xdr:spPr bwMode="auto">
        <a:xfrm>
          <a:off x="7305675" y="2105025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51</xdr:row>
      <xdr:rowOff>19050</xdr:rowOff>
    </xdr:from>
    <xdr:to>
      <xdr:col>25</xdr:col>
      <xdr:colOff>0</xdr:colOff>
      <xdr:row>53</xdr:row>
      <xdr:rowOff>152400</xdr:rowOff>
    </xdr:to>
    <xdr:sp macro="" textlink="">
      <xdr:nvSpPr>
        <xdr:cNvPr id="111" name="Line 18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>
          <a:spLocks noChangeShapeType="1"/>
        </xdr:cNvSpPr>
      </xdr:nvSpPr>
      <xdr:spPr bwMode="auto">
        <a:xfrm flipH="1">
          <a:off x="7315200" y="2114550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51</xdr:row>
      <xdr:rowOff>9525</xdr:rowOff>
    </xdr:from>
    <xdr:to>
      <xdr:col>28</xdr:col>
      <xdr:colOff>0</xdr:colOff>
      <xdr:row>53</xdr:row>
      <xdr:rowOff>152400</xdr:rowOff>
    </xdr:to>
    <xdr:sp macro="" textlink="">
      <xdr:nvSpPr>
        <xdr:cNvPr id="112" name="Line 19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>
          <a:spLocks noChangeShapeType="1"/>
        </xdr:cNvSpPr>
      </xdr:nvSpPr>
      <xdr:spPr bwMode="auto">
        <a:xfrm>
          <a:off x="7877175" y="21050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51</xdr:row>
      <xdr:rowOff>19050</xdr:rowOff>
    </xdr:from>
    <xdr:to>
      <xdr:col>28</xdr:col>
      <xdr:colOff>0</xdr:colOff>
      <xdr:row>53</xdr:row>
      <xdr:rowOff>152400</xdr:rowOff>
    </xdr:to>
    <xdr:sp macro="" textlink="">
      <xdr:nvSpPr>
        <xdr:cNvPr id="113" name="Line 20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>
          <a:spLocks noChangeShapeType="1"/>
        </xdr:cNvSpPr>
      </xdr:nvSpPr>
      <xdr:spPr bwMode="auto">
        <a:xfrm flipH="1">
          <a:off x="7886700" y="21145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51</xdr:row>
      <xdr:rowOff>9525</xdr:rowOff>
    </xdr:from>
    <xdr:to>
      <xdr:col>31</xdr:col>
      <xdr:colOff>0</xdr:colOff>
      <xdr:row>53</xdr:row>
      <xdr:rowOff>152400</xdr:rowOff>
    </xdr:to>
    <xdr:sp macro="" textlink="">
      <xdr:nvSpPr>
        <xdr:cNvPr id="114" name="Line 21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>
          <a:spLocks noChangeShapeType="1"/>
        </xdr:cNvSpPr>
      </xdr:nvSpPr>
      <xdr:spPr bwMode="auto">
        <a:xfrm>
          <a:off x="8477250" y="21050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51</xdr:row>
      <xdr:rowOff>19050</xdr:rowOff>
    </xdr:from>
    <xdr:to>
      <xdr:col>31</xdr:col>
      <xdr:colOff>0</xdr:colOff>
      <xdr:row>53</xdr:row>
      <xdr:rowOff>152400</xdr:rowOff>
    </xdr:to>
    <xdr:sp macro="" textlink="">
      <xdr:nvSpPr>
        <xdr:cNvPr id="115" name="Line 22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>
          <a:spLocks noChangeShapeType="1"/>
        </xdr:cNvSpPr>
      </xdr:nvSpPr>
      <xdr:spPr bwMode="auto">
        <a:xfrm flipH="1">
          <a:off x="8486775" y="21145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51</xdr:row>
      <xdr:rowOff>9525</xdr:rowOff>
    </xdr:from>
    <xdr:to>
      <xdr:col>34</xdr:col>
      <xdr:colOff>0</xdr:colOff>
      <xdr:row>53</xdr:row>
      <xdr:rowOff>152400</xdr:rowOff>
    </xdr:to>
    <xdr:sp macro="" textlink="">
      <xdr:nvSpPr>
        <xdr:cNvPr id="116" name="Line 23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>
          <a:spLocks noChangeShapeType="1"/>
        </xdr:cNvSpPr>
      </xdr:nvSpPr>
      <xdr:spPr bwMode="auto">
        <a:xfrm>
          <a:off x="9105900" y="21050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51</xdr:row>
      <xdr:rowOff>19050</xdr:rowOff>
    </xdr:from>
    <xdr:to>
      <xdr:col>34</xdr:col>
      <xdr:colOff>0</xdr:colOff>
      <xdr:row>53</xdr:row>
      <xdr:rowOff>152400</xdr:rowOff>
    </xdr:to>
    <xdr:sp macro="" textlink="">
      <xdr:nvSpPr>
        <xdr:cNvPr id="117" name="Line 24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>
          <a:spLocks noChangeShapeType="1"/>
        </xdr:cNvSpPr>
      </xdr:nvSpPr>
      <xdr:spPr bwMode="auto">
        <a:xfrm flipH="1">
          <a:off x="9115425" y="21145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51</xdr:row>
      <xdr:rowOff>9525</xdr:rowOff>
    </xdr:from>
    <xdr:to>
      <xdr:col>37</xdr:col>
      <xdr:colOff>0</xdr:colOff>
      <xdr:row>53</xdr:row>
      <xdr:rowOff>152400</xdr:rowOff>
    </xdr:to>
    <xdr:sp macro="" textlink="">
      <xdr:nvSpPr>
        <xdr:cNvPr id="118" name="Line 25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>
          <a:spLocks noChangeShapeType="1"/>
        </xdr:cNvSpPr>
      </xdr:nvSpPr>
      <xdr:spPr bwMode="auto">
        <a:xfrm>
          <a:off x="9705975" y="210502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51</xdr:row>
      <xdr:rowOff>19050</xdr:rowOff>
    </xdr:from>
    <xdr:to>
      <xdr:col>37</xdr:col>
      <xdr:colOff>0</xdr:colOff>
      <xdr:row>53</xdr:row>
      <xdr:rowOff>152400</xdr:rowOff>
    </xdr:to>
    <xdr:sp macro="" textlink="">
      <xdr:nvSpPr>
        <xdr:cNvPr id="119" name="Line 26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>
          <a:spLocks noChangeShapeType="1"/>
        </xdr:cNvSpPr>
      </xdr:nvSpPr>
      <xdr:spPr bwMode="auto">
        <a:xfrm flipH="1">
          <a:off x="9715500" y="211455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51</xdr:row>
      <xdr:rowOff>9525</xdr:rowOff>
    </xdr:from>
    <xdr:to>
      <xdr:col>40</xdr:col>
      <xdr:colOff>0</xdr:colOff>
      <xdr:row>53</xdr:row>
      <xdr:rowOff>152400</xdr:rowOff>
    </xdr:to>
    <xdr:sp macro="" textlink="">
      <xdr:nvSpPr>
        <xdr:cNvPr id="120" name="Line 27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>
          <a:spLocks noChangeShapeType="1"/>
        </xdr:cNvSpPr>
      </xdr:nvSpPr>
      <xdr:spPr bwMode="auto">
        <a:xfrm>
          <a:off x="10344150" y="21050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51</xdr:row>
      <xdr:rowOff>19050</xdr:rowOff>
    </xdr:from>
    <xdr:to>
      <xdr:col>40</xdr:col>
      <xdr:colOff>0</xdr:colOff>
      <xdr:row>53</xdr:row>
      <xdr:rowOff>152400</xdr:rowOff>
    </xdr:to>
    <xdr:sp macro="" textlink="">
      <xdr:nvSpPr>
        <xdr:cNvPr id="121" name="Line 28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>
          <a:spLocks noChangeShapeType="1"/>
        </xdr:cNvSpPr>
      </xdr:nvSpPr>
      <xdr:spPr bwMode="auto">
        <a:xfrm flipH="1">
          <a:off x="10353675" y="21145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54</xdr:row>
      <xdr:rowOff>9525</xdr:rowOff>
    </xdr:from>
    <xdr:to>
      <xdr:col>7</xdr:col>
      <xdr:colOff>0</xdr:colOff>
      <xdr:row>56</xdr:row>
      <xdr:rowOff>152400</xdr:rowOff>
    </xdr:to>
    <xdr:sp macro="" textlink="">
      <xdr:nvSpPr>
        <xdr:cNvPr id="122" name="Line 29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>
          <a:spLocks noChangeShapeType="1"/>
        </xdr:cNvSpPr>
      </xdr:nvSpPr>
      <xdr:spPr bwMode="auto">
        <a:xfrm>
          <a:off x="3676650" y="27908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54</xdr:row>
      <xdr:rowOff>19050</xdr:rowOff>
    </xdr:from>
    <xdr:to>
      <xdr:col>7</xdr:col>
      <xdr:colOff>0</xdr:colOff>
      <xdr:row>56</xdr:row>
      <xdr:rowOff>152400</xdr:rowOff>
    </xdr:to>
    <xdr:sp macro="" textlink="">
      <xdr:nvSpPr>
        <xdr:cNvPr id="123" name="Line 30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>
          <a:spLocks noChangeShapeType="1"/>
        </xdr:cNvSpPr>
      </xdr:nvSpPr>
      <xdr:spPr bwMode="auto">
        <a:xfrm flipH="1">
          <a:off x="3686175" y="28003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54</xdr:row>
      <xdr:rowOff>9525</xdr:rowOff>
    </xdr:from>
    <xdr:to>
      <xdr:col>10</xdr:col>
      <xdr:colOff>0</xdr:colOff>
      <xdr:row>56</xdr:row>
      <xdr:rowOff>152400</xdr:rowOff>
    </xdr:to>
    <xdr:sp macro="" textlink="">
      <xdr:nvSpPr>
        <xdr:cNvPr id="124" name="Line 31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>
          <a:spLocks noChangeShapeType="1"/>
        </xdr:cNvSpPr>
      </xdr:nvSpPr>
      <xdr:spPr bwMode="auto">
        <a:xfrm>
          <a:off x="4286250" y="279082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54</xdr:row>
      <xdr:rowOff>19050</xdr:rowOff>
    </xdr:from>
    <xdr:to>
      <xdr:col>10</xdr:col>
      <xdr:colOff>0</xdr:colOff>
      <xdr:row>56</xdr:row>
      <xdr:rowOff>152400</xdr:rowOff>
    </xdr:to>
    <xdr:sp macro="" textlink="">
      <xdr:nvSpPr>
        <xdr:cNvPr id="125" name="Line 32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>
          <a:spLocks noChangeShapeType="1"/>
        </xdr:cNvSpPr>
      </xdr:nvSpPr>
      <xdr:spPr bwMode="auto">
        <a:xfrm flipH="1">
          <a:off x="4295775" y="280035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54</xdr:row>
      <xdr:rowOff>9525</xdr:rowOff>
    </xdr:from>
    <xdr:to>
      <xdr:col>13</xdr:col>
      <xdr:colOff>0</xdr:colOff>
      <xdr:row>56</xdr:row>
      <xdr:rowOff>152400</xdr:rowOff>
    </xdr:to>
    <xdr:sp macro="" textlink="">
      <xdr:nvSpPr>
        <xdr:cNvPr id="126" name="Line 33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>
          <a:spLocks noChangeShapeType="1"/>
        </xdr:cNvSpPr>
      </xdr:nvSpPr>
      <xdr:spPr bwMode="auto">
        <a:xfrm>
          <a:off x="4953000" y="27908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54</xdr:row>
      <xdr:rowOff>19050</xdr:rowOff>
    </xdr:from>
    <xdr:to>
      <xdr:col>13</xdr:col>
      <xdr:colOff>0</xdr:colOff>
      <xdr:row>56</xdr:row>
      <xdr:rowOff>152400</xdr:rowOff>
    </xdr:to>
    <xdr:sp macro="" textlink="">
      <xdr:nvSpPr>
        <xdr:cNvPr id="127" name="Line 34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>
          <a:spLocks noChangeShapeType="1"/>
        </xdr:cNvSpPr>
      </xdr:nvSpPr>
      <xdr:spPr bwMode="auto">
        <a:xfrm flipH="1">
          <a:off x="4962525" y="28003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54</xdr:row>
      <xdr:rowOff>9525</xdr:rowOff>
    </xdr:from>
    <xdr:to>
      <xdr:col>16</xdr:col>
      <xdr:colOff>0</xdr:colOff>
      <xdr:row>56</xdr:row>
      <xdr:rowOff>152400</xdr:rowOff>
    </xdr:to>
    <xdr:sp macro="" textlink="">
      <xdr:nvSpPr>
        <xdr:cNvPr id="128" name="Line 35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>
          <a:spLocks noChangeShapeType="1"/>
        </xdr:cNvSpPr>
      </xdr:nvSpPr>
      <xdr:spPr bwMode="auto">
        <a:xfrm>
          <a:off x="5553075" y="2790825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54</xdr:row>
      <xdr:rowOff>19050</xdr:rowOff>
    </xdr:from>
    <xdr:to>
      <xdr:col>16</xdr:col>
      <xdr:colOff>0</xdr:colOff>
      <xdr:row>56</xdr:row>
      <xdr:rowOff>152400</xdr:rowOff>
    </xdr:to>
    <xdr:sp macro="" textlink="">
      <xdr:nvSpPr>
        <xdr:cNvPr id="129" name="Line 36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>
          <a:spLocks noChangeShapeType="1"/>
        </xdr:cNvSpPr>
      </xdr:nvSpPr>
      <xdr:spPr bwMode="auto">
        <a:xfrm flipH="1">
          <a:off x="5562600" y="2800350"/>
          <a:ext cx="5524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54</xdr:row>
      <xdr:rowOff>9525</xdr:rowOff>
    </xdr:from>
    <xdr:to>
      <xdr:col>19</xdr:col>
      <xdr:colOff>0</xdr:colOff>
      <xdr:row>56</xdr:row>
      <xdr:rowOff>152400</xdr:rowOff>
    </xdr:to>
    <xdr:sp macro="" textlink="">
      <xdr:nvSpPr>
        <xdr:cNvPr id="130" name="Line 37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>
          <a:spLocks noChangeShapeType="1"/>
        </xdr:cNvSpPr>
      </xdr:nvSpPr>
      <xdr:spPr bwMode="auto">
        <a:xfrm>
          <a:off x="6115050" y="2790825"/>
          <a:ext cx="5810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54</xdr:row>
      <xdr:rowOff>19050</xdr:rowOff>
    </xdr:from>
    <xdr:to>
      <xdr:col>19</xdr:col>
      <xdr:colOff>0</xdr:colOff>
      <xdr:row>56</xdr:row>
      <xdr:rowOff>152400</xdr:rowOff>
    </xdr:to>
    <xdr:sp macro="" textlink="">
      <xdr:nvSpPr>
        <xdr:cNvPr id="131" name="Line 38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>
          <a:spLocks noChangeShapeType="1"/>
        </xdr:cNvSpPr>
      </xdr:nvSpPr>
      <xdr:spPr bwMode="auto">
        <a:xfrm flipH="1">
          <a:off x="6124575" y="2800350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54</xdr:row>
      <xdr:rowOff>9525</xdr:rowOff>
    </xdr:from>
    <xdr:to>
      <xdr:col>22</xdr:col>
      <xdr:colOff>0</xdr:colOff>
      <xdr:row>56</xdr:row>
      <xdr:rowOff>152400</xdr:rowOff>
    </xdr:to>
    <xdr:sp macro="" textlink="">
      <xdr:nvSpPr>
        <xdr:cNvPr id="132" name="Line 39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>
          <a:spLocks noChangeShapeType="1"/>
        </xdr:cNvSpPr>
      </xdr:nvSpPr>
      <xdr:spPr bwMode="auto">
        <a:xfrm>
          <a:off x="6696075" y="27908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54</xdr:row>
      <xdr:rowOff>19050</xdr:rowOff>
    </xdr:from>
    <xdr:to>
      <xdr:col>22</xdr:col>
      <xdr:colOff>0</xdr:colOff>
      <xdr:row>56</xdr:row>
      <xdr:rowOff>152400</xdr:rowOff>
    </xdr:to>
    <xdr:sp macro="" textlink="">
      <xdr:nvSpPr>
        <xdr:cNvPr id="133" name="Line 40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>
          <a:spLocks noChangeShapeType="1"/>
        </xdr:cNvSpPr>
      </xdr:nvSpPr>
      <xdr:spPr bwMode="auto">
        <a:xfrm flipH="1">
          <a:off x="6705600" y="28003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54</xdr:row>
      <xdr:rowOff>9525</xdr:rowOff>
    </xdr:from>
    <xdr:to>
      <xdr:col>25</xdr:col>
      <xdr:colOff>0</xdr:colOff>
      <xdr:row>56</xdr:row>
      <xdr:rowOff>152400</xdr:rowOff>
    </xdr:to>
    <xdr:sp macro="" textlink="">
      <xdr:nvSpPr>
        <xdr:cNvPr id="134" name="Line 41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>
          <a:spLocks noChangeShapeType="1"/>
        </xdr:cNvSpPr>
      </xdr:nvSpPr>
      <xdr:spPr bwMode="auto">
        <a:xfrm>
          <a:off x="7305675" y="2790825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54</xdr:row>
      <xdr:rowOff>19050</xdr:rowOff>
    </xdr:from>
    <xdr:to>
      <xdr:col>25</xdr:col>
      <xdr:colOff>0</xdr:colOff>
      <xdr:row>56</xdr:row>
      <xdr:rowOff>152400</xdr:rowOff>
    </xdr:to>
    <xdr:sp macro="" textlink="">
      <xdr:nvSpPr>
        <xdr:cNvPr id="135" name="Line 42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>
          <a:spLocks noChangeShapeType="1"/>
        </xdr:cNvSpPr>
      </xdr:nvSpPr>
      <xdr:spPr bwMode="auto">
        <a:xfrm flipH="1">
          <a:off x="7315200" y="2800350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54</xdr:row>
      <xdr:rowOff>9525</xdr:rowOff>
    </xdr:from>
    <xdr:to>
      <xdr:col>28</xdr:col>
      <xdr:colOff>0</xdr:colOff>
      <xdr:row>56</xdr:row>
      <xdr:rowOff>152400</xdr:rowOff>
    </xdr:to>
    <xdr:sp macro="" textlink="">
      <xdr:nvSpPr>
        <xdr:cNvPr id="136" name="Line 43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>
          <a:spLocks noChangeShapeType="1"/>
        </xdr:cNvSpPr>
      </xdr:nvSpPr>
      <xdr:spPr bwMode="auto">
        <a:xfrm>
          <a:off x="7877175" y="27908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54</xdr:row>
      <xdr:rowOff>19050</xdr:rowOff>
    </xdr:from>
    <xdr:to>
      <xdr:col>28</xdr:col>
      <xdr:colOff>0</xdr:colOff>
      <xdr:row>56</xdr:row>
      <xdr:rowOff>152400</xdr:rowOff>
    </xdr:to>
    <xdr:sp macro="" textlink="">
      <xdr:nvSpPr>
        <xdr:cNvPr id="137" name="Line 44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>
          <a:spLocks noChangeShapeType="1"/>
        </xdr:cNvSpPr>
      </xdr:nvSpPr>
      <xdr:spPr bwMode="auto">
        <a:xfrm flipH="1">
          <a:off x="7886700" y="28003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54</xdr:row>
      <xdr:rowOff>9525</xdr:rowOff>
    </xdr:from>
    <xdr:to>
      <xdr:col>31</xdr:col>
      <xdr:colOff>0</xdr:colOff>
      <xdr:row>56</xdr:row>
      <xdr:rowOff>152400</xdr:rowOff>
    </xdr:to>
    <xdr:sp macro="" textlink="">
      <xdr:nvSpPr>
        <xdr:cNvPr id="138" name="Line 45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>
          <a:spLocks noChangeShapeType="1"/>
        </xdr:cNvSpPr>
      </xdr:nvSpPr>
      <xdr:spPr bwMode="auto">
        <a:xfrm>
          <a:off x="8477250" y="27908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54</xdr:row>
      <xdr:rowOff>19050</xdr:rowOff>
    </xdr:from>
    <xdr:to>
      <xdr:col>31</xdr:col>
      <xdr:colOff>0</xdr:colOff>
      <xdr:row>56</xdr:row>
      <xdr:rowOff>152400</xdr:rowOff>
    </xdr:to>
    <xdr:sp macro="" textlink="">
      <xdr:nvSpPr>
        <xdr:cNvPr id="139" name="Line 46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>
          <a:spLocks noChangeShapeType="1"/>
        </xdr:cNvSpPr>
      </xdr:nvSpPr>
      <xdr:spPr bwMode="auto">
        <a:xfrm flipH="1">
          <a:off x="8486775" y="28003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54</xdr:row>
      <xdr:rowOff>9525</xdr:rowOff>
    </xdr:from>
    <xdr:to>
      <xdr:col>34</xdr:col>
      <xdr:colOff>0</xdr:colOff>
      <xdr:row>56</xdr:row>
      <xdr:rowOff>152400</xdr:rowOff>
    </xdr:to>
    <xdr:sp macro="" textlink="">
      <xdr:nvSpPr>
        <xdr:cNvPr id="140" name="Line 47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>
          <a:spLocks noChangeShapeType="1"/>
        </xdr:cNvSpPr>
      </xdr:nvSpPr>
      <xdr:spPr bwMode="auto">
        <a:xfrm>
          <a:off x="9105900" y="27908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54</xdr:row>
      <xdr:rowOff>19050</xdr:rowOff>
    </xdr:from>
    <xdr:to>
      <xdr:col>34</xdr:col>
      <xdr:colOff>0</xdr:colOff>
      <xdr:row>56</xdr:row>
      <xdr:rowOff>152400</xdr:rowOff>
    </xdr:to>
    <xdr:sp macro="" textlink="">
      <xdr:nvSpPr>
        <xdr:cNvPr id="141" name="Line 48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>
          <a:spLocks noChangeShapeType="1"/>
        </xdr:cNvSpPr>
      </xdr:nvSpPr>
      <xdr:spPr bwMode="auto">
        <a:xfrm flipH="1">
          <a:off x="9115425" y="28003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54</xdr:row>
      <xdr:rowOff>9525</xdr:rowOff>
    </xdr:from>
    <xdr:to>
      <xdr:col>37</xdr:col>
      <xdr:colOff>0</xdr:colOff>
      <xdr:row>56</xdr:row>
      <xdr:rowOff>152400</xdr:rowOff>
    </xdr:to>
    <xdr:sp macro="" textlink="">
      <xdr:nvSpPr>
        <xdr:cNvPr id="142" name="Line 49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>
          <a:spLocks noChangeShapeType="1"/>
        </xdr:cNvSpPr>
      </xdr:nvSpPr>
      <xdr:spPr bwMode="auto">
        <a:xfrm>
          <a:off x="9705975" y="279082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54</xdr:row>
      <xdr:rowOff>19050</xdr:rowOff>
    </xdr:from>
    <xdr:to>
      <xdr:col>37</xdr:col>
      <xdr:colOff>0</xdr:colOff>
      <xdr:row>56</xdr:row>
      <xdr:rowOff>152400</xdr:rowOff>
    </xdr:to>
    <xdr:sp macro="" textlink="">
      <xdr:nvSpPr>
        <xdr:cNvPr id="143" name="Line 50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>
          <a:spLocks noChangeShapeType="1"/>
        </xdr:cNvSpPr>
      </xdr:nvSpPr>
      <xdr:spPr bwMode="auto">
        <a:xfrm flipH="1">
          <a:off x="9715500" y="28003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54</xdr:row>
      <xdr:rowOff>9525</xdr:rowOff>
    </xdr:from>
    <xdr:to>
      <xdr:col>40</xdr:col>
      <xdr:colOff>0</xdr:colOff>
      <xdr:row>56</xdr:row>
      <xdr:rowOff>152400</xdr:rowOff>
    </xdr:to>
    <xdr:sp macro="" textlink="">
      <xdr:nvSpPr>
        <xdr:cNvPr id="144" name="Line 51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>
          <a:spLocks noChangeShapeType="1"/>
        </xdr:cNvSpPr>
      </xdr:nvSpPr>
      <xdr:spPr bwMode="auto">
        <a:xfrm>
          <a:off x="10344150" y="27908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54</xdr:row>
      <xdr:rowOff>19050</xdr:rowOff>
    </xdr:from>
    <xdr:to>
      <xdr:col>40</xdr:col>
      <xdr:colOff>0</xdr:colOff>
      <xdr:row>56</xdr:row>
      <xdr:rowOff>152400</xdr:rowOff>
    </xdr:to>
    <xdr:sp macro="" textlink="">
      <xdr:nvSpPr>
        <xdr:cNvPr id="145" name="Line 52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>
          <a:spLocks noChangeShapeType="1"/>
        </xdr:cNvSpPr>
      </xdr:nvSpPr>
      <xdr:spPr bwMode="auto">
        <a:xfrm flipH="1">
          <a:off x="10353675" y="28003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60</xdr:row>
      <xdr:rowOff>47625</xdr:rowOff>
    </xdr:from>
    <xdr:to>
      <xdr:col>7</xdr:col>
      <xdr:colOff>0</xdr:colOff>
      <xdr:row>63</xdr:row>
      <xdr:rowOff>19050</xdr:rowOff>
    </xdr:to>
    <xdr:sp macro="" textlink="">
      <xdr:nvSpPr>
        <xdr:cNvPr id="170" name="Line 203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>
          <a:spLocks noChangeShapeType="1"/>
        </xdr:cNvSpPr>
      </xdr:nvSpPr>
      <xdr:spPr bwMode="auto">
        <a:xfrm>
          <a:off x="3676650" y="416242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60</xdr:row>
      <xdr:rowOff>19050</xdr:rowOff>
    </xdr:from>
    <xdr:to>
      <xdr:col>7</xdr:col>
      <xdr:colOff>0</xdr:colOff>
      <xdr:row>62</xdr:row>
      <xdr:rowOff>152400</xdr:rowOff>
    </xdr:to>
    <xdr:sp macro="" textlink="">
      <xdr:nvSpPr>
        <xdr:cNvPr id="171" name="Line 204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>
          <a:spLocks noChangeShapeType="1"/>
        </xdr:cNvSpPr>
      </xdr:nvSpPr>
      <xdr:spPr bwMode="auto">
        <a:xfrm flipH="1">
          <a:off x="3686175" y="41338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60</xdr:row>
      <xdr:rowOff>9525</xdr:rowOff>
    </xdr:from>
    <xdr:to>
      <xdr:col>10</xdr:col>
      <xdr:colOff>0</xdr:colOff>
      <xdr:row>62</xdr:row>
      <xdr:rowOff>152400</xdr:rowOff>
    </xdr:to>
    <xdr:sp macro="" textlink="">
      <xdr:nvSpPr>
        <xdr:cNvPr id="172" name="Line 205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>
          <a:spLocks noChangeShapeType="1"/>
        </xdr:cNvSpPr>
      </xdr:nvSpPr>
      <xdr:spPr bwMode="auto">
        <a:xfrm>
          <a:off x="4286250" y="412432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60</xdr:row>
      <xdr:rowOff>19050</xdr:rowOff>
    </xdr:from>
    <xdr:to>
      <xdr:col>10</xdr:col>
      <xdr:colOff>0</xdr:colOff>
      <xdr:row>62</xdr:row>
      <xdr:rowOff>152400</xdr:rowOff>
    </xdr:to>
    <xdr:sp macro="" textlink="">
      <xdr:nvSpPr>
        <xdr:cNvPr id="173" name="Line 206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>
          <a:spLocks noChangeShapeType="1"/>
        </xdr:cNvSpPr>
      </xdr:nvSpPr>
      <xdr:spPr bwMode="auto">
        <a:xfrm flipH="1">
          <a:off x="4295775" y="413385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60</xdr:row>
      <xdr:rowOff>9525</xdr:rowOff>
    </xdr:from>
    <xdr:to>
      <xdr:col>13</xdr:col>
      <xdr:colOff>0</xdr:colOff>
      <xdr:row>62</xdr:row>
      <xdr:rowOff>152400</xdr:rowOff>
    </xdr:to>
    <xdr:sp macro="" textlink="">
      <xdr:nvSpPr>
        <xdr:cNvPr id="174" name="Line 207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>
          <a:spLocks noChangeShapeType="1"/>
        </xdr:cNvSpPr>
      </xdr:nvSpPr>
      <xdr:spPr bwMode="auto">
        <a:xfrm>
          <a:off x="4953000" y="41243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60</xdr:row>
      <xdr:rowOff>19050</xdr:rowOff>
    </xdr:from>
    <xdr:to>
      <xdr:col>13</xdr:col>
      <xdr:colOff>0</xdr:colOff>
      <xdr:row>62</xdr:row>
      <xdr:rowOff>152400</xdr:rowOff>
    </xdr:to>
    <xdr:sp macro="" textlink="">
      <xdr:nvSpPr>
        <xdr:cNvPr id="175" name="Line 208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>
          <a:spLocks noChangeShapeType="1"/>
        </xdr:cNvSpPr>
      </xdr:nvSpPr>
      <xdr:spPr bwMode="auto">
        <a:xfrm flipH="1">
          <a:off x="4962525" y="41338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60</xdr:row>
      <xdr:rowOff>9525</xdr:rowOff>
    </xdr:from>
    <xdr:to>
      <xdr:col>16</xdr:col>
      <xdr:colOff>0</xdr:colOff>
      <xdr:row>62</xdr:row>
      <xdr:rowOff>152400</xdr:rowOff>
    </xdr:to>
    <xdr:sp macro="" textlink="">
      <xdr:nvSpPr>
        <xdr:cNvPr id="176" name="Line 209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>
          <a:spLocks noChangeShapeType="1"/>
        </xdr:cNvSpPr>
      </xdr:nvSpPr>
      <xdr:spPr bwMode="auto">
        <a:xfrm>
          <a:off x="5553075" y="4124325"/>
          <a:ext cx="5619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60</xdr:row>
      <xdr:rowOff>19050</xdr:rowOff>
    </xdr:from>
    <xdr:to>
      <xdr:col>16</xdr:col>
      <xdr:colOff>0</xdr:colOff>
      <xdr:row>62</xdr:row>
      <xdr:rowOff>152400</xdr:rowOff>
    </xdr:to>
    <xdr:sp macro="" textlink="">
      <xdr:nvSpPr>
        <xdr:cNvPr id="177" name="Line 210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>
          <a:spLocks noChangeShapeType="1"/>
        </xdr:cNvSpPr>
      </xdr:nvSpPr>
      <xdr:spPr bwMode="auto">
        <a:xfrm flipH="1">
          <a:off x="5562600" y="4133850"/>
          <a:ext cx="5524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60</xdr:row>
      <xdr:rowOff>9525</xdr:rowOff>
    </xdr:from>
    <xdr:to>
      <xdr:col>19</xdr:col>
      <xdr:colOff>0</xdr:colOff>
      <xdr:row>62</xdr:row>
      <xdr:rowOff>152400</xdr:rowOff>
    </xdr:to>
    <xdr:sp macro="" textlink="">
      <xdr:nvSpPr>
        <xdr:cNvPr id="178" name="Line 211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>
          <a:spLocks noChangeShapeType="1"/>
        </xdr:cNvSpPr>
      </xdr:nvSpPr>
      <xdr:spPr bwMode="auto">
        <a:xfrm>
          <a:off x="6115050" y="412432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60</xdr:row>
      <xdr:rowOff>19050</xdr:rowOff>
    </xdr:from>
    <xdr:to>
      <xdr:col>19</xdr:col>
      <xdr:colOff>0</xdr:colOff>
      <xdr:row>62</xdr:row>
      <xdr:rowOff>152400</xdr:rowOff>
    </xdr:to>
    <xdr:sp macro="" textlink="">
      <xdr:nvSpPr>
        <xdr:cNvPr id="179" name="Line 212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>
          <a:spLocks noChangeShapeType="1"/>
        </xdr:cNvSpPr>
      </xdr:nvSpPr>
      <xdr:spPr bwMode="auto">
        <a:xfrm flipH="1">
          <a:off x="6124575" y="4133850"/>
          <a:ext cx="5715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60</xdr:row>
      <xdr:rowOff>9525</xdr:rowOff>
    </xdr:from>
    <xdr:to>
      <xdr:col>22</xdr:col>
      <xdr:colOff>0</xdr:colOff>
      <xdr:row>62</xdr:row>
      <xdr:rowOff>152400</xdr:rowOff>
    </xdr:to>
    <xdr:sp macro="" textlink="">
      <xdr:nvSpPr>
        <xdr:cNvPr id="180" name="Line 213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>
          <a:spLocks noChangeShapeType="1"/>
        </xdr:cNvSpPr>
      </xdr:nvSpPr>
      <xdr:spPr bwMode="auto">
        <a:xfrm>
          <a:off x="6696075" y="412432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60</xdr:row>
      <xdr:rowOff>19050</xdr:rowOff>
    </xdr:from>
    <xdr:to>
      <xdr:col>22</xdr:col>
      <xdr:colOff>0</xdr:colOff>
      <xdr:row>62</xdr:row>
      <xdr:rowOff>152400</xdr:rowOff>
    </xdr:to>
    <xdr:sp macro="" textlink="">
      <xdr:nvSpPr>
        <xdr:cNvPr id="181" name="Line 214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>
          <a:spLocks noChangeShapeType="1"/>
        </xdr:cNvSpPr>
      </xdr:nvSpPr>
      <xdr:spPr bwMode="auto">
        <a:xfrm flipH="1">
          <a:off x="6705600" y="41338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60</xdr:row>
      <xdr:rowOff>9525</xdr:rowOff>
    </xdr:from>
    <xdr:to>
      <xdr:col>25</xdr:col>
      <xdr:colOff>0</xdr:colOff>
      <xdr:row>62</xdr:row>
      <xdr:rowOff>152400</xdr:rowOff>
    </xdr:to>
    <xdr:sp macro="" textlink="">
      <xdr:nvSpPr>
        <xdr:cNvPr id="182" name="Line 215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>
          <a:spLocks noChangeShapeType="1"/>
        </xdr:cNvSpPr>
      </xdr:nvSpPr>
      <xdr:spPr bwMode="auto">
        <a:xfrm>
          <a:off x="7305675" y="4124325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60</xdr:row>
      <xdr:rowOff>19050</xdr:rowOff>
    </xdr:from>
    <xdr:to>
      <xdr:col>25</xdr:col>
      <xdr:colOff>0</xdr:colOff>
      <xdr:row>62</xdr:row>
      <xdr:rowOff>152400</xdr:rowOff>
    </xdr:to>
    <xdr:sp macro="" textlink="">
      <xdr:nvSpPr>
        <xdr:cNvPr id="183" name="Line 216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>
          <a:spLocks noChangeShapeType="1"/>
        </xdr:cNvSpPr>
      </xdr:nvSpPr>
      <xdr:spPr bwMode="auto">
        <a:xfrm flipH="1">
          <a:off x="7315200" y="4133850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60</xdr:row>
      <xdr:rowOff>9525</xdr:rowOff>
    </xdr:from>
    <xdr:to>
      <xdr:col>28</xdr:col>
      <xdr:colOff>0</xdr:colOff>
      <xdr:row>62</xdr:row>
      <xdr:rowOff>152400</xdr:rowOff>
    </xdr:to>
    <xdr:sp macro="" textlink="">
      <xdr:nvSpPr>
        <xdr:cNvPr id="184" name="Line 217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>
          <a:spLocks noChangeShapeType="1"/>
        </xdr:cNvSpPr>
      </xdr:nvSpPr>
      <xdr:spPr bwMode="auto">
        <a:xfrm>
          <a:off x="7877175" y="41243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60</xdr:row>
      <xdr:rowOff>19050</xdr:rowOff>
    </xdr:from>
    <xdr:to>
      <xdr:col>28</xdr:col>
      <xdr:colOff>0</xdr:colOff>
      <xdr:row>62</xdr:row>
      <xdr:rowOff>152400</xdr:rowOff>
    </xdr:to>
    <xdr:sp macro="" textlink="">
      <xdr:nvSpPr>
        <xdr:cNvPr id="185" name="Line 218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>
          <a:spLocks noChangeShapeType="1"/>
        </xdr:cNvSpPr>
      </xdr:nvSpPr>
      <xdr:spPr bwMode="auto">
        <a:xfrm flipH="1">
          <a:off x="7886700" y="41338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60</xdr:row>
      <xdr:rowOff>9525</xdr:rowOff>
    </xdr:from>
    <xdr:to>
      <xdr:col>31</xdr:col>
      <xdr:colOff>0</xdr:colOff>
      <xdr:row>62</xdr:row>
      <xdr:rowOff>152400</xdr:rowOff>
    </xdr:to>
    <xdr:sp macro="" textlink="">
      <xdr:nvSpPr>
        <xdr:cNvPr id="186" name="Line 219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>
          <a:spLocks noChangeShapeType="1"/>
        </xdr:cNvSpPr>
      </xdr:nvSpPr>
      <xdr:spPr bwMode="auto">
        <a:xfrm>
          <a:off x="8477250" y="41243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60</xdr:row>
      <xdr:rowOff>19050</xdr:rowOff>
    </xdr:from>
    <xdr:to>
      <xdr:col>31</xdr:col>
      <xdr:colOff>0</xdr:colOff>
      <xdr:row>62</xdr:row>
      <xdr:rowOff>152400</xdr:rowOff>
    </xdr:to>
    <xdr:sp macro="" textlink="">
      <xdr:nvSpPr>
        <xdr:cNvPr id="187" name="Line 220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>
          <a:spLocks noChangeShapeType="1"/>
        </xdr:cNvSpPr>
      </xdr:nvSpPr>
      <xdr:spPr bwMode="auto">
        <a:xfrm flipH="1">
          <a:off x="8486775" y="41338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60</xdr:row>
      <xdr:rowOff>9525</xdr:rowOff>
    </xdr:from>
    <xdr:to>
      <xdr:col>34</xdr:col>
      <xdr:colOff>0</xdr:colOff>
      <xdr:row>62</xdr:row>
      <xdr:rowOff>152400</xdr:rowOff>
    </xdr:to>
    <xdr:sp macro="" textlink="">
      <xdr:nvSpPr>
        <xdr:cNvPr id="188" name="Line 221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>
          <a:spLocks noChangeShapeType="1"/>
        </xdr:cNvSpPr>
      </xdr:nvSpPr>
      <xdr:spPr bwMode="auto">
        <a:xfrm>
          <a:off x="9105900" y="41243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60</xdr:row>
      <xdr:rowOff>19050</xdr:rowOff>
    </xdr:from>
    <xdr:to>
      <xdr:col>34</xdr:col>
      <xdr:colOff>0</xdr:colOff>
      <xdr:row>62</xdr:row>
      <xdr:rowOff>152400</xdr:rowOff>
    </xdr:to>
    <xdr:sp macro="" textlink="">
      <xdr:nvSpPr>
        <xdr:cNvPr id="189" name="Line 222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>
          <a:spLocks noChangeShapeType="1"/>
        </xdr:cNvSpPr>
      </xdr:nvSpPr>
      <xdr:spPr bwMode="auto">
        <a:xfrm flipH="1">
          <a:off x="9115425" y="41338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60</xdr:row>
      <xdr:rowOff>9525</xdr:rowOff>
    </xdr:from>
    <xdr:to>
      <xdr:col>37</xdr:col>
      <xdr:colOff>0</xdr:colOff>
      <xdr:row>62</xdr:row>
      <xdr:rowOff>152400</xdr:rowOff>
    </xdr:to>
    <xdr:sp macro="" textlink="">
      <xdr:nvSpPr>
        <xdr:cNvPr id="190" name="Line 223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>
          <a:spLocks noChangeShapeType="1"/>
        </xdr:cNvSpPr>
      </xdr:nvSpPr>
      <xdr:spPr bwMode="auto">
        <a:xfrm>
          <a:off x="9705975" y="412432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60</xdr:row>
      <xdr:rowOff>19050</xdr:rowOff>
    </xdr:from>
    <xdr:to>
      <xdr:col>37</xdr:col>
      <xdr:colOff>0</xdr:colOff>
      <xdr:row>62</xdr:row>
      <xdr:rowOff>152400</xdr:rowOff>
    </xdr:to>
    <xdr:sp macro="" textlink="">
      <xdr:nvSpPr>
        <xdr:cNvPr id="191" name="Line 224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>
          <a:spLocks noChangeShapeType="1"/>
        </xdr:cNvSpPr>
      </xdr:nvSpPr>
      <xdr:spPr bwMode="auto">
        <a:xfrm flipH="1">
          <a:off x="9715500" y="41338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60</xdr:row>
      <xdr:rowOff>9525</xdr:rowOff>
    </xdr:from>
    <xdr:to>
      <xdr:col>40</xdr:col>
      <xdr:colOff>0</xdr:colOff>
      <xdr:row>62</xdr:row>
      <xdr:rowOff>152400</xdr:rowOff>
    </xdr:to>
    <xdr:sp macro="" textlink="">
      <xdr:nvSpPr>
        <xdr:cNvPr id="192" name="Line 225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>
          <a:spLocks noChangeShapeType="1"/>
        </xdr:cNvSpPr>
      </xdr:nvSpPr>
      <xdr:spPr bwMode="auto">
        <a:xfrm>
          <a:off x="10344150" y="41243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60</xdr:row>
      <xdr:rowOff>19050</xdr:rowOff>
    </xdr:from>
    <xdr:to>
      <xdr:col>40</xdr:col>
      <xdr:colOff>0</xdr:colOff>
      <xdr:row>62</xdr:row>
      <xdr:rowOff>152400</xdr:rowOff>
    </xdr:to>
    <xdr:sp macro="" textlink="">
      <xdr:nvSpPr>
        <xdr:cNvPr id="193" name="Line 226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>
          <a:spLocks noChangeShapeType="1"/>
        </xdr:cNvSpPr>
      </xdr:nvSpPr>
      <xdr:spPr bwMode="auto">
        <a:xfrm flipH="1">
          <a:off x="10353675" y="41338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57</xdr:row>
      <xdr:rowOff>9525</xdr:rowOff>
    </xdr:from>
    <xdr:to>
      <xdr:col>7</xdr:col>
      <xdr:colOff>0</xdr:colOff>
      <xdr:row>59</xdr:row>
      <xdr:rowOff>152400</xdr:rowOff>
    </xdr:to>
    <xdr:sp macro="" textlink="">
      <xdr:nvSpPr>
        <xdr:cNvPr id="194" name="Line 29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>
          <a:spLocks noChangeShapeType="1"/>
        </xdr:cNvSpPr>
      </xdr:nvSpPr>
      <xdr:spPr bwMode="auto">
        <a:xfrm>
          <a:off x="3676650" y="34575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57</xdr:row>
      <xdr:rowOff>19050</xdr:rowOff>
    </xdr:from>
    <xdr:to>
      <xdr:col>7</xdr:col>
      <xdr:colOff>0</xdr:colOff>
      <xdr:row>59</xdr:row>
      <xdr:rowOff>152400</xdr:rowOff>
    </xdr:to>
    <xdr:sp macro="" textlink="">
      <xdr:nvSpPr>
        <xdr:cNvPr id="195" name="Line 30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>
          <a:spLocks noChangeShapeType="1"/>
        </xdr:cNvSpPr>
      </xdr:nvSpPr>
      <xdr:spPr bwMode="auto">
        <a:xfrm flipH="1">
          <a:off x="3686175" y="34671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57</xdr:row>
      <xdr:rowOff>9525</xdr:rowOff>
    </xdr:from>
    <xdr:to>
      <xdr:col>10</xdr:col>
      <xdr:colOff>0</xdr:colOff>
      <xdr:row>59</xdr:row>
      <xdr:rowOff>152400</xdr:rowOff>
    </xdr:to>
    <xdr:sp macro="" textlink="">
      <xdr:nvSpPr>
        <xdr:cNvPr id="196" name="Line 31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>
          <a:spLocks noChangeShapeType="1"/>
        </xdr:cNvSpPr>
      </xdr:nvSpPr>
      <xdr:spPr bwMode="auto">
        <a:xfrm>
          <a:off x="4286250" y="345757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57</xdr:row>
      <xdr:rowOff>19050</xdr:rowOff>
    </xdr:from>
    <xdr:to>
      <xdr:col>10</xdr:col>
      <xdr:colOff>0</xdr:colOff>
      <xdr:row>59</xdr:row>
      <xdr:rowOff>152400</xdr:rowOff>
    </xdr:to>
    <xdr:sp macro="" textlink="">
      <xdr:nvSpPr>
        <xdr:cNvPr id="197" name="Line 32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>
          <a:spLocks noChangeShapeType="1"/>
        </xdr:cNvSpPr>
      </xdr:nvSpPr>
      <xdr:spPr bwMode="auto">
        <a:xfrm flipH="1">
          <a:off x="4295775" y="346710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57</xdr:row>
      <xdr:rowOff>9525</xdr:rowOff>
    </xdr:from>
    <xdr:to>
      <xdr:col>13</xdr:col>
      <xdr:colOff>0</xdr:colOff>
      <xdr:row>59</xdr:row>
      <xdr:rowOff>152400</xdr:rowOff>
    </xdr:to>
    <xdr:sp macro="" textlink="">
      <xdr:nvSpPr>
        <xdr:cNvPr id="198" name="Line 33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>
          <a:spLocks noChangeShapeType="1"/>
        </xdr:cNvSpPr>
      </xdr:nvSpPr>
      <xdr:spPr bwMode="auto">
        <a:xfrm>
          <a:off x="4953000" y="34575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57</xdr:row>
      <xdr:rowOff>19050</xdr:rowOff>
    </xdr:from>
    <xdr:to>
      <xdr:col>13</xdr:col>
      <xdr:colOff>0</xdr:colOff>
      <xdr:row>59</xdr:row>
      <xdr:rowOff>152400</xdr:rowOff>
    </xdr:to>
    <xdr:sp macro="" textlink="">
      <xdr:nvSpPr>
        <xdr:cNvPr id="199" name="Line 34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>
          <a:spLocks noChangeShapeType="1"/>
        </xdr:cNvSpPr>
      </xdr:nvSpPr>
      <xdr:spPr bwMode="auto">
        <a:xfrm flipH="1">
          <a:off x="4962525" y="34671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57</xdr:row>
      <xdr:rowOff>9525</xdr:rowOff>
    </xdr:from>
    <xdr:to>
      <xdr:col>16</xdr:col>
      <xdr:colOff>0</xdr:colOff>
      <xdr:row>59</xdr:row>
      <xdr:rowOff>152400</xdr:rowOff>
    </xdr:to>
    <xdr:sp macro="" textlink="">
      <xdr:nvSpPr>
        <xdr:cNvPr id="200" name="Line 35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>
          <a:spLocks noChangeShapeType="1"/>
        </xdr:cNvSpPr>
      </xdr:nvSpPr>
      <xdr:spPr bwMode="auto">
        <a:xfrm>
          <a:off x="5553075" y="3457575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57</xdr:row>
      <xdr:rowOff>19050</xdr:rowOff>
    </xdr:from>
    <xdr:to>
      <xdr:col>16</xdr:col>
      <xdr:colOff>0</xdr:colOff>
      <xdr:row>59</xdr:row>
      <xdr:rowOff>152400</xdr:rowOff>
    </xdr:to>
    <xdr:sp macro="" textlink="">
      <xdr:nvSpPr>
        <xdr:cNvPr id="201" name="Line 36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>
          <a:spLocks noChangeShapeType="1"/>
        </xdr:cNvSpPr>
      </xdr:nvSpPr>
      <xdr:spPr bwMode="auto">
        <a:xfrm flipH="1">
          <a:off x="5562600" y="3467100"/>
          <a:ext cx="5524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57</xdr:row>
      <xdr:rowOff>9525</xdr:rowOff>
    </xdr:from>
    <xdr:to>
      <xdr:col>19</xdr:col>
      <xdr:colOff>0</xdr:colOff>
      <xdr:row>59</xdr:row>
      <xdr:rowOff>152400</xdr:rowOff>
    </xdr:to>
    <xdr:sp macro="" textlink="">
      <xdr:nvSpPr>
        <xdr:cNvPr id="202" name="Line 37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>
          <a:spLocks noChangeShapeType="1"/>
        </xdr:cNvSpPr>
      </xdr:nvSpPr>
      <xdr:spPr bwMode="auto">
        <a:xfrm>
          <a:off x="6115050" y="3457575"/>
          <a:ext cx="5810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57</xdr:row>
      <xdr:rowOff>19050</xdr:rowOff>
    </xdr:from>
    <xdr:to>
      <xdr:col>19</xdr:col>
      <xdr:colOff>0</xdr:colOff>
      <xdr:row>59</xdr:row>
      <xdr:rowOff>152400</xdr:rowOff>
    </xdr:to>
    <xdr:sp macro="" textlink="">
      <xdr:nvSpPr>
        <xdr:cNvPr id="203" name="Line 38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>
          <a:spLocks noChangeShapeType="1"/>
        </xdr:cNvSpPr>
      </xdr:nvSpPr>
      <xdr:spPr bwMode="auto">
        <a:xfrm flipH="1">
          <a:off x="6124575" y="3467100"/>
          <a:ext cx="5715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57</xdr:row>
      <xdr:rowOff>9525</xdr:rowOff>
    </xdr:from>
    <xdr:to>
      <xdr:col>22</xdr:col>
      <xdr:colOff>0</xdr:colOff>
      <xdr:row>59</xdr:row>
      <xdr:rowOff>152400</xdr:rowOff>
    </xdr:to>
    <xdr:sp macro="" textlink="">
      <xdr:nvSpPr>
        <xdr:cNvPr id="204" name="Line 39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>
          <a:spLocks noChangeShapeType="1"/>
        </xdr:cNvSpPr>
      </xdr:nvSpPr>
      <xdr:spPr bwMode="auto">
        <a:xfrm>
          <a:off x="6696075" y="34575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57</xdr:row>
      <xdr:rowOff>19050</xdr:rowOff>
    </xdr:from>
    <xdr:to>
      <xdr:col>22</xdr:col>
      <xdr:colOff>0</xdr:colOff>
      <xdr:row>59</xdr:row>
      <xdr:rowOff>152400</xdr:rowOff>
    </xdr:to>
    <xdr:sp macro="" textlink="">
      <xdr:nvSpPr>
        <xdr:cNvPr id="205" name="Line 40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>
          <a:spLocks noChangeShapeType="1"/>
        </xdr:cNvSpPr>
      </xdr:nvSpPr>
      <xdr:spPr bwMode="auto">
        <a:xfrm flipH="1">
          <a:off x="6705600" y="34671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57</xdr:row>
      <xdr:rowOff>9525</xdr:rowOff>
    </xdr:from>
    <xdr:to>
      <xdr:col>25</xdr:col>
      <xdr:colOff>0</xdr:colOff>
      <xdr:row>59</xdr:row>
      <xdr:rowOff>152400</xdr:rowOff>
    </xdr:to>
    <xdr:sp macro="" textlink="">
      <xdr:nvSpPr>
        <xdr:cNvPr id="206" name="Line 41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>
          <a:spLocks noChangeShapeType="1"/>
        </xdr:cNvSpPr>
      </xdr:nvSpPr>
      <xdr:spPr bwMode="auto">
        <a:xfrm>
          <a:off x="7305675" y="3457575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57</xdr:row>
      <xdr:rowOff>19050</xdr:rowOff>
    </xdr:from>
    <xdr:to>
      <xdr:col>25</xdr:col>
      <xdr:colOff>0</xdr:colOff>
      <xdr:row>59</xdr:row>
      <xdr:rowOff>152400</xdr:rowOff>
    </xdr:to>
    <xdr:sp macro="" textlink="">
      <xdr:nvSpPr>
        <xdr:cNvPr id="207" name="Line 42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>
          <a:spLocks noChangeShapeType="1"/>
        </xdr:cNvSpPr>
      </xdr:nvSpPr>
      <xdr:spPr bwMode="auto">
        <a:xfrm flipH="1">
          <a:off x="7315200" y="3467100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57</xdr:row>
      <xdr:rowOff>9525</xdr:rowOff>
    </xdr:from>
    <xdr:to>
      <xdr:col>28</xdr:col>
      <xdr:colOff>0</xdr:colOff>
      <xdr:row>59</xdr:row>
      <xdr:rowOff>152400</xdr:rowOff>
    </xdr:to>
    <xdr:sp macro="" textlink="">
      <xdr:nvSpPr>
        <xdr:cNvPr id="208" name="Line 43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>
          <a:spLocks noChangeShapeType="1"/>
        </xdr:cNvSpPr>
      </xdr:nvSpPr>
      <xdr:spPr bwMode="auto">
        <a:xfrm>
          <a:off x="7877175" y="34575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57</xdr:row>
      <xdr:rowOff>19050</xdr:rowOff>
    </xdr:from>
    <xdr:to>
      <xdr:col>28</xdr:col>
      <xdr:colOff>0</xdr:colOff>
      <xdr:row>59</xdr:row>
      <xdr:rowOff>152400</xdr:rowOff>
    </xdr:to>
    <xdr:sp macro="" textlink="">
      <xdr:nvSpPr>
        <xdr:cNvPr id="209" name="Line 44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>
          <a:spLocks noChangeShapeType="1"/>
        </xdr:cNvSpPr>
      </xdr:nvSpPr>
      <xdr:spPr bwMode="auto">
        <a:xfrm flipH="1">
          <a:off x="7886700" y="34671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57</xdr:row>
      <xdr:rowOff>9525</xdr:rowOff>
    </xdr:from>
    <xdr:to>
      <xdr:col>31</xdr:col>
      <xdr:colOff>0</xdr:colOff>
      <xdr:row>59</xdr:row>
      <xdr:rowOff>152400</xdr:rowOff>
    </xdr:to>
    <xdr:sp macro="" textlink="">
      <xdr:nvSpPr>
        <xdr:cNvPr id="210" name="Line 4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>
          <a:spLocks noChangeShapeType="1"/>
        </xdr:cNvSpPr>
      </xdr:nvSpPr>
      <xdr:spPr bwMode="auto">
        <a:xfrm>
          <a:off x="8477250" y="34575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57</xdr:row>
      <xdr:rowOff>19050</xdr:rowOff>
    </xdr:from>
    <xdr:to>
      <xdr:col>31</xdr:col>
      <xdr:colOff>0</xdr:colOff>
      <xdr:row>59</xdr:row>
      <xdr:rowOff>152400</xdr:rowOff>
    </xdr:to>
    <xdr:sp macro="" textlink="">
      <xdr:nvSpPr>
        <xdr:cNvPr id="211" name="Line 46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>
          <a:spLocks noChangeShapeType="1"/>
        </xdr:cNvSpPr>
      </xdr:nvSpPr>
      <xdr:spPr bwMode="auto">
        <a:xfrm flipH="1">
          <a:off x="8486775" y="34671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57</xdr:row>
      <xdr:rowOff>9525</xdr:rowOff>
    </xdr:from>
    <xdr:to>
      <xdr:col>34</xdr:col>
      <xdr:colOff>0</xdr:colOff>
      <xdr:row>59</xdr:row>
      <xdr:rowOff>152400</xdr:rowOff>
    </xdr:to>
    <xdr:sp macro="" textlink="">
      <xdr:nvSpPr>
        <xdr:cNvPr id="212" name="Line 47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>
          <a:spLocks noChangeShapeType="1"/>
        </xdr:cNvSpPr>
      </xdr:nvSpPr>
      <xdr:spPr bwMode="auto">
        <a:xfrm>
          <a:off x="9105900" y="34575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57</xdr:row>
      <xdr:rowOff>19050</xdr:rowOff>
    </xdr:from>
    <xdr:to>
      <xdr:col>34</xdr:col>
      <xdr:colOff>0</xdr:colOff>
      <xdr:row>59</xdr:row>
      <xdr:rowOff>152400</xdr:rowOff>
    </xdr:to>
    <xdr:sp macro="" textlink="">
      <xdr:nvSpPr>
        <xdr:cNvPr id="213" name="Line 48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>
          <a:spLocks noChangeShapeType="1"/>
        </xdr:cNvSpPr>
      </xdr:nvSpPr>
      <xdr:spPr bwMode="auto">
        <a:xfrm flipH="1">
          <a:off x="9115425" y="34671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57</xdr:row>
      <xdr:rowOff>9525</xdr:rowOff>
    </xdr:from>
    <xdr:to>
      <xdr:col>37</xdr:col>
      <xdr:colOff>0</xdr:colOff>
      <xdr:row>59</xdr:row>
      <xdr:rowOff>152400</xdr:rowOff>
    </xdr:to>
    <xdr:sp macro="" textlink="">
      <xdr:nvSpPr>
        <xdr:cNvPr id="214" name="Line 49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>
          <a:spLocks noChangeShapeType="1"/>
        </xdr:cNvSpPr>
      </xdr:nvSpPr>
      <xdr:spPr bwMode="auto">
        <a:xfrm>
          <a:off x="9705975" y="345757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57</xdr:row>
      <xdr:rowOff>19050</xdr:rowOff>
    </xdr:from>
    <xdr:to>
      <xdr:col>37</xdr:col>
      <xdr:colOff>0</xdr:colOff>
      <xdr:row>59</xdr:row>
      <xdr:rowOff>152400</xdr:rowOff>
    </xdr:to>
    <xdr:sp macro="" textlink="">
      <xdr:nvSpPr>
        <xdr:cNvPr id="215" name="Line 50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>
          <a:spLocks noChangeShapeType="1"/>
        </xdr:cNvSpPr>
      </xdr:nvSpPr>
      <xdr:spPr bwMode="auto">
        <a:xfrm flipH="1">
          <a:off x="9715500" y="346710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57</xdr:row>
      <xdr:rowOff>9525</xdr:rowOff>
    </xdr:from>
    <xdr:to>
      <xdr:col>40</xdr:col>
      <xdr:colOff>0</xdr:colOff>
      <xdr:row>59</xdr:row>
      <xdr:rowOff>152400</xdr:rowOff>
    </xdr:to>
    <xdr:sp macro="" textlink="">
      <xdr:nvSpPr>
        <xdr:cNvPr id="216" name="Line 51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>
          <a:spLocks noChangeShapeType="1"/>
        </xdr:cNvSpPr>
      </xdr:nvSpPr>
      <xdr:spPr bwMode="auto">
        <a:xfrm>
          <a:off x="10344150" y="34575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57</xdr:row>
      <xdr:rowOff>19050</xdr:rowOff>
    </xdr:from>
    <xdr:to>
      <xdr:col>40</xdr:col>
      <xdr:colOff>0</xdr:colOff>
      <xdr:row>59</xdr:row>
      <xdr:rowOff>152400</xdr:rowOff>
    </xdr:to>
    <xdr:sp macro="" textlink="">
      <xdr:nvSpPr>
        <xdr:cNvPr id="217" name="Line 52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>
          <a:spLocks noChangeShapeType="1"/>
        </xdr:cNvSpPr>
      </xdr:nvSpPr>
      <xdr:spPr bwMode="auto">
        <a:xfrm flipH="1">
          <a:off x="10353675" y="34671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90</xdr:row>
      <xdr:rowOff>19050</xdr:rowOff>
    </xdr:from>
    <xdr:to>
      <xdr:col>7</xdr:col>
      <xdr:colOff>19050</xdr:colOff>
      <xdr:row>93</xdr:row>
      <xdr:rowOff>0</xdr:rowOff>
    </xdr:to>
    <xdr:sp macro="" textlink="">
      <xdr:nvSpPr>
        <xdr:cNvPr id="218" name="Line 3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>
          <a:spLocks noChangeShapeType="1"/>
        </xdr:cNvSpPr>
      </xdr:nvSpPr>
      <xdr:spPr bwMode="auto">
        <a:xfrm>
          <a:off x="3695700" y="914400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90</xdr:row>
      <xdr:rowOff>19050</xdr:rowOff>
    </xdr:from>
    <xdr:to>
      <xdr:col>7</xdr:col>
      <xdr:colOff>0</xdr:colOff>
      <xdr:row>92</xdr:row>
      <xdr:rowOff>152400</xdr:rowOff>
    </xdr:to>
    <xdr:sp macro="" textlink="">
      <xdr:nvSpPr>
        <xdr:cNvPr id="219" name="Line 4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>
          <a:spLocks noChangeShapeType="1"/>
        </xdr:cNvSpPr>
      </xdr:nvSpPr>
      <xdr:spPr bwMode="auto">
        <a:xfrm flipH="1">
          <a:off x="3686175" y="9144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90</xdr:row>
      <xdr:rowOff>9525</xdr:rowOff>
    </xdr:from>
    <xdr:to>
      <xdr:col>10</xdr:col>
      <xdr:colOff>0</xdr:colOff>
      <xdr:row>92</xdr:row>
      <xdr:rowOff>152400</xdr:rowOff>
    </xdr:to>
    <xdr:sp macro="" textlink="">
      <xdr:nvSpPr>
        <xdr:cNvPr id="220" name="Line 7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>
          <a:spLocks noChangeShapeType="1"/>
        </xdr:cNvSpPr>
      </xdr:nvSpPr>
      <xdr:spPr bwMode="auto">
        <a:xfrm>
          <a:off x="4286250" y="913447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90</xdr:row>
      <xdr:rowOff>19050</xdr:rowOff>
    </xdr:from>
    <xdr:to>
      <xdr:col>10</xdr:col>
      <xdr:colOff>0</xdr:colOff>
      <xdr:row>92</xdr:row>
      <xdr:rowOff>152400</xdr:rowOff>
    </xdr:to>
    <xdr:sp macro="" textlink="">
      <xdr:nvSpPr>
        <xdr:cNvPr id="221" name="Line 8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>
          <a:spLocks noChangeShapeType="1"/>
        </xdr:cNvSpPr>
      </xdr:nvSpPr>
      <xdr:spPr bwMode="auto">
        <a:xfrm flipH="1">
          <a:off x="4295775" y="914400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90</xdr:row>
      <xdr:rowOff>9525</xdr:rowOff>
    </xdr:from>
    <xdr:to>
      <xdr:col>13</xdr:col>
      <xdr:colOff>0</xdr:colOff>
      <xdr:row>92</xdr:row>
      <xdr:rowOff>152400</xdr:rowOff>
    </xdr:to>
    <xdr:sp macro="" textlink="">
      <xdr:nvSpPr>
        <xdr:cNvPr id="222" name="Line 9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>
          <a:spLocks noChangeShapeType="1"/>
        </xdr:cNvSpPr>
      </xdr:nvSpPr>
      <xdr:spPr bwMode="auto">
        <a:xfrm>
          <a:off x="4953000" y="91344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90</xdr:row>
      <xdr:rowOff>19050</xdr:rowOff>
    </xdr:from>
    <xdr:to>
      <xdr:col>13</xdr:col>
      <xdr:colOff>0</xdr:colOff>
      <xdr:row>92</xdr:row>
      <xdr:rowOff>152400</xdr:rowOff>
    </xdr:to>
    <xdr:sp macro="" textlink="">
      <xdr:nvSpPr>
        <xdr:cNvPr id="223" name="Line 10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>
          <a:spLocks noChangeShapeType="1"/>
        </xdr:cNvSpPr>
      </xdr:nvSpPr>
      <xdr:spPr bwMode="auto">
        <a:xfrm flipH="1">
          <a:off x="4962525" y="91440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90</xdr:row>
      <xdr:rowOff>9525</xdr:rowOff>
    </xdr:from>
    <xdr:to>
      <xdr:col>16</xdr:col>
      <xdr:colOff>0</xdr:colOff>
      <xdr:row>92</xdr:row>
      <xdr:rowOff>152400</xdr:rowOff>
    </xdr:to>
    <xdr:sp macro="" textlink="">
      <xdr:nvSpPr>
        <xdr:cNvPr id="224" name="Line 11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>
          <a:spLocks noChangeShapeType="1"/>
        </xdr:cNvSpPr>
      </xdr:nvSpPr>
      <xdr:spPr bwMode="auto">
        <a:xfrm>
          <a:off x="5553075" y="9134475"/>
          <a:ext cx="5619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90</xdr:row>
      <xdr:rowOff>19050</xdr:rowOff>
    </xdr:from>
    <xdr:to>
      <xdr:col>16</xdr:col>
      <xdr:colOff>0</xdr:colOff>
      <xdr:row>92</xdr:row>
      <xdr:rowOff>152400</xdr:rowOff>
    </xdr:to>
    <xdr:sp macro="" textlink="">
      <xdr:nvSpPr>
        <xdr:cNvPr id="225" name="Line 12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>
          <a:spLocks noChangeShapeType="1"/>
        </xdr:cNvSpPr>
      </xdr:nvSpPr>
      <xdr:spPr bwMode="auto">
        <a:xfrm flipH="1">
          <a:off x="5562600" y="9144000"/>
          <a:ext cx="5524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90</xdr:row>
      <xdr:rowOff>9525</xdr:rowOff>
    </xdr:from>
    <xdr:to>
      <xdr:col>19</xdr:col>
      <xdr:colOff>0</xdr:colOff>
      <xdr:row>92</xdr:row>
      <xdr:rowOff>152400</xdr:rowOff>
    </xdr:to>
    <xdr:sp macro="" textlink="">
      <xdr:nvSpPr>
        <xdr:cNvPr id="226" name="Line 13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>
          <a:spLocks noChangeShapeType="1"/>
        </xdr:cNvSpPr>
      </xdr:nvSpPr>
      <xdr:spPr bwMode="auto">
        <a:xfrm>
          <a:off x="6115050" y="9134475"/>
          <a:ext cx="5810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90</xdr:row>
      <xdr:rowOff>19050</xdr:rowOff>
    </xdr:from>
    <xdr:to>
      <xdr:col>19</xdr:col>
      <xdr:colOff>0</xdr:colOff>
      <xdr:row>92</xdr:row>
      <xdr:rowOff>152400</xdr:rowOff>
    </xdr:to>
    <xdr:sp macro="" textlink="">
      <xdr:nvSpPr>
        <xdr:cNvPr id="227" name="Line 14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>
          <a:spLocks noChangeShapeType="1"/>
        </xdr:cNvSpPr>
      </xdr:nvSpPr>
      <xdr:spPr bwMode="auto">
        <a:xfrm flipH="1">
          <a:off x="6124575" y="9144000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90</xdr:row>
      <xdr:rowOff>9525</xdr:rowOff>
    </xdr:from>
    <xdr:to>
      <xdr:col>22</xdr:col>
      <xdr:colOff>0</xdr:colOff>
      <xdr:row>92</xdr:row>
      <xdr:rowOff>152400</xdr:rowOff>
    </xdr:to>
    <xdr:sp macro="" textlink="">
      <xdr:nvSpPr>
        <xdr:cNvPr id="228" name="Line 15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>
          <a:spLocks noChangeShapeType="1"/>
        </xdr:cNvSpPr>
      </xdr:nvSpPr>
      <xdr:spPr bwMode="auto">
        <a:xfrm>
          <a:off x="6696075" y="9134475"/>
          <a:ext cx="6096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90</xdr:row>
      <xdr:rowOff>19050</xdr:rowOff>
    </xdr:from>
    <xdr:to>
      <xdr:col>22</xdr:col>
      <xdr:colOff>0</xdr:colOff>
      <xdr:row>92</xdr:row>
      <xdr:rowOff>152400</xdr:rowOff>
    </xdr:to>
    <xdr:sp macro="" textlink="">
      <xdr:nvSpPr>
        <xdr:cNvPr id="229" name="Line 16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>
          <a:spLocks noChangeShapeType="1"/>
        </xdr:cNvSpPr>
      </xdr:nvSpPr>
      <xdr:spPr bwMode="auto">
        <a:xfrm flipH="1">
          <a:off x="6705600" y="9144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90</xdr:row>
      <xdr:rowOff>9525</xdr:rowOff>
    </xdr:from>
    <xdr:to>
      <xdr:col>25</xdr:col>
      <xdr:colOff>0</xdr:colOff>
      <xdr:row>92</xdr:row>
      <xdr:rowOff>152400</xdr:rowOff>
    </xdr:to>
    <xdr:sp macro="" textlink="">
      <xdr:nvSpPr>
        <xdr:cNvPr id="230" name="Line 17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>
          <a:spLocks noChangeShapeType="1"/>
        </xdr:cNvSpPr>
      </xdr:nvSpPr>
      <xdr:spPr bwMode="auto">
        <a:xfrm>
          <a:off x="7305675" y="9134475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90</xdr:row>
      <xdr:rowOff>19050</xdr:rowOff>
    </xdr:from>
    <xdr:to>
      <xdr:col>25</xdr:col>
      <xdr:colOff>0</xdr:colOff>
      <xdr:row>92</xdr:row>
      <xdr:rowOff>152400</xdr:rowOff>
    </xdr:to>
    <xdr:sp macro="" textlink="">
      <xdr:nvSpPr>
        <xdr:cNvPr id="231" name="Line 18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>
          <a:spLocks noChangeShapeType="1"/>
        </xdr:cNvSpPr>
      </xdr:nvSpPr>
      <xdr:spPr bwMode="auto">
        <a:xfrm flipH="1">
          <a:off x="7315200" y="9144000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90</xdr:row>
      <xdr:rowOff>9525</xdr:rowOff>
    </xdr:from>
    <xdr:to>
      <xdr:col>28</xdr:col>
      <xdr:colOff>0</xdr:colOff>
      <xdr:row>92</xdr:row>
      <xdr:rowOff>152400</xdr:rowOff>
    </xdr:to>
    <xdr:sp macro="" textlink="">
      <xdr:nvSpPr>
        <xdr:cNvPr id="232" name="Line 19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>
          <a:spLocks noChangeShapeType="1"/>
        </xdr:cNvSpPr>
      </xdr:nvSpPr>
      <xdr:spPr bwMode="auto">
        <a:xfrm>
          <a:off x="7877175" y="91344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90</xdr:row>
      <xdr:rowOff>19050</xdr:rowOff>
    </xdr:from>
    <xdr:to>
      <xdr:col>28</xdr:col>
      <xdr:colOff>0</xdr:colOff>
      <xdr:row>92</xdr:row>
      <xdr:rowOff>152400</xdr:rowOff>
    </xdr:to>
    <xdr:sp macro="" textlink="">
      <xdr:nvSpPr>
        <xdr:cNvPr id="233" name="Line 20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>
          <a:spLocks noChangeShapeType="1"/>
        </xdr:cNvSpPr>
      </xdr:nvSpPr>
      <xdr:spPr bwMode="auto">
        <a:xfrm flipH="1">
          <a:off x="7886700" y="91440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90</xdr:row>
      <xdr:rowOff>9525</xdr:rowOff>
    </xdr:from>
    <xdr:to>
      <xdr:col>31</xdr:col>
      <xdr:colOff>0</xdr:colOff>
      <xdr:row>92</xdr:row>
      <xdr:rowOff>152400</xdr:rowOff>
    </xdr:to>
    <xdr:sp macro="" textlink="">
      <xdr:nvSpPr>
        <xdr:cNvPr id="234" name="Line 21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>
          <a:spLocks noChangeShapeType="1"/>
        </xdr:cNvSpPr>
      </xdr:nvSpPr>
      <xdr:spPr bwMode="auto">
        <a:xfrm>
          <a:off x="8477250" y="91344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90</xdr:row>
      <xdr:rowOff>19050</xdr:rowOff>
    </xdr:from>
    <xdr:to>
      <xdr:col>31</xdr:col>
      <xdr:colOff>0</xdr:colOff>
      <xdr:row>92</xdr:row>
      <xdr:rowOff>152400</xdr:rowOff>
    </xdr:to>
    <xdr:sp macro="" textlink="">
      <xdr:nvSpPr>
        <xdr:cNvPr id="235" name="Line 22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>
          <a:spLocks noChangeShapeType="1"/>
        </xdr:cNvSpPr>
      </xdr:nvSpPr>
      <xdr:spPr bwMode="auto">
        <a:xfrm flipH="1">
          <a:off x="8486775" y="91440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90</xdr:row>
      <xdr:rowOff>9525</xdr:rowOff>
    </xdr:from>
    <xdr:to>
      <xdr:col>34</xdr:col>
      <xdr:colOff>0</xdr:colOff>
      <xdr:row>92</xdr:row>
      <xdr:rowOff>152400</xdr:rowOff>
    </xdr:to>
    <xdr:sp macro="" textlink="">
      <xdr:nvSpPr>
        <xdr:cNvPr id="236" name="Line 23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>
          <a:spLocks noChangeShapeType="1"/>
        </xdr:cNvSpPr>
      </xdr:nvSpPr>
      <xdr:spPr bwMode="auto">
        <a:xfrm>
          <a:off x="9105900" y="91344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90</xdr:row>
      <xdr:rowOff>19050</xdr:rowOff>
    </xdr:from>
    <xdr:to>
      <xdr:col>34</xdr:col>
      <xdr:colOff>0</xdr:colOff>
      <xdr:row>92</xdr:row>
      <xdr:rowOff>152400</xdr:rowOff>
    </xdr:to>
    <xdr:sp macro="" textlink="">
      <xdr:nvSpPr>
        <xdr:cNvPr id="237" name="Line 24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>
          <a:spLocks noChangeShapeType="1"/>
        </xdr:cNvSpPr>
      </xdr:nvSpPr>
      <xdr:spPr bwMode="auto">
        <a:xfrm flipH="1">
          <a:off x="9115425" y="91440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90</xdr:row>
      <xdr:rowOff>9525</xdr:rowOff>
    </xdr:from>
    <xdr:to>
      <xdr:col>37</xdr:col>
      <xdr:colOff>0</xdr:colOff>
      <xdr:row>92</xdr:row>
      <xdr:rowOff>152400</xdr:rowOff>
    </xdr:to>
    <xdr:sp macro="" textlink="">
      <xdr:nvSpPr>
        <xdr:cNvPr id="238" name="Line 25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>
          <a:spLocks noChangeShapeType="1"/>
        </xdr:cNvSpPr>
      </xdr:nvSpPr>
      <xdr:spPr bwMode="auto">
        <a:xfrm>
          <a:off x="9705975" y="913447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90</xdr:row>
      <xdr:rowOff>19050</xdr:rowOff>
    </xdr:from>
    <xdr:to>
      <xdr:col>37</xdr:col>
      <xdr:colOff>0</xdr:colOff>
      <xdr:row>92</xdr:row>
      <xdr:rowOff>152400</xdr:rowOff>
    </xdr:to>
    <xdr:sp macro="" textlink="">
      <xdr:nvSpPr>
        <xdr:cNvPr id="239" name="Line 26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>
          <a:spLocks noChangeShapeType="1"/>
        </xdr:cNvSpPr>
      </xdr:nvSpPr>
      <xdr:spPr bwMode="auto">
        <a:xfrm flipH="1">
          <a:off x="9715500" y="91440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90</xdr:row>
      <xdr:rowOff>9525</xdr:rowOff>
    </xdr:from>
    <xdr:to>
      <xdr:col>40</xdr:col>
      <xdr:colOff>0</xdr:colOff>
      <xdr:row>92</xdr:row>
      <xdr:rowOff>152400</xdr:rowOff>
    </xdr:to>
    <xdr:sp macro="" textlink="">
      <xdr:nvSpPr>
        <xdr:cNvPr id="240" name="Line 27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>
          <a:spLocks noChangeShapeType="1"/>
        </xdr:cNvSpPr>
      </xdr:nvSpPr>
      <xdr:spPr bwMode="auto">
        <a:xfrm>
          <a:off x="10344150" y="91344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90</xdr:row>
      <xdr:rowOff>19050</xdr:rowOff>
    </xdr:from>
    <xdr:to>
      <xdr:col>40</xdr:col>
      <xdr:colOff>0</xdr:colOff>
      <xdr:row>92</xdr:row>
      <xdr:rowOff>152400</xdr:rowOff>
    </xdr:to>
    <xdr:sp macro="" textlink="">
      <xdr:nvSpPr>
        <xdr:cNvPr id="241" name="Line 28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>
          <a:spLocks noChangeShapeType="1"/>
        </xdr:cNvSpPr>
      </xdr:nvSpPr>
      <xdr:spPr bwMode="auto">
        <a:xfrm flipH="1">
          <a:off x="10353675" y="91440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93</xdr:row>
      <xdr:rowOff>9525</xdr:rowOff>
    </xdr:from>
    <xdr:to>
      <xdr:col>7</xdr:col>
      <xdr:colOff>0</xdr:colOff>
      <xdr:row>95</xdr:row>
      <xdr:rowOff>152400</xdr:rowOff>
    </xdr:to>
    <xdr:sp macro="" textlink="">
      <xdr:nvSpPr>
        <xdr:cNvPr id="242" name="Line 29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>
          <a:spLocks noChangeShapeType="1"/>
        </xdr:cNvSpPr>
      </xdr:nvSpPr>
      <xdr:spPr bwMode="auto">
        <a:xfrm>
          <a:off x="3676650" y="982027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93</xdr:row>
      <xdr:rowOff>19050</xdr:rowOff>
    </xdr:from>
    <xdr:to>
      <xdr:col>7</xdr:col>
      <xdr:colOff>0</xdr:colOff>
      <xdr:row>95</xdr:row>
      <xdr:rowOff>152400</xdr:rowOff>
    </xdr:to>
    <xdr:sp macro="" textlink="">
      <xdr:nvSpPr>
        <xdr:cNvPr id="243" name="Line 30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>
          <a:spLocks noChangeShapeType="1"/>
        </xdr:cNvSpPr>
      </xdr:nvSpPr>
      <xdr:spPr bwMode="auto">
        <a:xfrm flipH="1">
          <a:off x="3686175" y="982980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93</xdr:row>
      <xdr:rowOff>9525</xdr:rowOff>
    </xdr:from>
    <xdr:to>
      <xdr:col>10</xdr:col>
      <xdr:colOff>0</xdr:colOff>
      <xdr:row>95</xdr:row>
      <xdr:rowOff>152400</xdr:rowOff>
    </xdr:to>
    <xdr:sp macro="" textlink="">
      <xdr:nvSpPr>
        <xdr:cNvPr id="244" name="Line 31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>
          <a:spLocks noChangeShapeType="1"/>
        </xdr:cNvSpPr>
      </xdr:nvSpPr>
      <xdr:spPr bwMode="auto">
        <a:xfrm>
          <a:off x="4286250" y="982027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93</xdr:row>
      <xdr:rowOff>19050</xdr:rowOff>
    </xdr:from>
    <xdr:to>
      <xdr:col>10</xdr:col>
      <xdr:colOff>0</xdr:colOff>
      <xdr:row>95</xdr:row>
      <xdr:rowOff>152400</xdr:rowOff>
    </xdr:to>
    <xdr:sp macro="" textlink="">
      <xdr:nvSpPr>
        <xdr:cNvPr id="245" name="Line 32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>
          <a:spLocks noChangeShapeType="1"/>
        </xdr:cNvSpPr>
      </xdr:nvSpPr>
      <xdr:spPr bwMode="auto">
        <a:xfrm flipH="1">
          <a:off x="4295775" y="982980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93</xdr:row>
      <xdr:rowOff>9525</xdr:rowOff>
    </xdr:from>
    <xdr:to>
      <xdr:col>13</xdr:col>
      <xdr:colOff>0</xdr:colOff>
      <xdr:row>95</xdr:row>
      <xdr:rowOff>152400</xdr:rowOff>
    </xdr:to>
    <xdr:sp macro="" textlink="">
      <xdr:nvSpPr>
        <xdr:cNvPr id="246" name="Line 33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>
          <a:spLocks noChangeShapeType="1"/>
        </xdr:cNvSpPr>
      </xdr:nvSpPr>
      <xdr:spPr bwMode="auto">
        <a:xfrm>
          <a:off x="4953000" y="98202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93</xdr:row>
      <xdr:rowOff>19050</xdr:rowOff>
    </xdr:from>
    <xdr:to>
      <xdr:col>13</xdr:col>
      <xdr:colOff>0</xdr:colOff>
      <xdr:row>95</xdr:row>
      <xdr:rowOff>152400</xdr:rowOff>
    </xdr:to>
    <xdr:sp macro="" textlink="">
      <xdr:nvSpPr>
        <xdr:cNvPr id="247" name="Line 34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>
          <a:spLocks noChangeShapeType="1"/>
        </xdr:cNvSpPr>
      </xdr:nvSpPr>
      <xdr:spPr bwMode="auto">
        <a:xfrm flipH="1">
          <a:off x="4962525" y="98298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93</xdr:row>
      <xdr:rowOff>9525</xdr:rowOff>
    </xdr:from>
    <xdr:to>
      <xdr:col>16</xdr:col>
      <xdr:colOff>0</xdr:colOff>
      <xdr:row>95</xdr:row>
      <xdr:rowOff>152400</xdr:rowOff>
    </xdr:to>
    <xdr:sp macro="" textlink="">
      <xdr:nvSpPr>
        <xdr:cNvPr id="248" name="Line 35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>
          <a:spLocks noChangeShapeType="1"/>
        </xdr:cNvSpPr>
      </xdr:nvSpPr>
      <xdr:spPr bwMode="auto">
        <a:xfrm>
          <a:off x="5553075" y="9820275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93</xdr:row>
      <xdr:rowOff>19050</xdr:rowOff>
    </xdr:from>
    <xdr:to>
      <xdr:col>16</xdr:col>
      <xdr:colOff>0</xdr:colOff>
      <xdr:row>95</xdr:row>
      <xdr:rowOff>152400</xdr:rowOff>
    </xdr:to>
    <xdr:sp macro="" textlink="">
      <xdr:nvSpPr>
        <xdr:cNvPr id="249" name="Line 36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>
          <a:spLocks noChangeShapeType="1"/>
        </xdr:cNvSpPr>
      </xdr:nvSpPr>
      <xdr:spPr bwMode="auto">
        <a:xfrm flipH="1">
          <a:off x="5562600" y="9829800"/>
          <a:ext cx="5524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93</xdr:row>
      <xdr:rowOff>9525</xdr:rowOff>
    </xdr:from>
    <xdr:to>
      <xdr:col>19</xdr:col>
      <xdr:colOff>0</xdr:colOff>
      <xdr:row>95</xdr:row>
      <xdr:rowOff>152400</xdr:rowOff>
    </xdr:to>
    <xdr:sp macro="" textlink="">
      <xdr:nvSpPr>
        <xdr:cNvPr id="250" name="Line 37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>
          <a:spLocks noChangeShapeType="1"/>
        </xdr:cNvSpPr>
      </xdr:nvSpPr>
      <xdr:spPr bwMode="auto">
        <a:xfrm>
          <a:off x="6115050" y="9820275"/>
          <a:ext cx="5810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93</xdr:row>
      <xdr:rowOff>19050</xdr:rowOff>
    </xdr:from>
    <xdr:to>
      <xdr:col>19</xdr:col>
      <xdr:colOff>0</xdr:colOff>
      <xdr:row>95</xdr:row>
      <xdr:rowOff>152400</xdr:rowOff>
    </xdr:to>
    <xdr:sp macro="" textlink="">
      <xdr:nvSpPr>
        <xdr:cNvPr id="251" name="Line 38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>
          <a:spLocks noChangeShapeType="1"/>
        </xdr:cNvSpPr>
      </xdr:nvSpPr>
      <xdr:spPr bwMode="auto">
        <a:xfrm flipH="1">
          <a:off x="6124575" y="9829800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93</xdr:row>
      <xdr:rowOff>9525</xdr:rowOff>
    </xdr:from>
    <xdr:to>
      <xdr:col>22</xdr:col>
      <xdr:colOff>0</xdr:colOff>
      <xdr:row>95</xdr:row>
      <xdr:rowOff>152400</xdr:rowOff>
    </xdr:to>
    <xdr:sp macro="" textlink="">
      <xdr:nvSpPr>
        <xdr:cNvPr id="252" name="Line 39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>
          <a:spLocks noChangeShapeType="1"/>
        </xdr:cNvSpPr>
      </xdr:nvSpPr>
      <xdr:spPr bwMode="auto">
        <a:xfrm>
          <a:off x="6696075" y="982027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93</xdr:row>
      <xdr:rowOff>19050</xdr:rowOff>
    </xdr:from>
    <xdr:to>
      <xdr:col>22</xdr:col>
      <xdr:colOff>0</xdr:colOff>
      <xdr:row>95</xdr:row>
      <xdr:rowOff>152400</xdr:rowOff>
    </xdr:to>
    <xdr:sp macro="" textlink="">
      <xdr:nvSpPr>
        <xdr:cNvPr id="253" name="Line 40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>
          <a:spLocks noChangeShapeType="1"/>
        </xdr:cNvSpPr>
      </xdr:nvSpPr>
      <xdr:spPr bwMode="auto">
        <a:xfrm flipH="1">
          <a:off x="6705600" y="982980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93</xdr:row>
      <xdr:rowOff>9525</xdr:rowOff>
    </xdr:from>
    <xdr:to>
      <xdr:col>25</xdr:col>
      <xdr:colOff>0</xdr:colOff>
      <xdr:row>95</xdr:row>
      <xdr:rowOff>152400</xdr:rowOff>
    </xdr:to>
    <xdr:sp macro="" textlink="">
      <xdr:nvSpPr>
        <xdr:cNvPr id="254" name="Line 41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>
          <a:spLocks noChangeShapeType="1"/>
        </xdr:cNvSpPr>
      </xdr:nvSpPr>
      <xdr:spPr bwMode="auto">
        <a:xfrm>
          <a:off x="7305675" y="9820275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93</xdr:row>
      <xdr:rowOff>19050</xdr:rowOff>
    </xdr:from>
    <xdr:to>
      <xdr:col>25</xdr:col>
      <xdr:colOff>0</xdr:colOff>
      <xdr:row>95</xdr:row>
      <xdr:rowOff>152400</xdr:rowOff>
    </xdr:to>
    <xdr:sp macro="" textlink="">
      <xdr:nvSpPr>
        <xdr:cNvPr id="255" name="Line 42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>
          <a:spLocks noChangeShapeType="1"/>
        </xdr:cNvSpPr>
      </xdr:nvSpPr>
      <xdr:spPr bwMode="auto">
        <a:xfrm flipH="1">
          <a:off x="7315200" y="9829800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93</xdr:row>
      <xdr:rowOff>9525</xdr:rowOff>
    </xdr:from>
    <xdr:to>
      <xdr:col>28</xdr:col>
      <xdr:colOff>0</xdr:colOff>
      <xdr:row>95</xdr:row>
      <xdr:rowOff>152400</xdr:rowOff>
    </xdr:to>
    <xdr:sp macro="" textlink="">
      <xdr:nvSpPr>
        <xdr:cNvPr id="256" name="Line 43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>
          <a:spLocks noChangeShapeType="1"/>
        </xdr:cNvSpPr>
      </xdr:nvSpPr>
      <xdr:spPr bwMode="auto">
        <a:xfrm>
          <a:off x="7877175" y="98202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93</xdr:row>
      <xdr:rowOff>19050</xdr:rowOff>
    </xdr:from>
    <xdr:to>
      <xdr:col>28</xdr:col>
      <xdr:colOff>0</xdr:colOff>
      <xdr:row>95</xdr:row>
      <xdr:rowOff>152400</xdr:rowOff>
    </xdr:to>
    <xdr:sp macro="" textlink="">
      <xdr:nvSpPr>
        <xdr:cNvPr id="257" name="Line 44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>
          <a:spLocks noChangeShapeType="1"/>
        </xdr:cNvSpPr>
      </xdr:nvSpPr>
      <xdr:spPr bwMode="auto">
        <a:xfrm flipH="1">
          <a:off x="7886700" y="98298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93</xdr:row>
      <xdr:rowOff>9525</xdr:rowOff>
    </xdr:from>
    <xdr:to>
      <xdr:col>31</xdr:col>
      <xdr:colOff>0</xdr:colOff>
      <xdr:row>95</xdr:row>
      <xdr:rowOff>152400</xdr:rowOff>
    </xdr:to>
    <xdr:sp macro="" textlink="">
      <xdr:nvSpPr>
        <xdr:cNvPr id="258" name="Line 45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>
          <a:spLocks noChangeShapeType="1"/>
        </xdr:cNvSpPr>
      </xdr:nvSpPr>
      <xdr:spPr bwMode="auto">
        <a:xfrm>
          <a:off x="8477250" y="98202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93</xdr:row>
      <xdr:rowOff>19050</xdr:rowOff>
    </xdr:from>
    <xdr:to>
      <xdr:col>31</xdr:col>
      <xdr:colOff>0</xdr:colOff>
      <xdr:row>95</xdr:row>
      <xdr:rowOff>152400</xdr:rowOff>
    </xdr:to>
    <xdr:sp macro="" textlink="">
      <xdr:nvSpPr>
        <xdr:cNvPr id="259" name="Line 46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>
          <a:spLocks noChangeShapeType="1"/>
        </xdr:cNvSpPr>
      </xdr:nvSpPr>
      <xdr:spPr bwMode="auto">
        <a:xfrm flipH="1">
          <a:off x="8486775" y="98298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93</xdr:row>
      <xdr:rowOff>9525</xdr:rowOff>
    </xdr:from>
    <xdr:to>
      <xdr:col>34</xdr:col>
      <xdr:colOff>0</xdr:colOff>
      <xdr:row>95</xdr:row>
      <xdr:rowOff>152400</xdr:rowOff>
    </xdr:to>
    <xdr:sp macro="" textlink="">
      <xdr:nvSpPr>
        <xdr:cNvPr id="260" name="Line 47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>
          <a:spLocks noChangeShapeType="1"/>
        </xdr:cNvSpPr>
      </xdr:nvSpPr>
      <xdr:spPr bwMode="auto">
        <a:xfrm>
          <a:off x="9105900" y="98202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93</xdr:row>
      <xdr:rowOff>19050</xdr:rowOff>
    </xdr:from>
    <xdr:to>
      <xdr:col>34</xdr:col>
      <xdr:colOff>0</xdr:colOff>
      <xdr:row>95</xdr:row>
      <xdr:rowOff>152400</xdr:rowOff>
    </xdr:to>
    <xdr:sp macro="" textlink="">
      <xdr:nvSpPr>
        <xdr:cNvPr id="261" name="Line 48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>
          <a:spLocks noChangeShapeType="1"/>
        </xdr:cNvSpPr>
      </xdr:nvSpPr>
      <xdr:spPr bwMode="auto">
        <a:xfrm flipH="1">
          <a:off x="9115425" y="98298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93</xdr:row>
      <xdr:rowOff>9525</xdr:rowOff>
    </xdr:from>
    <xdr:to>
      <xdr:col>37</xdr:col>
      <xdr:colOff>0</xdr:colOff>
      <xdr:row>95</xdr:row>
      <xdr:rowOff>152400</xdr:rowOff>
    </xdr:to>
    <xdr:sp macro="" textlink="">
      <xdr:nvSpPr>
        <xdr:cNvPr id="262" name="Line 49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>
          <a:spLocks noChangeShapeType="1"/>
        </xdr:cNvSpPr>
      </xdr:nvSpPr>
      <xdr:spPr bwMode="auto">
        <a:xfrm>
          <a:off x="9705975" y="982027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93</xdr:row>
      <xdr:rowOff>19050</xdr:rowOff>
    </xdr:from>
    <xdr:to>
      <xdr:col>37</xdr:col>
      <xdr:colOff>0</xdr:colOff>
      <xdr:row>95</xdr:row>
      <xdr:rowOff>152400</xdr:rowOff>
    </xdr:to>
    <xdr:sp macro="" textlink="">
      <xdr:nvSpPr>
        <xdr:cNvPr id="263" name="Line 50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>
          <a:spLocks noChangeShapeType="1"/>
        </xdr:cNvSpPr>
      </xdr:nvSpPr>
      <xdr:spPr bwMode="auto">
        <a:xfrm flipH="1">
          <a:off x="9715500" y="982980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93</xdr:row>
      <xdr:rowOff>9525</xdr:rowOff>
    </xdr:from>
    <xdr:to>
      <xdr:col>40</xdr:col>
      <xdr:colOff>0</xdr:colOff>
      <xdr:row>95</xdr:row>
      <xdr:rowOff>152400</xdr:rowOff>
    </xdr:to>
    <xdr:sp macro="" textlink="">
      <xdr:nvSpPr>
        <xdr:cNvPr id="264" name="Line 51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>
          <a:spLocks noChangeShapeType="1"/>
        </xdr:cNvSpPr>
      </xdr:nvSpPr>
      <xdr:spPr bwMode="auto">
        <a:xfrm>
          <a:off x="10344150" y="98202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93</xdr:row>
      <xdr:rowOff>19050</xdr:rowOff>
    </xdr:from>
    <xdr:to>
      <xdr:col>40</xdr:col>
      <xdr:colOff>0</xdr:colOff>
      <xdr:row>95</xdr:row>
      <xdr:rowOff>152400</xdr:rowOff>
    </xdr:to>
    <xdr:sp macro="" textlink="">
      <xdr:nvSpPr>
        <xdr:cNvPr id="265" name="Line 52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>
          <a:spLocks noChangeShapeType="1"/>
        </xdr:cNvSpPr>
      </xdr:nvSpPr>
      <xdr:spPr bwMode="auto">
        <a:xfrm flipH="1">
          <a:off x="10353675" y="98298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99</xdr:row>
      <xdr:rowOff>47625</xdr:rowOff>
    </xdr:from>
    <xdr:to>
      <xdr:col>7</xdr:col>
      <xdr:colOff>0</xdr:colOff>
      <xdr:row>102</xdr:row>
      <xdr:rowOff>19050</xdr:rowOff>
    </xdr:to>
    <xdr:sp macro="" textlink="">
      <xdr:nvSpPr>
        <xdr:cNvPr id="266" name="Line 203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>
          <a:spLocks noChangeShapeType="1"/>
        </xdr:cNvSpPr>
      </xdr:nvSpPr>
      <xdr:spPr bwMode="auto">
        <a:xfrm>
          <a:off x="3676650" y="1119187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99</xdr:row>
      <xdr:rowOff>19050</xdr:rowOff>
    </xdr:from>
    <xdr:to>
      <xdr:col>7</xdr:col>
      <xdr:colOff>0</xdr:colOff>
      <xdr:row>101</xdr:row>
      <xdr:rowOff>152400</xdr:rowOff>
    </xdr:to>
    <xdr:sp macro="" textlink="">
      <xdr:nvSpPr>
        <xdr:cNvPr id="267" name="Line 204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>
          <a:spLocks noChangeShapeType="1"/>
        </xdr:cNvSpPr>
      </xdr:nvSpPr>
      <xdr:spPr bwMode="auto">
        <a:xfrm flipH="1">
          <a:off x="3686175" y="1116330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99</xdr:row>
      <xdr:rowOff>9525</xdr:rowOff>
    </xdr:from>
    <xdr:to>
      <xdr:col>10</xdr:col>
      <xdr:colOff>0</xdr:colOff>
      <xdr:row>101</xdr:row>
      <xdr:rowOff>152400</xdr:rowOff>
    </xdr:to>
    <xdr:sp macro="" textlink="">
      <xdr:nvSpPr>
        <xdr:cNvPr id="268" name="Line 205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>
          <a:spLocks noChangeShapeType="1"/>
        </xdr:cNvSpPr>
      </xdr:nvSpPr>
      <xdr:spPr bwMode="auto">
        <a:xfrm>
          <a:off x="4286250" y="1115377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99</xdr:row>
      <xdr:rowOff>19050</xdr:rowOff>
    </xdr:from>
    <xdr:to>
      <xdr:col>10</xdr:col>
      <xdr:colOff>0</xdr:colOff>
      <xdr:row>101</xdr:row>
      <xdr:rowOff>152400</xdr:rowOff>
    </xdr:to>
    <xdr:sp macro="" textlink="">
      <xdr:nvSpPr>
        <xdr:cNvPr id="269" name="Line 206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>
          <a:spLocks noChangeShapeType="1"/>
        </xdr:cNvSpPr>
      </xdr:nvSpPr>
      <xdr:spPr bwMode="auto">
        <a:xfrm flipH="1">
          <a:off x="4295775" y="1116330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99</xdr:row>
      <xdr:rowOff>9525</xdr:rowOff>
    </xdr:from>
    <xdr:to>
      <xdr:col>13</xdr:col>
      <xdr:colOff>0</xdr:colOff>
      <xdr:row>101</xdr:row>
      <xdr:rowOff>152400</xdr:rowOff>
    </xdr:to>
    <xdr:sp macro="" textlink="">
      <xdr:nvSpPr>
        <xdr:cNvPr id="270" name="Line 207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>
          <a:spLocks noChangeShapeType="1"/>
        </xdr:cNvSpPr>
      </xdr:nvSpPr>
      <xdr:spPr bwMode="auto">
        <a:xfrm>
          <a:off x="4953000" y="111537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99</xdr:row>
      <xdr:rowOff>19050</xdr:rowOff>
    </xdr:from>
    <xdr:to>
      <xdr:col>13</xdr:col>
      <xdr:colOff>0</xdr:colOff>
      <xdr:row>101</xdr:row>
      <xdr:rowOff>152400</xdr:rowOff>
    </xdr:to>
    <xdr:sp macro="" textlink="">
      <xdr:nvSpPr>
        <xdr:cNvPr id="271" name="Line 208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>
          <a:spLocks noChangeShapeType="1"/>
        </xdr:cNvSpPr>
      </xdr:nvSpPr>
      <xdr:spPr bwMode="auto">
        <a:xfrm flipH="1">
          <a:off x="4962525" y="111633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99</xdr:row>
      <xdr:rowOff>9525</xdr:rowOff>
    </xdr:from>
    <xdr:to>
      <xdr:col>16</xdr:col>
      <xdr:colOff>0</xdr:colOff>
      <xdr:row>101</xdr:row>
      <xdr:rowOff>152400</xdr:rowOff>
    </xdr:to>
    <xdr:sp macro="" textlink="">
      <xdr:nvSpPr>
        <xdr:cNvPr id="272" name="Line 20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>
          <a:spLocks noChangeShapeType="1"/>
        </xdr:cNvSpPr>
      </xdr:nvSpPr>
      <xdr:spPr bwMode="auto">
        <a:xfrm>
          <a:off x="5553075" y="11153775"/>
          <a:ext cx="5619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99</xdr:row>
      <xdr:rowOff>19050</xdr:rowOff>
    </xdr:from>
    <xdr:to>
      <xdr:col>16</xdr:col>
      <xdr:colOff>0</xdr:colOff>
      <xdr:row>101</xdr:row>
      <xdr:rowOff>152400</xdr:rowOff>
    </xdr:to>
    <xdr:sp macro="" textlink="">
      <xdr:nvSpPr>
        <xdr:cNvPr id="273" name="Line 210"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SpPr>
          <a:spLocks noChangeShapeType="1"/>
        </xdr:cNvSpPr>
      </xdr:nvSpPr>
      <xdr:spPr bwMode="auto">
        <a:xfrm flipH="1">
          <a:off x="5562600" y="11163300"/>
          <a:ext cx="5524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99</xdr:row>
      <xdr:rowOff>9525</xdr:rowOff>
    </xdr:from>
    <xdr:to>
      <xdr:col>19</xdr:col>
      <xdr:colOff>0</xdr:colOff>
      <xdr:row>101</xdr:row>
      <xdr:rowOff>152400</xdr:rowOff>
    </xdr:to>
    <xdr:sp macro="" textlink="">
      <xdr:nvSpPr>
        <xdr:cNvPr id="274" name="Line 211"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SpPr>
          <a:spLocks noChangeShapeType="1"/>
        </xdr:cNvSpPr>
      </xdr:nvSpPr>
      <xdr:spPr bwMode="auto">
        <a:xfrm>
          <a:off x="6115050" y="1115377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99</xdr:row>
      <xdr:rowOff>19050</xdr:rowOff>
    </xdr:from>
    <xdr:to>
      <xdr:col>19</xdr:col>
      <xdr:colOff>0</xdr:colOff>
      <xdr:row>101</xdr:row>
      <xdr:rowOff>152400</xdr:rowOff>
    </xdr:to>
    <xdr:sp macro="" textlink="">
      <xdr:nvSpPr>
        <xdr:cNvPr id="275" name="Line 212"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SpPr>
          <a:spLocks noChangeShapeType="1"/>
        </xdr:cNvSpPr>
      </xdr:nvSpPr>
      <xdr:spPr bwMode="auto">
        <a:xfrm flipH="1">
          <a:off x="6124575" y="11163300"/>
          <a:ext cx="5715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99</xdr:row>
      <xdr:rowOff>9525</xdr:rowOff>
    </xdr:from>
    <xdr:to>
      <xdr:col>22</xdr:col>
      <xdr:colOff>0</xdr:colOff>
      <xdr:row>101</xdr:row>
      <xdr:rowOff>152400</xdr:rowOff>
    </xdr:to>
    <xdr:sp macro="" textlink="">
      <xdr:nvSpPr>
        <xdr:cNvPr id="276" name="Line 213"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SpPr>
          <a:spLocks noChangeShapeType="1"/>
        </xdr:cNvSpPr>
      </xdr:nvSpPr>
      <xdr:spPr bwMode="auto">
        <a:xfrm>
          <a:off x="6696075" y="1115377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99</xdr:row>
      <xdr:rowOff>19050</xdr:rowOff>
    </xdr:from>
    <xdr:to>
      <xdr:col>22</xdr:col>
      <xdr:colOff>0</xdr:colOff>
      <xdr:row>101</xdr:row>
      <xdr:rowOff>152400</xdr:rowOff>
    </xdr:to>
    <xdr:sp macro="" textlink="">
      <xdr:nvSpPr>
        <xdr:cNvPr id="277" name="Line 214"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SpPr>
          <a:spLocks noChangeShapeType="1"/>
        </xdr:cNvSpPr>
      </xdr:nvSpPr>
      <xdr:spPr bwMode="auto">
        <a:xfrm flipH="1">
          <a:off x="6705600" y="1116330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99</xdr:row>
      <xdr:rowOff>9525</xdr:rowOff>
    </xdr:from>
    <xdr:to>
      <xdr:col>25</xdr:col>
      <xdr:colOff>0</xdr:colOff>
      <xdr:row>101</xdr:row>
      <xdr:rowOff>152400</xdr:rowOff>
    </xdr:to>
    <xdr:sp macro="" textlink="">
      <xdr:nvSpPr>
        <xdr:cNvPr id="278" name="Line 215"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SpPr>
          <a:spLocks noChangeShapeType="1"/>
        </xdr:cNvSpPr>
      </xdr:nvSpPr>
      <xdr:spPr bwMode="auto">
        <a:xfrm>
          <a:off x="7305675" y="11153775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99</xdr:row>
      <xdr:rowOff>19050</xdr:rowOff>
    </xdr:from>
    <xdr:to>
      <xdr:col>25</xdr:col>
      <xdr:colOff>0</xdr:colOff>
      <xdr:row>101</xdr:row>
      <xdr:rowOff>152400</xdr:rowOff>
    </xdr:to>
    <xdr:sp macro="" textlink="">
      <xdr:nvSpPr>
        <xdr:cNvPr id="279" name="Line 216"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SpPr>
          <a:spLocks noChangeShapeType="1"/>
        </xdr:cNvSpPr>
      </xdr:nvSpPr>
      <xdr:spPr bwMode="auto">
        <a:xfrm flipH="1">
          <a:off x="7315200" y="11163300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99</xdr:row>
      <xdr:rowOff>9525</xdr:rowOff>
    </xdr:from>
    <xdr:to>
      <xdr:col>28</xdr:col>
      <xdr:colOff>0</xdr:colOff>
      <xdr:row>101</xdr:row>
      <xdr:rowOff>152400</xdr:rowOff>
    </xdr:to>
    <xdr:sp macro="" textlink="">
      <xdr:nvSpPr>
        <xdr:cNvPr id="280" name="Line 217"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SpPr>
          <a:spLocks noChangeShapeType="1"/>
        </xdr:cNvSpPr>
      </xdr:nvSpPr>
      <xdr:spPr bwMode="auto">
        <a:xfrm>
          <a:off x="7877175" y="111537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99</xdr:row>
      <xdr:rowOff>19050</xdr:rowOff>
    </xdr:from>
    <xdr:to>
      <xdr:col>28</xdr:col>
      <xdr:colOff>0</xdr:colOff>
      <xdr:row>101</xdr:row>
      <xdr:rowOff>152400</xdr:rowOff>
    </xdr:to>
    <xdr:sp macro="" textlink="">
      <xdr:nvSpPr>
        <xdr:cNvPr id="281" name="Line 218"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SpPr>
          <a:spLocks noChangeShapeType="1"/>
        </xdr:cNvSpPr>
      </xdr:nvSpPr>
      <xdr:spPr bwMode="auto">
        <a:xfrm flipH="1">
          <a:off x="7886700" y="111633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99</xdr:row>
      <xdr:rowOff>9525</xdr:rowOff>
    </xdr:from>
    <xdr:to>
      <xdr:col>31</xdr:col>
      <xdr:colOff>0</xdr:colOff>
      <xdr:row>101</xdr:row>
      <xdr:rowOff>152400</xdr:rowOff>
    </xdr:to>
    <xdr:sp macro="" textlink="">
      <xdr:nvSpPr>
        <xdr:cNvPr id="282" name="Line 219"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SpPr>
          <a:spLocks noChangeShapeType="1"/>
        </xdr:cNvSpPr>
      </xdr:nvSpPr>
      <xdr:spPr bwMode="auto">
        <a:xfrm>
          <a:off x="8477250" y="1115377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99</xdr:row>
      <xdr:rowOff>19050</xdr:rowOff>
    </xdr:from>
    <xdr:to>
      <xdr:col>31</xdr:col>
      <xdr:colOff>0</xdr:colOff>
      <xdr:row>101</xdr:row>
      <xdr:rowOff>152400</xdr:rowOff>
    </xdr:to>
    <xdr:sp macro="" textlink="">
      <xdr:nvSpPr>
        <xdr:cNvPr id="283" name="Line 220"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SpPr>
          <a:spLocks noChangeShapeType="1"/>
        </xdr:cNvSpPr>
      </xdr:nvSpPr>
      <xdr:spPr bwMode="auto">
        <a:xfrm flipH="1">
          <a:off x="8486775" y="111633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99</xdr:row>
      <xdr:rowOff>9525</xdr:rowOff>
    </xdr:from>
    <xdr:to>
      <xdr:col>34</xdr:col>
      <xdr:colOff>0</xdr:colOff>
      <xdr:row>101</xdr:row>
      <xdr:rowOff>152400</xdr:rowOff>
    </xdr:to>
    <xdr:sp macro="" textlink="">
      <xdr:nvSpPr>
        <xdr:cNvPr id="284" name="Line 221"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SpPr>
          <a:spLocks noChangeShapeType="1"/>
        </xdr:cNvSpPr>
      </xdr:nvSpPr>
      <xdr:spPr bwMode="auto">
        <a:xfrm>
          <a:off x="9105900" y="111537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99</xdr:row>
      <xdr:rowOff>19050</xdr:rowOff>
    </xdr:from>
    <xdr:to>
      <xdr:col>34</xdr:col>
      <xdr:colOff>0</xdr:colOff>
      <xdr:row>101</xdr:row>
      <xdr:rowOff>152400</xdr:rowOff>
    </xdr:to>
    <xdr:sp macro="" textlink="">
      <xdr:nvSpPr>
        <xdr:cNvPr id="285" name="Line 222"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SpPr>
          <a:spLocks noChangeShapeType="1"/>
        </xdr:cNvSpPr>
      </xdr:nvSpPr>
      <xdr:spPr bwMode="auto">
        <a:xfrm flipH="1">
          <a:off x="9115425" y="111633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99</xdr:row>
      <xdr:rowOff>9525</xdr:rowOff>
    </xdr:from>
    <xdr:to>
      <xdr:col>37</xdr:col>
      <xdr:colOff>0</xdr:colOff>
      <xdr:row>101</xdr:row>
      <xdr:rowOff>152400</xdr:rowOff>
    </xdr:to>
    <xdr:sp macro="" textlink="">
      <xdr:nvSpPr>
        <xdr:cNvPr id="286" name="Line 223"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SpPr>
          <a:spLocks noChangeShapeType="1"/>
        </xdr:cNvSpPr>
      </xdr:nvSpPr>
      <xdr:spPr bwMode="auto">
        <a:xfrm>
          <a:off x="9705975" y="1115377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99</xdr:row>
      <xdr:rowOff>19050</xdr:rowOff>
    </xdr:from>
    <xdr:to>
      <xdr:col>37</xdr:col>
      <xdr:colOff>0</xdr:colOff>
      <xdr:row>101</xdr:row>
      <xdr:rowOff>152400</xdr:rowOff>
    </xdr:to>
    <xdr:sp macro="" textlink="">
      <xdr:nvSpPr>
        <xdr:cNvPr id="287" name="Line 224"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SpPr>
          <a:spLocks noChangeShapeType="1"/>
        </xdr:cNvSpPr>
      </xdr:nvSpPr>
      <xdr:spPr bwMode="auto">
        <a:xfrm flipH="1">
          <a:off x="9715500" y="1116330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99</xdr:row>
      <xdr:rowOff>9525</xdr:rowOff>
    </xdr:from>
    <xdr:to>
      <xdr:col>40</xdr:col>
      <xdr:colOff>0</xdr:colOff>
      <xdr:row>101</xdr:row>
      <xdr:rowOff>152400</xdr:rowOff>
    </xdr:to>
    <xdr:sp macro="" textlink="">
      <xdr:nvSpPr>
        <xdr:cNvPr id="288" name="Line 225"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SpPr>
          <a:spLocks noChangeShapeType="1"/>
        </xdr:cNvSpPr>
      </xdr:nvSpPr>
      <xdr:spPr bwMode="auto">
        <a:xfrm>
          <a:off x="10344150" y="111537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99</xdr:row>
      <xdr:rowOff>19050</xdr:rowOff>
    </xdr:from>
    <xdr:to>
      <xdr:col>40</xdr:col>
      <xdr:colOff>0</xdr:colOff>
      <xdr:row>101</xdr:row>
      <xdr:rowOff>152400</xdr:rowOff>
    </xdr:to>
    <xdr:sp macro="" textlink="">
      <xdr:nvSpPr>
        <xdr:cNvPr id="289" name="Line 226"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SpPr>
          <a:spLocks noChangeShapeType="1"/>
        </xdr:cNvSpPr>
      </xdr:nvSpPr>
      <xdr:spPr bwMode="auto">
        <a:xfrm flipH="1">
          <a:off x="10353675" y="111633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96</xdr:row>
      <xdr:rowOff>9525</xdr:rowOff>
    </xdr:from>
    <xdr:to>
      <xdr:col>7</xdr:col>
      <xdr:colOff>0</xdr:colOff>
      <xdr:row>98</xdr:row>
      <xdr:rowOff>152400</xdr:rowOff>
    </xdr:to>
    <xdr:sp macro="" textlink="">
      <xdr:nvSpPr>
        <xdr:cNvPr id="290" name="Line 29"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SpPr>
          <a:spLocks noChangeShapeType="1"/>
        </xdr:cNvSpPr>
      </xdr:nvSpPr>
      <xdr:spPr bwMode="auto">
        <a:xfrm>
          <a:off x="3676650" y="1048702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96</xdr:row>
      <xdr:rowOff>19050</xdr:rowOff>
    </xdr:from>
    <xdr:to>
      <xdr:col>7</xdr:col>
      <xdr:colOff>0</xdr:colOff>
      <xdr:row>98</xdr:row>
      <xdr:rowOff>152400</xdr:rowOff>
    </xdr:to>
    <xdr:sp macro="" textlink="">
      <xdr:nvSpPr>
        <xdr:cNvPr id="291" name="Line 30"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SpPr>
          <a:spLocks noChangeShapeType="1"/>
        </xdr:cNvSpPr>
      </xdr:nvSpPr>
      <xdr:spPr bwMode="auto">
        <a:xfrm flipH="1">
          <a:off x="3686175" y="1049655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96</xdr:row>
      <xdr:rowOff>9525</xdr:rowOff>
    </xdr:from>
    <xdr:to>
      <xdr:col>10</xdr:col>
      <xdr:colOff>0</xdr:colOff>
      <xdr:row>98</xdr:row>
      <xdr:rowOff>152400</xdr:rowOff>
    </xdr:to>
    <xdr:sp macro="" textlink="">
      <xdr:nvSpPr>
        <xdr:cNvPr id="292" name="Line 31"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SpPr>
          <a:spLocks noChangeShapeType="1"/>
        </xdr:cNvSpPr>
      </xdr:nvSpPr>
      <xdr:spPr bwMode="auto">
        <a:xfrm>
          <a:off x="4286250" y="1048702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96</xdr:row>
      <xdr:rowOff>19050</xdr:rowOff>
    </xdr:from>
    <xdr:to>
      <xdr:col>10</xdr:col>
      <xdr:colOff>0</xdr:colOff>
      <xdr:row>98</xdr:row>
      <xdr:rowOff>152400</xdr:rowOff>
    </xdr:to>
    <xdr:sp macro="" textlink="">
      <xdr:nvSpPr>
        <xdr:cNvPr id="293" name="Line 32"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SpPr>
          <a:spLocks noChangeShapeType="1"/>
        </xdr:cNvSpPr>
      </xdr:nvSpPr>
      <xdr:spPr bwMode="auto">
        <a:xfrm flipH="1">
          <a:off x="4295775" y="1049655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96</xdr:row>
      <xdr:rowOff>9525</xdr:rowOff>
    </xdr:from>
    <xdr:to>
      <xdr:col>13</xdr:col>
      <xdr:colOff>0</xdr:colOff>
      <xdr:row>98</xdr:row>
      <xdr:rowOff>152400</xdr:rowOff>
    </xdr:to>
    <xdr:sp macro="" textlink="">
      <xdr:nvSpPr>
        <xdr:cNvPr id="294" name="Line 33"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SpPr>
          <a:spLocks noChangeShapeType="1"/>
        </xdr:cNvSpPr>
      </xdr:nvSpPr>
      <xdr:spPr bwMode="auto">
        <a:xfrm>
          <a:off x="4953000" y="104870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96</xdr:row>
      <xdr:rowOff>19050</xdr:rowOff>
    </xdr:from>
    <xdr:to>
      <xdr:col>13</xdr:col>
      <xdr:colOff>0</xdr:colOff>
      <xdr:row>98</xdr:row>
      <xdr:rowOff>152400</xdr:rowOff>
    </xdr:to>
    <xdr:sp macro="" textlink="">
      <xdr:nvSpPr>
        <xdr:cNvPr id="295" name="Line 34"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SpPr>
          <a:spLocks noChangeShapeType="1"/>
        </xdr:cNvSpPr>
      </xdr:nvSpPr>
      <xdr:spPr bwMode="auto">
        <a:xfrm flipH="1">
          <a:off x="4962525" y="104965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96</xdr:row>
      <xdr:rowOff>9525</xdr:rowOff>
    </xdr:from>
    <xdr:to>
      <xdr:col>16</xdr:col>
      <xdr:colOff>0</xdr:colOff>
      <xdr:row>98</xdr:row>
      <xdr:rowOff>152400</xdr:rowOff>
    </xdr:to>
    <xdr:sp macro="" textlink="">
      <xdr:nvSpPr>
        <xdr:cNvPr id="296" name="Line 35"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SpPr>
          <a:spLocks noChangeShapeType="1"/>
        </xdr:cNvSpPr>
      </xdr:nvSpPr>
      <xdr:spPr bwMode="auto">
        <a:xfrm>
          <a:off x="5553075" y="10487025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96</xdr:row>
      <xdr:rowOff>19050</xdr:rowOff>
    </xdr:from>
    <xdr:to>
      <xdr:col>16</xdr:col>
      <xdr:colOff>0</xdr:colOff>
      <xdr:row>98</xdr:row>
      <xdr:rowOff>152400</xdr:rowOff>
    </xdr:to>
    <xdr:sp macro="" textlink="">
      <xdr:nvSpPr>
        <xdr:cNvPr id="297" name="Line 36"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SpPr>
          <a:spLocks noChangeShapeType="1"/>
        </xdr:cNvSpPr>
      </xdr:nvSpPr>
      <xdr:spPr bwMode="auto">
        <a:xfrm flipH="1">
          <a:off x="5562600" y="10496550"/>
          <a:ext cx="5524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96</xdr:row>
      <xdr:rowOff>9525</xdr:rowOff>
    </xdr:from>
    <xdr:to>
      <xdr:col>19</xdr:col>
      <xdr:colOff>0</xdr:colOff>
      <xdr:row>98</xdr:row>
      <xdr:rowOff>152400</xdr:rowOff>
    </xdr:to>
    <xdr:sp macro="" textlink="">
      <xdr:nvSpPr>
        <xdr:cNvPr id="298" name="Line 37"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SpPr>
          <a:spLocks noChangeShapeType="1"/>
        </xdr:cNvSpPr>
      </xdr:nvSpPr>
      <xdr:spPr bwMode="auto">
        <a:xfrm>
          <a:off x="6115050" y="10487025"/>
          <a:ext cx="5810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96</xdr:row>
      <xdr:rowOff>19050</xdr:rowOff>
    </xdr:from>
    <xdr:to>
      <xdr:col>19</xdr:col>
      <xdr:colOff>0</xdr:colOff>
      <xdr:row>98</xdr:row>
      <xdr:rowOff>152400</xdr:rowOff>
    </xdr:to>
    <xdr:sp macro="" textlink="">
      <xdr:nvSpPr>
        <xdr:cNvPr id="299" name="Line 38"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SpPr>
          <a:spLocks noChangeShapeType="1"/>
        </xdr:cNvSpPr>
      </xdr:nvSpPr>
      <xdr:spPr bwMode="auto">
        <a:xfrm flipH="1">
          <a:off x="6124575" y="10496550"/>
          <a:ext cx="5715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96</xdr:row>
      <xdr:rowOff>9525</xdr:rowOff>
    </xdr:from>
    <xdr:to>
      <xdr:col>22</xdr:col>
      <xdr:colOff>0</xdr:colOff>
      <xdr:row>98</xdr:row>
      <xdr:rowOff>152400</xdr:rowOff>
    </xdr:to>
    <xdr:sp macro="" textlink="">
      <xdr:nvSpPr>
        <xdr:cNvPr id="300" name="Line 39"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SpPr>
          <a:spLocks noChangeShapeType="1"/>
        </xdr:cNvSpPr>
      </xdr:nvSpPr>
      <xdr:spPr bwMode="auto">
        <a:xfrm>
          <a:off x="6696075" y="1048702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96</xdr:row>
      <xdr:rowOff>19050</xdr:rowOff>
    </xdr:from>
    <xdr:to>
      <xdr:col>22</xdr:col>
      <xdr:colOff>0</xdr:colOff>
      <xdr:row>98</xdr:row>
      <xdr:rowOff>152400</xdr:rowOff>
    </xdr:to>
    <xdr:sp macro="" textlink="">
      <xdr:nvSpPr>
        <xdr:cNvPr id="301" name="Line 40"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SpPr>
          <a:spLocks noChangeShapeType="1"/>
        </xdr:cNvSpPr>
      </xdr:nvSpPr>
      <xdr:spPr bwMode="auto">
        <a:xfrm flipH="1">
          <a:off x="6705600" y="1049655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96</xdr:row>
      <xdr:rowOff>9525</xdr:rowOff>
    </xdr:from>
    <xdr:to>
      <xdr:col>25</xdr:col>
      <xdr:colOff>0</xdr:colOff>
      <xdr:row>98</xdr:row>
      <xdr:rowOff>152400</xdr:rowOff>
    </xdr:to>
    <xdr:sp macro="" textlink="">
      <xdr:nvSpPr>
        <xdr:cNvPr id="302" name="Line 41"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SpPr>
          <a:spLocks noChangeShapeType="1"/>
        </xdr:cNvSpPr>
      </xdr:nvSpPr>
      <xdr:spPr bwMode="auto">
        <a:xfrm>
          <a:off x="7305675" y="10487025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96</xdr:row>
      <xdr:rowOff>19050</xdr:rowOff>
    </xdr:from>
    <xdr:to>
      <xdr:col>25</xdr:col>
      <xdr:colOff>0</xdr:colOff>
      <xdr:row>98</xdr:row>
      <xdr:rowOff>152400</xdr:rowOff>
    </xdr:to>
    <xdr:sp macro="" textlink="">
      <xdr:nvSpPr>
        <xdr:cNvPr id="303" name="Line 42"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SpPr>
          <a:spLocks noChangeShapeType="1"/>
        </xdr:cNvSpPr>
      </xdr:nvSpPr>
      <xdr:spPr bwMode="auto">
        <a:xfrm flipH="1">
          <a:off x="7315200" y="10496550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96</xdr:row>
      <xdr:rowOff>9525</xdr:rowOff>
    </xdr:from>
    <xdr:to>
      <xdr:col>28</xdr:col>
      <xdr:colOff>0</xdr:colOff>
      <xdr:row>98</xdr:row>
      <xdr:rowOff>152400</xdr:rowOff>
    </xdr:to>
    <xdr:sp macro="" textlink="">
      <xdr:nvSpPr>
        <xdr:cNvPr id="304" name="Line 43"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SpPr>
          <a:spLocks noChangeShapeType="1"/>
        </xdr:cNvSpPr>
      </xdr:nvSpPr>
      <xdr:spPr bwMode="auto">
        <a:xfrm>
          <a:off x="7877175" y="104870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96</xdr:row>
      <xdr:rowOff>19050</xdr:rowOff>
    </xdr:from>
    <xdr:to>
      <xdr:col>28</xdr:col>
      <xdr:colOff>0</xdr:colOff>
      <xdr:row>98</xdr:row>
      <xdr:rowOff>152400</xdr:rowOff>
    </xdr:to>
    <xdr:sp macro="" textlink="">
      <xdr:nvSpPr>
        <xdr:cNvPr id="305" name="Line 44"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SpPr>
          <a:spLocks noChangeShapeType="1"/>
        </xdr:cNvSpPr>
      </xdr:nvSpPr>
      <xdr:spPr bwMode="auto">
        <a:xfrm flipH="1">
          <a:off x="7886700" y="104965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96</xdr:row>
      <xdr:rowOff>9525</xdr:rowOff>
    </xdr:from>
    <xdr:to>
      <xdr:col>31</xdr:col>
      <xdr:colOff>0</xdr:colOff>
      <xdr:row>98</xdr:row>
      <xdr:rowOff>152400</xdr:rowOff>
    </xdr:to>
    <xdr:sp macro="" textlink="">
      <xdr:nvSpPr>
        <xdr:cNvPr id="306" name="Line 45"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SpPr>
          <a:spLocks noChangeShapeType="1"/>
        </xdr:cNvSpPr>
      </xdr:nvSpPr>
      <xdr:spPr bwMode="auto">
        <a:xfrm>
          <a:off x="8477250" y="104870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96</xdr:row>
      <xdr:rowOff>19050</xdr:rowOff>
    </xdr:from>
    <xdr:to>
      <xdr:col>31</xdr:col>
      <xdr:colOff>0</xdr:colOff>
      <xdr:row>98</xdr:row>
      <xdr:rowOff>152400</xdr:rowOff>
    </xdr:to>
    <xdr:sp macro="" textlink="">
      <xdr:nvSpPr>
        <xdr:cNvPr id="307" name="Line 46"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SpPr>
          <a:spLocks noChangeShapeType="1"/>
        </xdr:cNvSpPr>
      </xdr:nvSpPr>
      <xdr:spPr bwMode="auto">
        <a:xfrm flipH="1">
          <a:off x="8486775" y="104965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96</xdr:row>
      <xdr:rowOff>9525</xdr:rowOff>
    </xdr:from>
    <xdr:to>
      <xdr:col>34</xdr:col>
      <xdr:colOff>0</xdr:colOff>
      <xdr:row>98</xdr:row>
      <xdr:rowOff>152400</xdr:rowOff>
    </xdr:to>
    <xdr:sp macro="" textlink="">
      <xdr:nvSpPr>
        <xdr:cNvPr id="308" name="Line 47"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SpPr>
          <a:spLocks noChangeShapeType="1"/>
        </xdr:cNvSpPr>
      </xdr:nvSpPr>
      <xdr:spPr bwMode="auto">
        <a:xfrm>
          <a:off x="9105900" y="104870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96</xdr:row>
      <xdr:rowOff>19050</xdr:rowOff>
    </xdr:from>
    <xdr:to>
      <xdr:col>34</xdr:col>
      <xdr:colOff>0</xdr:colOff>
      <xdr:row>98</xdr:row>
      <xdr:rowOff>152400</xdr:rowOff>
    </xdr:to>
    <xdr:sp macro="" textlink="">
      <xdr:nvSpPr>
        <xdr:cNvPr id="309" name="Line 48"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SpPr>
          <a:spLocks noChangeShapeType="1"/>
        </xdr:cNvSpPr>
      </xdr:nvSpPr>
      <xdr:spPr bwMode="auto">
        <a:xfrm flipH="1">
          <a:off x="9115425" y="104965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96</xdr:row>
      <xdr:rowOff>9525</xdr:rowOff>
    </xdr:from>
    <xdr:to>
      <xdr:col>37</xdr:col>
      <xdr:colOff>0</xdr:colOff>
      <xdr:row>98</xdr:row>
      <xdr:rowOff>152400</xdr:rowOff>
    </xdr:to>
    <xdr:sp macro="" textlink="">
      <xdr:nvSpPr>
        <xdr:cNvPr id="310" name="Line 49"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SpPr>
          <a:spLocks noChangeShapeType="1"/>
        </xdr:cNvSpPr>
      </xdr:nvSpPr>
      <xdr:spPr bwMode="auto">
        <a:xfrm>
          <a:off x="9705975" y="1048702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96</xdr:row>
      <xdr:rowOff>19050</xdr:rowOff>
    </xdr:from>
    <xdr:to>
      <xdr:col>37</xdr:col>
      <xdr:colOff>0</xdr:colOff>
      <xdr:row>98</xdr:row>
      <xdr:rowOff>152400</xdr:rowOff>
    </xdr:to>
    <xdr:sp macro="" textlink="">
      <xdr:nvSpPr>
        <xdr:cNvPr id="311" name="Line 50"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SpPr>
          <a:spLocks noChangeShapeType="1"/>
        </xdr:cNvSpPr>
      </xdr:nvSpPr>
      <xdr:spPr bwMode="auto">
        <a:xfrm flipH="1">
          <a:off x="9715500" y="1049655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96</xdr:row>
      <xdr:rowOff>9525</xdr:rowOff>
    </xdr:from>
    <xdr:to>
      <xdr:col>40</xdr:col>
      <xdr:colOff>0</xdr:colOff>
      <xdr:row>98</xdr:row>
      <xdr:rowOff>152400</xdr:rowOff>
    </xdr:to>
    <xdr:sp macro="" textlink="">
      <xdr:nvSpPr>
        <xdr:cNvPr id="312" name="Line 51"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SpPr>
          <a:spLocks noChangeShapeType="1"/>
        </xdr:cNvSpPr>
      </xdr:nvSpPr>
      <xdr:spPr bwMode="auto">
        <a:xfrm>
          <a:off x="10344150" y="104870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96</xdr:row>
      <xdr:rowOff>19050</xdr:rowOff>
    </xdr:from>
    <xdr:to>
      <xdr:col>40</xdr:col>
      <xdr:colOff>0</xdr:colOff>
      <xdr:row>98</xdr:row>
      <xdr:rowOff>152400</xdr:rowOff>
    </xdr:to>
    <xdr:sp macro="" textlink="">
      <xdr:nvSpPr>
        <xdr:cNvPr id="313" name="Line 52"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SpPr>
          <a:spLocks noChangeShapeType="1"/>
        </xdr:cNvSpPr>
      </xdr:nvSpPr>
      <xdr:spPr bwMode="auto">
        <a:xfrm flipH="1">
          <a:off x="10353675" y="104965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129</xdr:row>
      <xdr:rowOff>19050</xdr:rowOff>
    </xdr:from>
    <xdr:to>
      <xdr:col>7</xdr:col>
      <xdr:colOff>19050</xdr:colOff>
      <xdr:row>132</xdr:row>
      <xdr:rowOff>0</xdr:rowOff>
    </xdr:to>
    <xdr:sp macro="" textlink="">
      <xdr:nvSpPr>
        <xdr:cNvPr id="314" name="Line 3"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SpPr>
          <a:spLocks noChangeShapeType="1"/>
        </xdr:cNvSpPr>
      </xdr:nvSpPr>
      <xdr:spPr bwMode="auto">
        <a:xfrm>
          <a:off x="3695700" y="1617345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129</xdr:row>
      <xdr:rowOff>19050</xdr:rowOff>
    </xdr:from>
    <xdr:to>
      <xdr:col>7</xdr:col>
      <xdr:colOff>0</xdr:colOff>
      <xdr:row>131</xdr:row>
      <xdr:rowOff>152400</xdr:rowOff>
    </xdr:to>
    <xdr:sp macro="" textlink="">
      <xdr:nvSpPr>
        <xdr:cNvPr id="315" name="Line 4"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SpPr>
          <a:spLocks noChangeShapeType="1"/>
        </xdr:cNvSpPr>
      </xdr:nvSpPr>
      <xdr:spPr bwMode="auto">
        <a:xfrm flipH="1">
          <a:off x="3686175" y="161734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129</xdr:row>
      <xdr:rowOff>9525</xdr:rowOff>
    </xdr:from>
    <xdr:to>
      <xdr:col>10</xdr:col>
      <xdr:colOff>0</xdr:colOff>
      <xdr:row>131</xdr:row>
      <xdr:rowOff>152400</xdr:rowOff>
    </xdr:to>
    <xdr:sp macro="" textlink="">
      <xdr:nvSpPr>
        <xdr:cNvPr id="316" name="Line 7"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SpPr>
          <a:spLocks noChangeShapeType="1"/>
        </xdr:cNvSpPr>
      </xdr:nvSpPr>
      <xdr:spPr bwMode="auto">
        <a:xfrm>
          <a:off x="4286250" y="1616392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129</xdr:row>
      <xdr:rowOff>19050</xdr:rowOff>
    </xdr:from>
    <xdr:to>
      <xdr:col>10</xdr:col>
      <xdr:colOff>0</xdr:colOff>
      <xdr:row>131</xdr:row>
      <xdr:rowOff>152400</xdr:rowOff>
    </xdr:to>
    <xdr:sp macro="" textlink="">
      <xdr:nvSpPr>
        <xdr:cNvPr id="317" name="Line 8"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SpPr>
          <a:spLocks noChangeShapeType="1"/>
        </xdr:cNvSpPr>
      </xdr:nvSpPr>
      <xdr:spPr bwMode="auto">
        <a:xfrm flipH="1">
          <a:off x="4295775" y="1617345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129</xdr:row>
      <xdr:rowOff>9525</xdr:rowOff>
    </xdr:from>
    <xdr:to>
      <xdr:col>13</xdr:col>
      <xdr:colOff>0</xdr:colOff>
      <xdr:row>131</xdr:row>
      <xdr:rowOff>152400</xdr:rowOff>
    </xdr:to>
    <xdr:sp macro="" textlink="">
      <xdr:nvSpPr>
        <xdr:cNvPr id="318" name="Line 9"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SpPr>
          <a:spLocks noChangeShapeType="1"/>
        </xdr:cNvSpPr>
      </xdr:nvSpPr>
      <xdr:spPr bwMode="auto">
        <a:xfrm>
          <a:off x="4953000" y="161639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129</xdr:row>
      <xdr:rowOff>19050</xdr:rowOff>
    </xdr:from>
    <xdr:to>
      <xdr:col>13</xdr:col>
      <xdr:colOff>0</xdr:colOff>
      <xdr:row>131</xdr:row>
      <xdr:rowOff>152400</xdr:rowOff>
    </xdr:to>
    <xdr:sp macro="" textlink="">
      <xdr:nvSpPr>
        <xdr:cNvPr id="319" name="Line 10"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SpPr>
          <a:spLocks noChangeShapeType="1"/>
        </xdr:cNvSpPr>
      </xdr:nvSpPr>
      <xdr:spPr bwMode="auto">
        <a:xfrm flipH="1">
          <a:off x="4962525" y="161734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129</xdr:row>
      <xdr:rowOff>9525</xdr:rowOff>
    </xdr:from>
    <xdr:to>
      <xdr:col>16</xdr:col>
      <xdr:colOff>0</xdr:colOff>
      <xdr:row>131</xdr:row>
      <xdr:rowOff>152400</xdr:rowOff>
    </xdr:to>
    <xdr:sp macro="" textlink="">
      <xdr:nvSpPr>
        <xdr:cNvPr id="320" name="Line 11"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SpPr>
          <a:spLocks noChangeShapeType="1"/>
        </xdr:cNvSpPr>
      </xdr:nvSpPr>
      <xdr:spPr bwMode="auto">
        <a:xfrm>
          <a:off x="5553075" y="16163925"/>
          <a:ext cx="5619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129</xdr:row>
      <xdr:rowOff>19050</xdr:rowOff>
    </xdr:from>
    <xdr:to>
      <xdr:col>16</xdr:col>
      <xdr:colOff>0</xdr:colOff>
      <xdr:row>131</xdr:row>
      <xdr:rowOff>152400</xdr:rowOff>
    </xdr:to>
    <xdr:sp macro="" textlink="">
      <xdr:nvSpPr>
        <xdr:cNvPr id="321" name="Line 12"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SpPr>
          <a:spLocks noChangeShapeType="1"/>
        </xdr:cNvSpPr>
      </xdr:nvSpPr>
      <xdr:spPr bwMode="auto">
        <a:xfrm flipH="1">
          <a:off x="5562600" y="16173450"/>
          <a:ext cx="5524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129</xdr:row>
      <xdr:rowOff>9525</xdr:rowOff>
    </xdr:from>
    <xdr:to>
      <xdr:col>19</xdr:col>
      <xdr:colOff>0</xdr:colOff>
      <xdr:row>131</xdr:row>
      <xdr:rowOff>152400</xdr:rowOff>
    </xdr:to>
    <xdr:sp macro="" textlink="">
      <xdr:nvSpPr>
        <xdr:cNvPr id="322" name="Line 13"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SpPr>
          <a:spLocks noChangeShapeType="1"/>
        </xdr:cNvSpPr>
      </xdr:nvSpPr>
      <xdr:spPr bwMode="auto">
        <a:xfrm>
          <a:off x="6115050" y="16163925"/>
          <a:ext cx="5810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129</xdr:row>
      <xdr:rowOff>19050</xdr:rowOff>
    </xdr:from>
    <xdr:to>
      <xdr:col>19</xdr:col>
      <xdr:colOff>0</xdr:colOff>
      <xdr:row>131</xdr:row>
      <xdr:rowOff>152400</xdr:rowOff>
    </xdr:to>
    <xdr:sp macro="" textlink="">
      <xdr:nvSpPr>
        <xdr:cNvPr id="323" name="Line 14"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SpPr>
          <a:spLocks noChangeShapeType="1"/>
        </xdr:cNvSpPr>
      </xdr:nvSpPr>
      <xdr:spPr bwMode="auto">
        <a:xfrm flipH="1">
          <a:off x="6124575" y="16173450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129</xdr:row>
      <xdr:rowOff>9525</xdr:rowOff>
    </xdr:from>
    <xdr:to>
      <xdr:col>22</xdr:col>
      <xdr:colOff>0</xdr:colOff>
      <xdr:row>131</xdr:row>
      <xdr:rowOff>152400</xdr:rowOff>
    </xdr:to>
    <xdr:sp macro="" textlink="">
      <xdr:nvSpPr>
        <xdr:cNvPr id="324" name="Line 15"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SpPr>
          <a:spLocks noChangeShapeType="1"/>
        </xdr:cNvSpPr>
      </xdr:nvSpPr>
      <xdr:spPr bwMode="auto">
        <a:xfrm>
          <a:off x="6696075" y="16163925"/>
          <a:ext cx="6096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129</xdr:row>
      <xdr:rowOff>19050</xdr:rowOff>
    </xdr:from>
    <xdr:to>
      <xdr:col>22</xdr:col>
      <xdr:colOff>0</xdr:colOff>
      <xdr:row>131</xdr:row>
      <xdr:rowOff>152400</xdr:rowOff>
    </xdr:to>
    <xdr:sp macro="" textlink="">
      <xdr:nvSpPr>
        <xdr:cNvPr id="325" name="Line 16"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SpPr>
          <a:spLocks noChangeShapeType="1"/>
        </xdr:cNvSpPr>
      </xdr:nvSpPr>
      <xdr:spPr bwMode="auto">
        <a:xfrm flipH="1">
          <a:off x="6705600" y="161734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129</xdr:row>
      <xdr:rowOff>9525</xdr:rowOff>
    </xdr:from>
    <xdr:to>
      <xdr:col>25</xdr:col>
      <xdr:colOff>0</xdr:colOff>
      <xdr:row>131</xdr:row>
      <xdr:rowOff>152400</xdr:rowOff>
    </xdr:to>
    <xdr:sp macro="" textlink="">
      <xdr:nvSpPr>
        <xdr:cNvPr id="326" name="Line 17"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SpPr>
          <a:spLocks noChangeShapeType="1"/>
        </xdr:cNvSpPr>
      </xdr:nvSpPr>
      <xdr:spPr bwMode="auto">
        <a:xfrm>
          <a:off x="7305675" y="16163925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129</xdr:row>
      <xdr:rowOff>19050</xdr:rowOff>
    </xdr:from>
    <xdr:to>
      <xdr:col>25</xdr:col>
      <xdr:colOff>0</xdr:colOff>
      <xdr:row>131</xdr:row>
      <xdr:rowOff>152400</xdr:rowOff>
    </xdr:to>
    <xdr:sp macro="" textlink="">
      <xdr:nvSpPr>
        <xdr:cNvPr id="327" name="Line 18"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SpPr>
          <a:spLocks noChangeShapeType="1"/>
        </xdr:cNvSpPr>
      </xdr:nvSpPr>
      <xdr:spPr bwMode="auto">
        <a:xfrm flipH="1">
          <a:off x="7315200" y="16173450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129</xdr:row>
      <xdr:rowOff>9525</xdr:rowOff>
    </xdr:from>
    <xdr:to>
      <xdr:col>28</xdr:col>
      <xdr:colOff>0</xdr:colOff>
      <xdr:row>131</xdr:row>
      <xdr:rowOff>152400</xdr:rowOff>
    </xdr:to>
    <xdr:sp macro="" textlink="">
      <xdr:nvSpPr>
        <xdr:cNvPr id="328" name="Line 19"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SpPr>
          <a:spLocks noChangeShapeType="1"/>
        </xdr:cNvSpPr>
      </xdr:nvSpPr>
      <xdr:spPr bwMode="auto">
        <a:xfrm>
          <a:off x="7877175" y="161639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129</xdr:row>
      <xdr:rowOff>19050</xdr:rowOff>
    </xdr:from>
    <xdr:to>
      <xdr:col>28</xdr:col>
      <xdr:colOff>0</xdr:colOff>
      <xdr:row>131</xdr:row>
      <xdr:rowOff>152400</xdr:rowOff>
    </xdr:to>
    <xdr:sp macro="" textlink="">
      <xdr:nvSpPr>
        <xdr:cNvPr id="329" name="Line 20"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SpPr>
          <a:spLocks noChangeShapeType="1"/>
        </xdr:cNvSpPr>
      </xdr:nvSpPr>
      <xdr:spPr bwMode="auto">
        <a:xfrm flipH="1">
          <a:off x="7886700" y="161734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129</xdr:row>
      <xdr:rowOff>9525</xdr:rowOff>
    </xdr:from>
    <xdr:to>
      <xdr:col>31</xdr:col>
      <xdr:colOff>0</xdr:colOff>
      <xdr:row>131</xdr:row>
      <xdr:rowOff>152400</xdr:rowOff>
    </xdr:to>
    <xdr:sp macro="" textlink="">
      <xdr:nvSpPr>
        <xdr:cNvPr id="330" name="Line 21"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SpPr>
          <a:spLocks noChangeShapeType="1"/>
        </xdr:cNvSpPr>
      </xdr:nvSpPr>
      <xdr:spPr bwMode="auto">
        <a:xfrm>
          <a:off x="8477250" y="161639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129</xdr:row>
      <xdr:rowOff>19050</xdr:rowOff>
    </xdr:from>
    <xdr:to>
      <xdr:col>31</xdr:col>
      <xdr:colOff>0</xdr:colOff>
      <xdr:row>131</xdr:row>
      <xdr:rowOff>152400</xdr:rowOff>
    </xdr:to>
    <xdr:sp macro="" textlink="">
      <xdr:nvSpPr>
        <xdr:cNvPr id="331" name="Line 22"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SpPr>
          <a:spLocks noChangeShapeType="1"/>
        </xdr:cNvSpPr>
      </xdr:nvSpPr>
      <xdr:spPr bwMode="auto">
        <a:xfrm flipH="1">
          <a:off x="8486775" y="161734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129</xdr:row>
      <xdr:rowOff>9525</xdr:rowOff>
    </xdr:from>
    <xdr:to>
      <xdr:col>34</xdr:col>
      <xdr:colOff>0</xdr:colOff>
      <xdr:row>131</xdr:row>
      <xdr:rowOff>152400</xdr:rowOff>
    </xdr:to>
    <xdr:sp macro="" textlink="">
      <xdr:nvSpPr>
        <xdr:cNvPr id="332" name="Line 23"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SpPr>
          <a:spLocks noChangeShapeType="1"/>
        </xdr:cNvSpPr>
      </xdr:nvSpPr>
      <xdr:spPr bwMode="auto">
        <a:xfrm>
          <a:off x="9105900" y="161639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129</xdr:row>
      <xdr:rowOff>19050</xdr:rowOff>
    </xdr:from>
    <xdr:to>
      <xdr:col>34</xdr:col>
      <xdr:colOff>0</xdr:colOff>
      <xdr:row>131</xdr:row>
      <xdr:rowOff>152400</xdr:rowOff>
    </xdr:to>
    <xdr:sp macro="" textlink="">
      <xdr:nvSpPr>
        <xdr:cNvPr id="333" name="Line 24"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SpPr>
          <a:spLocks noChangeShapeType="1"/>
        </xdr:cNvSpPr>
      </xdr:nvSpPr>
      <xdr:spPr bwMode="auto">
        <a:xfrm flipH="1">
          <a:off x="9115425" y="161734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129</xdr:row>
      <xdr:rowOff>9525</xdr:rowOff>
    </xdr:from>
    <xdr:to>
      <xdr:col>37</xdr:col>
      <xdr:colOff>0</xdr:colOff>
      <xdr:row>131</xdr:row>
      <xdr:rowOff>152400</xdr:rowOff>
    </xdr:to>
    <xdr:sp macro="" textlink="">
      <xdr:nvSpPr>
        <xdr:cNvPr id="334" name="Line 25"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SpPr>
          <a:spLocks noChangeShapeType="1"/>
        </xdr:cNvSpPr>
      </xdr:nvSpPr>
      <xdr:spPr bwMode="auto">
        <a:xfrm>
          <a:off x="9705975" y="1616392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129</xdr:row>
      <xdr:rowOff>19050</xdr:rowOff>
    </xdr:from>
    <xdr:to>
      <xdr:col>37</xdr:col>
      <xdr:colOff>0</xdr:colOff>
      <xdr:row>131</xdr:row>
      <xdr:rowOff>152400</xdr:rowOff>
    </xdr:to>
    <xdr:sp macro="" textlink="">
      <xdr:nvSpPr>
        <xdr:cNvPr id="335" name="Line 26"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SpPr>
          <a:spLocks noChangeShapeType="1"/>
        </xdr:cNvSpPr>
      </xdr:nvSpPr>
      <xdr:spPr bwMode="auto">
        <a:xfrm flipH="1">
          <a:off x="9715500" y="1617345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129</xdr:row>
      <xdr:rowOff>9525</xdr:rowOff>
    </xdr:from>
    <xdr:to>
      <xdr:col>40</xdr:col>
      <xdr:colOff>0</xdr:colOff>
      <xdr:row>131</xdr:row>
      <xdr:rowOff>152400</xdr:rowOff>
    </xdr:to>
    <xdr:sp macro="" textlink="">
      <xdr:nvSpPr>
        <xdr:cNvPr id="336" name="Line 27"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SpPr>
          <a:spLocks noChangeShapeType="1"/>
        </xdr:cNvSpPr>
      </xdr:nvSpPr>
      <xdr:spPr bwMode="auto">
        <a:xfrm>
          <a:off x="10344150" y="161639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129</xdr:row>
      <xdr:rowOff>19050</xdr:rowOff>
    </xdr:from>
    <xdr:to>
      <xdr:col>40</xdr:col>
      <xdr:colOff>0</xdr:colOff>
      <xdr:row>131</xdr:row>
      <xdr:rowOff>152400</xdr:rowOff>
    </xdr:to>
    <xdr:sp macro="" textlink="">
      <xdr:nvSpPr>
        <xdr:cNvPr id="337" name="Line 28"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SpPr>
          <a:spLocks noChangeShapeType="1"/>
        </xdr:cNvSpPr>
      </xdr:nvSpPr>
      <xdr:spPr bwMode="auto">
        <a:xfrm flipH="1">
          <a:off x="10353675" y="161734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132</xdr:row>
      <xdr:rowOff>9525</xdr:rowOff>
    </xdr:from>
    <xdr:to>
      <xdr:col>7</xdr:col>
      <xdr:colOff>0</xdr:colOff>
      <xdr:row>134</xdr:row>
      <xdr:rowOff>152400</xdr:rowOff>
    </xdr:to>
    <xdr:sp macro="" textlink="">
      <xdr:nvSpPr>
        <xdr:cNvPr id="338" name="Line 29"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SpPr>
          <a:spLocks noChangeShapeType="1"/>
        </xdr:cNvSpPr>
      </xdr:nvSpPr>
      <xdr:spPr bwMode="auto">
        <a:xfrm>
          <a:off x="3676650" y="168497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132</xdr:row>
      <xdr:rowOff>19050</xdr:rowOff>
    </xdr:from>
    <xdr:to>
      <xdr:col>7</xdr:col>
      <xdr:colOff>0</xdr:colOff>
      <xdr:row>134</xdr:row>
      <xdr:rowOff>152400</xdr:rowOff>
    </xdr:to>
    <xdr:sp macro="" textlink="">
      <xdr:nvSpPr>
        <xdr:cNvPr id="339" name="Line 30"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SpPr>
          <a:spLocks noChangeShapeType="1"/>
        </xdr:cNvSpPr>
      </xdr:nvSpPr>
      <xdr:spPr bwMode="auto">
        <a:xfrm flipH="1">
          <a:off x="3686175" y="168592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132</xdr:row>
      <xdr:rowOff>9525</xdr:rowOff>
    </xdr:from>
    <xdr:to>
      <xdr:col>10</xdr:col>
      <xdr:colOff>0</xdr:colOff>
      <xdr:row>134</xdr:row>
      <xdr:rowOff>152400</xdr:rowOff>
    </xdr:to>
    <xdr:sp macro="" textlink="">
      <xdr:nvSpPr>
        <xdr:cNvPr id="340" name="Line 31"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SpPr>
          <a:spLocks noChangeShapeType="1"/>
        </xdr:cNvSpPr>
      </xdr:nvSpPr>
      <xdr:spPr bwMode="auto">
        <a:xfrm>
          <a:off x="4286250" y="1684972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132</xdr:row>
      <xdr:rowOff>19050</xdr:rowOff>
    </xdr:from>
    <xdr:to>
      <xdr:col>10</xdr:col>
      <xdr:colOff>0</xdr:colOff>
      <xdr:row>134</xdr:row>
      <xdr:rowOff>152400</xdr:rowOff>
    </xdr:to>
    <xdr:sp macro="" textlink="">
      <xdr:nvSpPr>
        <xdr:cNvPr id="341" name="Line 32"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SpPr>
          <a:spLocks noChangeShapeType="1"/>
        </xdr:cNvSpPr>
      </xdr:nvSpPr>
      <xdr:spPr bwMode="auto">
        <a:xfrm flipH="1">
          <a:off x="4295775" y="1685925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132</xdr:row>
      <xdr:rowOff>9525</xdr:rowOff>
    </xdr:from>
    <xdr:to>
      <xdr:col>13</xdr:col>
      <xdr:colOff>0</xdr:colOff>
      <xdr:row>134</xdr:row>
      <xdr:rowOff>152400</xdr:rowOff>
    </xdr:to>
    <xdr:sp macro="" textlink="">
      <xdr:nvSpPr>
        <xdr:cNvPr id="342" name="Line 33"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SpPr>
          <a:spLocks noChangeShapeType="1"/>
        </xdr:cNvSpPr>
      </xdr:nvSpPr>
      <xdr:spPr bwMode="auto">
        <a:xfrm>
          <a:off x="4953000" y="168497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132</xdr:row>
      <xdr:rowOff>19050</xdr:rowOff>
    </xdr:from>
    <xdr:to>
      <xdr:col>13</xdr:col>
      <xdr:colOff>0</xdr:colOff>
      <xdr:row>134</xdr:row>
      <xdr:rowOff>152400</xdr:rowOff>
    </xdr:to>
    <xdr:sp macro="" textlink="">
      <xdr:nvSpPr>
        <xdr:cNvPr id="343" name="Line 34"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SpPr>
          <a:spLocks noChangeShapeType="1"/>
        </xdr:cNvSpPr>
      </xdr:nvSpPr>
      <xdr:spPr bwMode="auto">
        <a:xfrm flipH="1">
          <a:off x="4962525" y="168592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132</xdr:row>
      <xdr:rowOff>9525</xdr:rowOff>
    </xdr:from>
    <xdr:to>
      <xdr:col>16</xdr:col>
      <xdr:colOff>0</xdr:colOff>
      <xdr:row>134</xdr:row>
      <xdr:rowOff>152400</xdr:rowOff>
    </xdr:to>
    <xdr:sp macro="" textlink="">
      <xdr:nvSpPr>
        <xdr:cNvPr id="344" name="Line 35"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SpPr>
          <a:spLocks noChangeShapeType="1"/>
        </xdr:cNvSpPr>
      </xdr:nvSpPr>
      <xdr:spPr bwMode="auto">
        <a:xfrm>
          <a:off x="5553075" y="16849725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132</xdr:row>
      <xdr:rowOff>19050</xdr:rowOff>
    </xdr:from>
    <xdr:to>
      <xdr:col>16</xdr:col>
      <xdr:colOff>0</xdr:colOff>
      <xdr:row>134</xdr:row>
      <xdr:rowOff>152400</xdr:rowOff>
    </xdr:to>
    <xdr:sp macro="" textlink="">
      <xdr:nvSpPr>
        <xdr:cNvPr id="345" name="Line 36"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SpPr>
          <a:spLocks noChangeShapeType="1"/>
        </xdr:cNvSpPr>
      </xdr:nvSpPr>
      <xdr:spPr bwMode="auto">
        <a:xfrm flipH="1">
          <a:off x="5562600" y="16859250"/>
          <a:ext cx="5524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132</xdr:row>
      <xdr:rowOff>9525</xdr:rowOff>
    </xdr:from>
    <xdr:to>
      <xdr:col>19</xdr:col>
      <xdr:colOff>0</xdr:colOff>
      <xdr:row>134</xdr:row>
      <xdr:rowOff>152400</xdr:rowOff>
    </xdr:to>
    <xdr:sp macro="" textlink="">
      <xdr:nvSpPr>
        <xdr:cNvPr id="346" name="Line 37"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SpPr>
          <a:spLocks noChangeShapeType="1"/>
        </xdr:cNvSpPr>
      </xdr:nvSpPr>
      <xdr:spPr bwMode="auto">
        <a:xfrm>
          <a:off x="6115050" y="16849725"/>
          <a:ext cx="5810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132</xdr:row>
      <xdr:rowOff>19050</xdr:rowOff>
    </xdr:from>
    <xdr:to>
      <xdr:col>19</xdr:col>
      <xdr:colOff>0</xdr:colOff>
      <xdr:row>134</xdr:row>
      <xdr:rowOff>152400</xdr:rowOff>
    </xdr:to>
    <xdr:sp macro="" textlink="">
      <xdr:nvSpPr>
        <xdr:cNvPr id="347" name="Line 38"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SpPr>
          <a:spLocks noChangeShapeType="1"/>
        </xdr:cNvSpPr>
      </xdr:nvSpPr>
      <xdr:spPr bwMode="auto">
        <a:xfrm flipH="1">
          <a:off x="6124575" y="16859250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132</xdr:row>
      <xdr:rowOff>9525</xdr:rowOff>
    </xdr:from>
    <xdr:to>
      <xdr:col>22</xdr:col>
      <xdr:colOff>0</xdr:colOff>
      <xdr:row>134</xdr:row>
      <xdr:rowOff>152400</xdr:rowOff>
    </xdr:to>
    <xdr:sp macro="" textlink="">
      <xdr:nvSpPr>
        <xdr:cNvPr id="348" name="Line 39"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SpPr>
          <a:spLocks noChangeShapeType="1"/>
        </xdr:cNvSpPr>
      </xdr:nvSpPr>
      <xdr:spPr bwMode="auto">
        <a:xfrm>
          <a:off x="6696075" y="168497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132</xdr:row>
      <xdr:rowOff>19050</xdr:rowOff>
    </xdr:from>
    <xdr:to>
      <xdr:col>22</xdr:col>
      <xdr:colOff>0</xdr:colOff>
      <xdr:row>134</xdr:row>
      <xdr:rowOff>152400</xdr:rowOff>
    </xdr:to>
    <xdr:sp macro="" textlink="">
      <xdr:nvSpPr>
        <xdr:cNvPr id="349" name="Line 40"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SpPr>
          <a:spLocks noChangeShapeType="1"/>
        </xdr:cNvSpPr>
      </xdr:nvSpPr>
      <xdr:spPr bwMode="auto">
        <a:xfrm flipH="1">
          <a:off x="6705600" y="168592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132</xdr:row>
      <xdr:rowOff>9525</xdr:rowOff>
    </xdr:from>
    <xdr:to>
      <xdr:col>25</xdr:col>
      <xdr:colOff>0</xdr:colOff>
      <xdr:row>134</xdr:row>
      <xdr:rowOff>152400</xdr:rowOff>
    </xdr:to>
    <xdr:sp macro="" textlink="">
      <xdr:nvSpPr>
        <xdr:cNvPr id="350" name="Line 41"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SpPr>
          <a:spLocks noChangeShapeType="1"/>
        </xdr:cNvSpPr>
      </xdr:nvSpPr>
      <xdr:spPr bwMode="auto">
        <a:xfrm>
          <a:off x="7305675" y="16849725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132</xdr:row>
      <xdr:rowOff>19050</xdr:rowOff>
    </xdr:from>
    <xdr:to>
      <xdr:col>25</xdr:col>
      <xdr:colOff>0</xdr:colOff>
      <xdr:row>134</xdr:row>
      <xdr:rowOff>152400</xdr:rowOff>
    </xdr:to>
    <xdr:sp macro="" textlink="">
      <xdr:nvSpPr>
        <xdr:cNvPr id="351" name="Line 42"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SpPr>
          <a:spLocks noChangeShapeType="1"/>
        </xdr:cNvSpPr>
      </xdr:nvSpPr>
      <xdr:spPr bwMode="auto">
        <a:xfrm flipH="1">
          <a:off x="7315200" y="16859250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132</xdr:row>
      <xdr:rowOff>9525</xdr:rowOff>
    </xdr:from>
    <xdr:to>
      <xdr:col>28</xdr:col>
      <xdr:colOff>0</xdr:colOff>
      <xdr:row>134</xdr:row>
      <xdr:rowOff>152400</xdr:rowOff>
    </xdr:to>
    <xdr:sp macro="" textlink="">
      <xdr:nvSpPr>
        <xdr:cNvPr id="352" name="Line 43"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SpPr>
          <a:spLocks noChangeShapeType="1"/>
        </xdr:cNvSpPr>
      </xdr:nvSpPr>
      <xdr:spPr bwMode="auto">
        <a:xfrm>
          <a:off x="7877175" y="168497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132</xdr:row>
      <xdr:rowOff>19050</xdr:rowOff>
    </xdr:from>
    <xdr:to>
      <xdr:col>28</xdr:col>
      <xdr:colOff>0</xdr:colOff>
      <xdr:row>134</xdr:row>
      <xdr:rowOff>152400</xdr:rowOff>
    </xdr:to>
    <xdr:sp macro="" textlink="">
      <xdr:nvSpPr>
        <xdr:cNvPr id="353" name="Line 44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SpPr>
          <a:spLocks noChangeShapeType="1"/>
        </xdr:cNvSpPr>
      </xdr:nvSpPr>
      <xdr:spPr bwMode="auto">
        <a:xfrm flipH="1">
          <a:off x="7886700" y="168592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132</xdr:row>
      <xdr:rowOff>9525</xdr:rowOff>
    </xdr:from>
    <xdr:to>
      <xdr:col>31</xdr:col>
      <xdr:colOff>0</xdr:colOff>
      <xdr:row>134</xdr:row>
      <xdr:rowOff>152400</xdr:rowOff>
    </xdr:to>
    <xdr:sp macro="" textlink="">
      <xdr:nvSpPr>
        <xdr:cNvPr id="354" name="Line 45">
          <a:extLst>
            <a:ext uri="{FF2B5EF4-FFF2-40B4-BE49-F238E27FC236}">
              <a16:creationId xmlns:a16="http://schemas.microsoft.com/office/drawing/2014/main" id="{00000000-0008-0000-0100-000062010000}"/>
            </a:ext>
          </a:extLst>
        </xdr:cNvPr>
        <xdr:cNvSpPr>
          <a:spLocks noChangeShapeType="1"/>
        </xdr:cNvSpPr>
      </xdr:nvSpPr>
      <xdr:spPr bwMode="auto">
        <a:xfrm>
          <a:off x="8477250" y="168497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132</xdr:row>
      <xdr:rowOff>19050</xdr:rowOff>
    </xdr:from>
    <xdr:to>
      <xdr:col>31</xdr:col>
      <xdr:colOff>0</xdr:colOff>
      <xdr:row>134</xdr:row>
      <xdr:rowOff>152400</xdr:rowOff>
    </xdr:to>
    <xdr:sp macro="" textlink="">
      <xdr:nvSpPr>
        <xdr:cNvPr id="355" name="Line 46">
          <a:extLst>
            <a:ext uri="{FF2B5EF4-FFF2-40B4-BE49-F238E27FC236}">
              <a16:creationId xmlns:a16="http://schemas.microsoft.com/office/drawing/2014/main" id="{00000000-0008-0000-0100-000063010000}"/>
            </a:ext>
          </a:extLst>
        </xdr:cNvPr>
        <xdr:cNvSpPr>
          <a:spLocks noChangeShapeType="1"/>
        </xdr:cNvSpPr>
      </xdr:nvSpPr>
      <xdr:spPr bwMode="auto">
        <a:xfrm flipH="1">
          <a:off x="8486775" y="168592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132</xdr:row>
      <xdr:rowOff>9525</xdr:rowOff>
    </xdr:from>
    <xdr:to>
      <xdr:col>34</xdr:col>
      <xdr:colOff>0</xdr:colOff>
      <xdr:row>134</xdr:row>
      <xdr:rowOff>152400</xdr:rowOff>
    </xdr:to>
    <xdr:sp macro="" textlink="">
      <xdr:nvSpPr>
        <xdr:cNvPr id="356" name="Line 47">
          <a:extLst>
            <a:ext uri="{FF2B5EF4-FFF2-40B4-BE49-F238E27FC236}">
              <a16:creationId xmlns:a16="http://schemas.microsoft.com/office/drawing/2014/main" id="{00000000-0008-0000-0100-000064010000}"/>
            </a:ext>
          </a:extLst>
        </xdr:cNvPr>
        <xdr:cNvSpPr>
          <a:spLocks noChangeShapeType="1"/>
        </xdr:cNvSpPr>
      </xdr:nvSpPr>
      <xdr:spPr bwMode="auto">
        <a:xfrm>
          <a:off x="9105900" y="168497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132</xdr:row>
      <xdr:rowOff>19050</xdr:rowOff>
    </xdr:from>
    <xdr:to>
      <xdr:col>34</xdr:col>
      <xdr:colOff>0</xdr:colOff>
      <xdr:row>134</xdr:row>
      <xdr:rowOff>152400</xdr:rowOff>
    </xdr:to>
    <xdr:sp macro="" textlink="">
      <xdr:nvSpPr>
        <xdr:cNvPr id="357" name="Line 48">
          <a:extLst>
            <a:ext uri="{FF2B5EF4-FFF2-40B4-BE49-F238E27FC236}">
              <a16:creationId xmlns:a16="http://schemas.microsoft.com/office/drawing/2014/main" id="{00000000-0008-0000-0100-000065010000}"/>
            </a:ext>
          </a:extLst>
        </xdr:cNvPr>
        <xdr:cNvSpPr>
          <a:spLocks noChangeShapeType="1"/>
        </xdr:cNvSpPr>
      </xdr:nvSpPr>
      <xdr:spPr bwMode="auto">
        <a:xfrm flipH="1">
          <a:off x="9115425" y="168592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132</xdr:row>
      <xdr:rowOff>9525</xdr:rowOff>
    </xdr:from>
    <xdr:to>
      <xdr:col>37</xdr:col>
      <xdr:colOff>0</xdr:colOff>
      <xdr:row>134</xdr:row>
      <xdr:rowOff>152400</xdr:rowOff>
    </xdr:to>
    <xdr:sp macro="" textlink="">
      <xdr:nvSpPr>
        <xdr:cNvPr id="358" name="Line 49">
          <a:extLst>
            <a:ext uri="{FF2B5EF4-FFF2-40B4-BE49-F238E27FC236}">
              <a16:creationId xmlns:a16="http://schemas.microsoft.com/office/drawing/2014/main" id="{00000000-0008-0000-0100-000066010000}"/>
            </a:ext>
          </a:extLst>
        </xdr:cNvPr>
        <xdr:cNvSpPr>
          <a:spLocks noChangeShapeType="1"/>
        </xdr:cNvSpPr>
      </xdr:nvSpPr>
      <xdr:spPr bwMode="auto">
        <a:xfrm>
          <a:off x="9705975" y="1684972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132</xdr:row>
      <xdr:rowOff>19050</xdr:rowOff>
    </xdr:from>
    <xdr:to>
      <xdr:col>37</xdr:col>
      <xdr:colOff>0</xdr:colOff>
      <xdr:row>134</xdr:row>
      <xdr:rowOff>152400</xdr:rowOff>
    </xdr:to>
    <xdr:sp macro="" textlink="">
      <xdr:nvSpPr>
        <xdr:cNvPr id="359" name="Line 50">
          <a:extLst>
            <a:ext uri="{FF2B5EF4-FFF2-40B4-BE49-F238E27FC236}">
              <a16:creationId xmlns:a16="http://schemas.microsoft.com/office/drawing/2014/main" id="{00000000-0008-0000-0100-000067010000}"/>
            </a:ext>
          </a:extLst>
        </xdr:cNvPr>
        <xdr:cNvSpPr>
          <a:spLocks noChangeShapeType="1"/>
        </xdr:cNvSpPr>
      </xdr:nvSpPr>
      <xdr:spPr bwMode="auto">
        <a:xfrm flipH="1">
          <a:off x="9715500" y="168592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132</xdr:row>
      <xdr:rowOff>9525</xdr:rowOff>
    </xdr:from>
    <xdr:to>
      <xdr:col>40</xdr:col>
      <xdr:colOff>0</xdr:colOff>
      <xdr:row>134</xdr:row>
      <xdr:rowOff>152400</xdr:rowOff>
    </xdr:to>
    <xdr:sp macro="" textlink="">
      <xdr:nvSpPr>
        <xdr:cNvPr id="360" name="Line 51">
          <a:extLst>
            <a:ext uri="{FF2B5EF4-FFF2-40B4-BE49-F238E27FC236}">
              <a16:creationId xmlns:a16="http://schemas.microsoft.com/office/drawing/2014/main" id="{00000000-0008-0000-0100-000068010000}"/>
            </a:ext>
          </a:extLst>
        </xdr:cNvPr>
        <xdr:cNvSpPr>
          <a:spLocks noChangeShapeType="1"/>
        </xdr:cNvSpPr>
      </xdr:nvSpPr>
      <xdr:spPr bwMode="auto">
        <a:xfrm>
          <a:off x="10344150" y="168497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132</xdr:row>
      <xdr:rowOff>19050</xdr:rowOff>
    </xdr:from>
    <xdr:to>
      <xdr:col>40</xdr:col>
      <xdr:colOff>0</xdr:colOff>
      <xdr:row>134</xdr:row>
      <xdr:rowOff>152400</xdr:rowOff>
    </xdr:to>
    <xdr:sp macro="" textlink="">
      <xdr:nvSpPr>
        <xdr:cNvPr id="361" name="Line 52">
          <a:extLst>
            <a:ext uri="{FF2B5EF4-FFF2-40B4-BE49-F238E27FC236}">
              <a16:creationId xmlns:a16="http://schemas.microsoft.com/office/drawing/2014/main" id="{00000000-0008-0000-0100-000069010000}"/>
            </a:ext>
          </a:extLst>
        </xdr:cNvPr>
        <xdr:cNvSpPr>
          <a:spLocks noChangeShapeType="1"/>
        </xdr:cNvSpPr>
      </xdr:nvSpPr>
      <xdr:spPr bwMode="auto">
        <a:xfrm flipH="1">
          <a:off x="10353675" y="168592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138</xdr:row>
      <xdr:rowOff>47625</xdr:rowOff>
    </xdr:from>
    <xdr:to>
      <xdr:col>7</xdr:col>
      <xdr:colOff>0</xdr:colOff>
      <xdr:row>141</xdr:row>
      <xdr:rowOff>19050</xdr:rowOff>
    </xdr:to>
    <xdr:sp macro="" textlink="">
      <xdr:nvSpPr>
        <xdr:cNvPr id="362" name="Line 203">
          <a:extLst>
            <a:ext uri="{FF2B5EF4-FFF2-40B4-BE49-F238E27FC236}">
              <a16:creationId xmlns:a16="http://schemas.microsoft.com/office/drawing/2014/main" id="{00000000-0008-0000-0100-00006A010000}"/>
            </a:ext>
          </a:extLst>
        </xdr:cNvPr>
        <xdr:cNvSpPr>
          <a:spLocks noChangeShapeType="1"/>
        </xdr:cNvSpPr>
      </xdr:nvSpPr>
      <xdr:spPr bwMode="auto">
        <a:xfrm>
          <a:off x="3676650" y="1822132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138</xdr:row>
      <xdr:rowOff>19050</xdr:rowOff>
    </xdr:from>
    <xdr:to>
      <xdr:col>7</xdr:col>
      <xdr:colOff>0</xdr:colOff>
      <xdr:row>140</xdr:row>
      <xdr:rowOff>152400</xdr:rowOff>
    </xdr:to>
    <xdr:sp macro="" textlink="">
      <xdr:nvSpPr>
        <xdr:cNvPr id="363" name="Line 204">
          <a:extLst>
            <a:ext uri="{FF2B5EF4-FFF2-40B4-BE49-F238E27FC236}">
              <a16:creationId xmlns:a16="http://schemas.microsoft.com/office/drawing/2014/main" id="{00000000-0008-0000-0100-00006B010000}"/>
            </a:ext>
          </a:extLst>
        </xdr:cNvPr>
        <xdr:cNvSpPr>
          <a:spLocks noChangeShapeType="1"/>
        </xdr:cNvSpPr>
      </xdr:nvSpPr>
      <xdr:spPr bwMode="auto">
        <a:xfrm flipH="1">
          <a:off x="3686175" y="181927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138</xdr:row>
      <xdr:rowOff>9525</xdr:rowOff>
    </xdr:from>
    <xdr:to>
      <xdr:col>10</xdr:col>
      <xdr:colOff>0</xdr:colOff>
      <xdr:row>140</xdr:row>
      <xdr:rowOff>152400</xdr:rowOff>
    </xdr:to>
    <xdr:sp macro="" textlink="">
      <xdr:nvSpPr>
        <xdr:cNvPr id="364" name="Line 205">
          <a:extLst>
            <a:ext uri="{FF2B5EF4-FFF2-40B4-BE49-F238E27FC236}">
              <a16:creationId xmlns:a16="http://schemas.microsoft.com/office/drawing/2014/main" id="{00000000-0008-0000-0100-00006C010000}"/>
            </a:ext>
          </a:extLst>
        </xdr:cNvPr>
        <xdr:cNvSpPr>
          <a:spLocks noChangeShapeType="1"/>
        </xdr:cNvSpPr>
      </xdr:nvSpPr>
      <xdr:spPr bwMode="auto">
        <a:xfrm>
          <a:off x="4286250" y="1818322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138</xdr:row>
      <xdr:rowOff>19050</xdr:rowOff>
    </xdr:from>
    <xdr:to>
      <xdr:col>10</xdr:col>
      <xdr:colOff>0</xdr:colOff>
      <xdr:row>140</xdr:row>
      <xdr:rowOff>152400</xdr:rowOff>
    </xdr:to>
    <xdr:sp macro="" textlink="">
      <xdr:nvSpPr>
        <xdr:cNvPr id="365" name="Line 206">
          <a:extLst>
            <a:ext uri="{FF2B5EF4-FFF2-40B4-BE49-F238E27FC236}">
              <a16:creationId xmlns:a16="http://schemas.microsoft.com/office/drawing/2014/main" id="{00000000-0008-0000-0100-00006D010000}"/>
            </a:ext>
          </a:extLst>
        </xdr:cNvPr>
        <xdr:cNvSpPr>
          <a:spLocks noChangeShapeType="1"/>
        </xdr:cNvSpPr>
      </xdr:nvSpPr>
      <xdr:spPr bwMode="auto">
        <a:xfrm flipH="1">
          <a:off x="4295775" y="1819275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138</xdr:row>
      <xdr:rowOff>9525</xdr:rowOff>
    </xdr:from>
    <xdr:to>
      <xdr:col>13</xdr:col>
      <xdr:colOff>0</xdr:colOff>
      <xdr:row>140</xdr:row>
      <xdr:rowOff>152400</xdr:rowOff>
    </xdr:to>
    <xdr:sp macro="" textlink="">
      <xdr:nvSpPr>
        <xdr:cNvPr id="366" name="Line 207">
          <a:extLst>
            <a:ext uri="{FF2B5EF4-FFF2-40B4-BE49-F238E27FC236}">
              <a16:creationId xmlns:a16="http://schemas.microsoft.com/office/drawing/2014/main" id="{00000000-0008-0000-0100-00006E010000}"/>
            </a:ext>
          </a:extLst>
        </xdr:cNvPr>
        <xdr:cNvSpPr>
          <a:spLocks noChangeShapeType="1"/>
        </xdr:cNvSpPr>
      </xdr:nvSpPr>
      <xdr:spPr bwMode="auto">
        <a:xfrm>
          <a:off x="4953000" y="181832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138</xdr:row>
      <xdr:rowOff>19050</xdr:rowOff>
    </xdr:from>
    <xdr:to>
      <xdr:col>13</xdr:col>
      <xdr:colOff>0</xdr:colOff>
      <xdr:row>140</xdr:row>
      <xdr:rowOff>152400</xdr:rowOff>
    </xdr:to>
    <xdr:sp macro="" textlink="">
      <xdr:nvSpPr>
        <xdr:cNvPr id="367" name="Line 208">
          <a:extLst>
            <a:ext uri="{FF2B5EF4-FFF2-40B4-BE49-F238E27FC236}">
              <a16:creationId xmlns:a16="http://schemas.microsoft.com/office/drawing/2014/main" id="{00000000-0008-0000-0100-00006F010000}"/>
            </a:ext>
          </a:extLst>
        </xdr:cNvPr>
        <xdr:cNvSpPr>
          <a:spLocks noChangeShapeType="1"/>
        </xdr:cNvSpPr>
      </xdr:nvSpPr>
      <xdr:spPr bwMode="auto">
        <a:xfrm flipH="1">
          <a:off x="4962525" y="181927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138</xdr:row>
      <xdr:rowOff>9525</xdr:rowOff>
    </xdr:from>
    <xdr:to>
      <xdr:col>16</xdr:col>
      <xdr:colOff>0</xdr:colOff>
      <xdr:row>140</xdr:row>
      <xdr:rowOff>152400</xdr:rowOff>
    </xdr:to>
    <xdr:sp macro="" textlink="">
      <xdr:nvSpPr>
        <xdr:cNvPr id="368" name="Line 209">
          <a:extLst>
            <a:ext uri="{FF2B5EF4-FFF2-40B4-BE49-F238E27FC236}">
              <a16:creationId xmlns:a16="http://schemas.microsoft.com/office/drawing/2014/main" id="{00000000-0008-0000-0100-000070010000}"/>
            </a:ext>
          </a:extLst>
        </xdr:cNvPr>
        <xdr:cNvSpPr>
          <a:spLocks noChangeShapeType="1"/>
        </xdr:cNvSpPr>
      </xdr:nvSpPr>
      <xdr:spPr bwMode="auto">
        <a:xfrm>
          <a:off x="5486400" y="2521267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138</xdr:row>
      <xdr:rowOff>19050</xdr:rowOff>
    </xdr:from>
    <xdr:to>
      <xdr:col>16</xdr:col>
      <xdr:colOff>0</xdr:colOff>
      <xdr:row>140</xdr:row>
      <xdr:rowOff>152400</xdr:rowOff>
    </xdr:to>
    <xdr:sp macro="" textlink="">
      <xdr:nvSpPr>
        <xdr:cNvPr id="369" name="Line 210">
          <a:extLst>
            <a:ext uri="{FF2B5EF4-FFF2-40B4-BE49-F238E27FC236}">
              <a16:creationId xmlns:a16="http://schemas.microsoft.com/office/drawing/2014/main" id="{00000000-0008-0000-0100-000071010000}"/>
            </a:ext>
          </a:extLst>
        </xdr:cNvPr>
        <xdr:cNvSpPr>
          <a:spLocks noChangeShapeType="1"/>
        </xdr:cNvSpPr>
      </xdr:nvSpPr>
      <xdr:spPr bwMode="auto">
        <a:xfrm flipH="1">
          <a:off x="5562600" y="18192750"/>
          <a:ext cx="5524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138</xdr:row>
      <xdr:rowOff>9525</xdr:rowOff>
    </xdr:from>
    <xdr:to>
      <xdr:col>19</xdr:col>
      <xdr:colOff>0</xdr:colOff>
      <xdr:row>140</xdr:row>
      <xdr:rowOff>152400</xdr:rowOff>
    </xdr:to>
    <xdr:sp macro="" textlink="">
      <xdr:nvSpPr>
        <xdr:cNvPr id="370" name="Line 211">
          <a:extLst>
            <a:ext uri="{FF2B5EF4-FFF2-40B4-BE49-F238E27FC236}">
              <a16:creationId xmlns:a16="http://schemas.microsoft.com/office/drawing/2014/main" id="{00000000-0008-0000-0100-000072010000}"/>
            </a:ext>
          </a:extLst>
        </xdr:cNvPr>
        <xdr:cNvSpPr>
          <a:spLocks noChangeShapeType="1"/>
        </xdr:cNvSpPr>
      </xdr:nvSpPr>
      <xdr:spPr bwMode="auto">
        <a:xfrm>
          <a:off x="6115050" y="1818322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138</xdr:row>
      <xdr:rowOff>19050</xdr:rowOff>
    </xdr:from>
    <xdr:to>
      <xdr:col>19</xdr:col>
      <xdr:colOff>0</xdr:colOff>
      <xdr:row>140</xdr:row>
      <xdr:rowOff>152400</xdr:rowOff>
    </xdr:to>
    <xdr:sp macro="" textlink="">
      <xdr:nvSpPr>
        <xdr:cNvPr id="371" name="Line 212">
          <a:extLst>
            <a:ext uri="{FF2B5EF4-FFF2-40B4-BE49-F238E27FC236}">
              <a16:creationId xmlns:a16="http://schemas.microsoft.com/office/drawing/2014/main" id="{00000000-0008-0000-0100-000073010000}"/>
            </a:ext>
          </a:extLst>
        </xdr:cNvPr>
        <xdr:cNvSpPr>
          <a:spLocks noChangeShapeType="1"/>
        </xdr:cNvSpPr>
      </xdr:nvSpPr>
      <xdr:spPr bwMode="auto">
        <a:xfrm flipH="1">
          <a:off x="6124575" y="18192750"/>
          <a:ext cx="5715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138</xdr:row>
      <xdr:rowOff>9525</xdr:rowOff>
    </xdr:from>
    <xdr:to>
      <xdr:col>22</xdr:col>
      <xdr:colOff>0</xdr:colOff>
      <xdr:row>140</xdr:row>
      <xdr:rowOff>152400</xdr:rowOff>
    </xdr:to>
    <xdr:sp macro="" textlink="">
      <xdr:nvSpPr>
        <xdr:cNvPr id="372" name="Line 213">
          <a:extLst>
            <a:ext uri="{FF2B5EF4-FFF2-40B4-BE49-F238E27FC236}">
              <a16:creationId xmlns:a16="http://schemas.microsoft.com/office/drawing/2014/main" id="{00000000-0008-0000-0100-000074010000}"/>
            </a:ext>
          </a:extLst>
        </xdr:cNvPr>
        <xdr:cNvSpPr>
          <a:spLocks noChangeShapeType="1"/>
        </xdr:cNvSpPr>
      </xdr:nvSpPr>
      <xdr:spPr bwMode="auto">
        <a:xfrm>
          <a:off x="6696075" y="1818322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138</xdr:row>
      <xdr:rowOff>19050</xdr:rowOff>
    </xdr:from>
    <xdr:to>
      <xdr:col>22</xdr:col>
      <xdr:colOff>0</xdr:colOff>
      <xdr:row>140</xdr:row>
      <xdr:rowOff>152400</xdr:rowOff>
    </xdr:to>
    <xdr:sp macro="" textlink="">
      <xdr:nvSpPr>
        <xdr:cNvPr id="373" name="Line 214">
          <a:extLst>
            <a:ext uri="{FF2B5EF4-FFF2-40B4-BE49-F238E27FC236}">
              <a16:creationId xmlns:a16="http://schemas.microsoft.com/office/drawing/2014/main" id="{00000000-0008-0000-0100-000075010000}"/>
            </a:ext>
          </a:extLst>
        </xdr:cNvPr>
        <xdr:cNvSpPr>
          <a:spLocks noChangeShapeType="1"/>
        </xdr:cNvSpPr>
      </xdr:nvSpPr>
      <xdr:spPr bwMode="auto">
        <a:xfrm flipH="1">
          <a:off x="6705600" y="181927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138</xdr:row>
      <xdr:rowOff>9525</xdr:rowOff>
    </xdr:from>
    <xdr:to>
      <xdr:col>25</xdr:col>
      <xdr:colOff>0</xdr:colOff>
      <xdr:row>140</xdr:row>
      <xdr:rowOff>152400</xdr:rowOff>
    </xdr:to>
    <xdr:sp macro="" textlink="">
      <xdr:nvSpPr>
        <xdr:cNvPr id="374" name="Line 215">
          <a:extLst>
            <a:ext uri="{FF2B5EF4-FFF2-40B4-BE49-F238E27FC236}">
              <a16:creationId xmlns:a16="http://schemas.microsoft.com/office/drawing/2014/main" id="{00000000-0008-0000-0100-000076010000}"/>
            </a:ext>
          </a:extLst>
        </xdr:cNvPr>
        <xdr:cNvSpPr>
          <a:spLocks noChangeShapeType="1"/>
        </xdr:cNvSpPr>
      </xdr:nvSpPr>
      <xdr:spPr bwMode="auto">
        <a:xfrm>
          <a:off x="7305675" y="18183225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138</xdr:row>
      <xdr:rowOff>19050</xdr:rowOff>
    </xdr:from>
    <xdr:to>
      <xdr:col>25</xdr:col>
      <xdr:colOff>0</xdr:colOff>
      <xdr:row>140</xdr:row>
      <xdr:rowOff>152400</xdr:rowOff>
    </xdr:to>
    <xdr:sp macro="" textlink="">
      <xdr:nvSpPr>
        <xdr:cNvPr id="375" name="Line 216">
          <a:extLst>
            <a:ext uri="{FF2B5EF4-FFF2-40B4-BE49-F238E27FC236}">
              <a16:creationId xmlns:a16="http://schemas.microsoft.com/office/drawing/2014/main" id="{00000000-0008-0000-0100-000077010000}"/>
            </a:ext>
          </a:extLst>
        </xdr:cNvPr>
        <xdr:cNvSpPr>
          <a:spLocks noChangeShapeType="1"/>
        </xdr:cNvSpPr>
      </xdr:nvSpPr>
      <xdr:spPr bwMode="auto">
        <a:xfrm flipH="1">
          <a:off x="7315200" y="18192750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138</xdr:row>
      <xdr:rowOff>9525</xdr:rowOff>
    </xdr:from>
    <xdr:to>
      <xdr:col>28</xdr:col>
      <xdr:colOff>0</xdr:colOff>
      <xdr:row>140</xdr:row>
      <xdr:rowOff>152400</xdr:rowOff>
    </xdr:to>
    <xdr:sp macro="" textlink="">
      <xdr:nvSpPr>
        <xdr:cNvPr id="376" name="Line 217">
          <a:extLst>
            <a:ext uri="{FF2B5EF4-FFF2-40B4-BE49-F238E27FC236}">
              <a16:creationId xmlns:a16="http://schemas.microsoft.com/office/drawing/2014/main" id="{00000000-0008-0000-0100-000078010000}"/>
            </a:ext>
          </a:extLst>
        </xdr:cNvPr>
        <xdr:cNvSpPr>
          <a:spLocks noChangeShapeType="1"/>
        </xdr:cNvSpPr>
      </xdr:nvSpPr>
      <xdr:spPr bwMode="auto">
        <a:xfrm>
          <a:off x="7877175" y="181832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138</xdr:row>
      <xdr:rowOff>19050</xdr:rowOff>
    </xdr:from>
    <xdr:to>
      <xdr:col>28</xdr:col>
      <xdr:colOff>0</xdr:colOff>
      <xdr:row>140</xdr:row>
      <xdr:rowOff>152400</xdr:rowOff>
    </xdr:to>
    <xdr:sp macro="" textlink="">
      <xdr:nvSpPr>
        <xdr:cNvPr id="377" name="Line 218">
          <a:extLst>
            <a:ext uri="{FF2B5EF4-FFF2-40B4-BE49-F238E27FC236}">
              <a16:creationId xmlns:a16="http://schemas.microsoft.com/office/drawing/2014/main" id="{00000000-0008-0000-0100-000079010000}"/>
            </a:ext>
          </a:extLst>
        </xdr:cNvPr>
        <xdr:cNvSpPr>
          <a:spLocks noChangeShapeType="1"/>
        </xdr:cNvSpPr>
      </xdr:nvSpPr>
      <xdr:spPr bwMode="auto">
        <a:xfrm flipH="1">
          <a:off x="7886700" y="181927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138</xdr:row>
      <xdr:rowOff>9525</xdr:rowOff>
    </xdr:from>
    <xdr:to>
      <xdr:col>31</xdr:col>
      <xdr:colOff>0</xdr:colOff>
      <xdr:row>140</xdr:row>
      <xdr:rowOff>152400</xdr:rowOff>
    </xdr:to>
    <xdr:sp macro="" textlink="">
      <xdr:nvSpPr>
        <xdr:cNvPr id="378" name="Line 219">
          <a:extLst>
            <a:ext uri="{FF2B5EF4-FFF2-40B4-BE49-F238E27FC236}">
              <a16:creationId xmlns:a16="http://schemas.microsoft.com/office/drawing/2014/main" id="{00000000-0008-0000-0100-00007A010000}"/>
            </a:ext>
          </a:extLst>
        </xdr:cNvPr>
        <xdr:cNvSpPr>
          <a:spLocks noChangeShapeType="1"/>
        </xdr:cNvSpPr>
      </xdr:nvSpPr>
      <xdr:spPr bwMode="auto">
        <a:xfrm>
          <a:off x="8477250" y="181832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138</xdr:row>
      <xdr:rowOff>19050</xdr:rowOff>
    </xdr:from>
    <xdr:to>
      <xdr:col>31</xdr:col>
      <xdr:colOff>0</xdr:colOff>
      <xdr:row>140</xdr:row>
      <xdr:rowOff>152400</xdr:rowOff>
    </xdr:to>
    <xdr:sp macro="" textlink="">
      <xdr:nvSpPr>
        <xdr:cNvPr id="379" name="Line 220">
          <a:extLst>
            <a:ext uri="{FF2B5EF4-FFF2-40B4-BE49-F238E27FC236}">
              <a16:creationId xmlns:a16="http://schemas.microsoft.com/office/drawing/2014/main" id="{00000000-0008-0000-0100-00007B010000}"/>
            </a:ext>
          </a:extLst>
        </xdr:cNvPr>
        <xdr:cNvSpPr>
          <a:spLocks noChangeShapeType="1"/>
        </xdr:cNvSpPr>
      </xdr:nvSpPr>
      <xdr:spPr bwMode="auto">
        <a:xfrm flipH="1">
          <a:off x="8486775" y="181927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138</xdr:row>
      <xdr:rowOff>9525</xdr:rowOff>
    </xdr:from>
    <xdr:to>
      <xdr:col>34</xdr:col>
      <xdr:colOff>0</xdr:colOff>
      <xdr:row>140</xdr:row>
      <xdr:rowOff>152400</xdr:rowOff>
    </xdr:to>
    <xdr:sp macro="" textlink="">
      <xdr:nvSpPr>
        <xdr:cNvPr id="380" name="Line 221">
          <a:extLst>
            <a:ext uri="{FF2B5EF4-FFF2-40B4-BE49-F238E27FC236}">
              <a16:creationId xmlns:a16="http://schemas.microsoft.com/office/drawing/2014/main" id="{00000000-0008-0000-0100-00007C010000}"/>
            </a:ext>
          </a:extLst>
        </xdr:cNvPr>
        <xdr:cNvSpPr>
          <a:spLocks noChangeShapeType="1"/>
        </xdr:cNvSpPr>
      </xdr:nvSpPr>
      <xdr:spPr bwMode="auto">
        <a:xfrm>
          <a:off x="9105900" y="181832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138</xdr:row>
      <xdr:rowOff>19050</xdr:rowOff>
    </xdr:from>
    <xdr:to>
      <xdr:col>34</xdr:col>
      <xdr:colOff>0</xdr:colOff>
      <xdr:row>140</xdr:row>
      <xdr:rowOff>152400</xdr:rowOff>
    </xdr:to>
    <xdr:sp macro="" textlink="">
      <xdr:nvSpPr>
        <xdr:cNvPr id="381" name="Line 222">
          <a:extLst>
            <a:ext uri="{FF2B5EF4-FFF2-40B4-BE49-F238E27FC236}">
              <a16:creationId xmlns:a16="http://schemas.microsoft.com/office/drawing/2014/main" id="{00000000-0008-0000-0100-00007D010000}"/>
            </a:ext>
          </a:extLst>
        </xdr:cNvPr>
        <xdr:cNvSpPr>
          <a:spLocks noChangeShapeType="1"/>
        </xdr:cNvSpPr>
      </xdr:nvSpPr>
      <xdr:spPr bwMode="auto">
        <a:xfrm flipH="1">
          <a:off x="9115425" y="181927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138</xdr:row>
      <xdr:rowOff>9525</xdr:rowOff>
    </xdr:from>
    <xdr:to>
      <xdr:col>37</xdr:col>
      <xdr:colOff>0</xdr:colOff>
      <xdr:row>140</xdr:row>
      <xdr:rowOff>152400</xdr:rowOff>
    </xdr:to>
    <xdr:sp macro="" textlink="">
      <xdr:nvSpPr>
        <xdr:cNvPr id="382" name="Line 223">
          <a:extLst>
            <a:ext uri="{FF2B5EF4-FFF2-40B4-BE49-F238E27FC236}">
              <a16:creationId xmlns:a16="http://schemas.microsoft.com/office/drawing/2014/main" id="{00000000-0008-0000-0100-00007E010000}"/>
            </a:ext>
          </a:extLst>
        </xdr:cNvPr>
        <xdr:cNvSpPr>
          <a:spLocks noChangeShapeType="1"/>
        </xdr:cNvSpPr>
      </xdr:nvSpPr>
      <xdr:spPr bwMode="auto">
        <a:xfrm>
          <a:off x="9705975" y="1818322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138</xdr:row>
      <xdr:rowOff>19050</xdr:rowOff>
    </xdr:from>
    <xdr:to>
      <xdr:col>37</xdr:col>
      <xdr:colOff>0</xdr:colOff>
      <xdr:row>140</xdr:row>
      <xdr:rowOff>152400</xdr:rowOff>
    </xdr:to>
    <xdr:sp macro="" textlink="">
      <xdr:nvSpPr>
        <xdr:cNvPr id="383" name="Line 224">
          <a:extLst>
            <a:ext uri="{FF2B5EF4-FFF2-40B4-BE49-F238E27FC236}">
              <a16:creationId xmlns:a16="http://schemas.microsoft.com/office/drawing/2014/main" id="{00000000-0008-0000-0100-00007F010000}"/>
            </a:ext>
          </a:extLst>
        </xdr:cNvPr>
        <xdr:cNvSpPr>
          <a:spLocks noChangeShapeType="1"/>
        </xdr:cNvSpPr>
      </xdr:nvSpPr>
      <xdr:spPr bwMode="auto">
        <a:xfrm flipH="1">
          <a:off x="9715500" y="181927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138</xdr:row>
      <xdr:rowOff>9525</xdr:rowOff>
    </xdr:from>
    <xdr:to>
      <xdr:col>40</xdr:col>
      <xdr:colOff>0</xdr:colOff>
      <xdr:row>140</xdr:row>
      <xdr:rowOff>152400</xdr:rowOff>
    </xdr:to>
    <xdr:sp macro="" textlink="">
      <xdr:nvSpPr>
        <xdr:cNvPr id="384" name="Line 225">
          <a:extLst>
            <a:ext uri="{FF2B5EF4-FFF2-40B4-BE49-F238E27FC236}">
              <a16:creationId xmlns:a16="http://schemas.microsoft.com/office/drawing/2014/main" id="{00000000-0008-0000-0100-000080010000}"/>
            </a:ext>
          </a:extLst>
        </xdr:cNvPr>
        <xdr:cNvSpPr>
          <a:spLocks noChangeShapeType="1"/>
        </xdr:cNvSpPr>
      </xdr:nvSpPr>
      <xdr:spPr bwMode="auto">
        <a:xfrm>
          <a:off x="10344150" y="181832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138</xdr:row>
      <xdr:rowOff>19050</xdr:rowOff>
    </xdr:from>
    <xdr:to>
      <xdr:col>40</xdr:col>
      <xdr:colOff>0</xdr:colOff>
      <xdr:row>140</xdr:row>
      <xdr:rowOff>152400</xdr:rowOff>
    </xdr:to>
    <xdr:sp macro="" textlink="">
      <xdr:nvSpPr>
        <xdr:cNvPr id="385" name="Line 226">
          <a:extLst>
            <a:ext uri="{FF2B5EF4-FFF2-40B4-BE49-F238E27FC236}">
              <a16:creationId xmlns:a16="http://schemas.microsoft.com/office/drawing/2014/main" id="{00000000-0008-0000-0100-000081010000}"/>
            </a:ext>
          </a:extLst>
        </xdr:cNvPr>
        <xdr:cNvSpPr>
          <a:spLocks noChangeShapeType="1"/>
        </xdr:cNvSpPr>
      </xdr:nvSpPr>
      <xdr:spPr bwMode="auto">
        <a:xfrm flipH="1">
          <a:off x="10353675" y="181927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135</xdr:row>
      <xdr:rowOff>9525</xdr:rowOff>
    </xdr:from>
    <xdr:to>
      <xdr:col>7</xdr:col>
      <xdr:colOff>0</xdr:colOff>
      <xdr:row>137</xdr:row>
      <xdr:rowOff>152400</xdr:rowOff>
    </xdr:to>
    <xdr:sp macro="" textlink="">
      <xdr:nvSpPr>
        <xdr:cNvPr id="386" name="Line 29">
          <a:extLst>
            <a:ext uri="{FF2B5EF4-FFF2-40B4-BE49-F238E27FC236}">
              <a16:creationId xmlns:a16="http://schemas.microsoft.com/office/drawing/2014/main" id="{00000000-0008-0000-0100-000082010000}"/>
            </a:ext>
          </a:extLst>
        </xdr:cNvPr>
        <xdr:cNvSpPr>
          <a:spLocks noChangeShapeType="1"/>
        </xdr:cNvSpPr>
      </xdr:nvSpPr>
      <xdr:spPr bwMode="auto">
        <a:xfrm>
          <a:off x="3676650" y="175164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135</xdr:row>
      <xdr:rowOff>19050</xdr:rowOff>
    </xdr:from>
    <xdr:to>
      <xdr:col>7</xdr:col>
      <xdr:colOff>0</xdr:colOff>
      <xdr:row>137</xdr:row>
      <xdr:rowOff>152400</xdr:rowOff>
    </xdr:to>
    <xdr:sp macro="" textlink="">
      <xdr:nvSpPr>
        <xdr:cNvPr id="387" name="Line 30">
          <a:extLst>
            <a:ext uri="{FF2B5EF4-FFF2-40B4-BE49-F238E27FC236}">
              <a16:creationId xmlns:a16="http://schemas.microsoft.com/office/drawing/2014/main" id="{00000000-0008-0000-0100-000083010000}"/>
            </a:ext>
          </a:extLst>
        </xdr:cNvPr>
        <xdr:cNvSpPr>
          <a:spLocks noChangeShapeType="1"/>
        </xdr:cNvSpPr>
      </xdr:nvSpPr>
      <xdr:spPr bwMode="auto">
        <a:xfrm flipH="1">
          <a:off x="3686175" y="175260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135</xdr:row>
      <xdr:rowOff>9525</xdr:rowOff>
    </xdr:from>
    <xdr:to>
      <xdr:col>10</xdr:col>
      <xdr:colOff>0</xdr:colOff>
      <xdr:row>137</xdr:row>
      <xdr:rowOff>152400</xdr:rowOff>
    </xdr:to>
    <xdr:sp macro="" textlink="">
      <xdr:nvSpPr>
        <xdr:cNvPr id="388" name="Line 31">
          <a:extLst>
            <a:ext uri="{FF2B5EF4-FFF2-40B4-BE49-F238E27FC236}">
              <a16:creationId xmlns:a16="http://schemas.microsoft.com/office/drawing/2014/main" id="{00000000-0008-0000-0100-000084010000}"/>
            </a:ext>
          </a:extLst>
        </xdr:cNvPr>
        <xdr:cNvSpPr>
          <a:spLocks noChangeShapeType="1"/>
        </xdr:cNvSpPr>
      </xdr:nvSpPr>
      <xdr:spPr bwMode="auto">
        <a:xfrm>
          <a:off x="4286250" y="1751647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135</xdr:row>
      <xdr:rowOff>19050</xdr:rowOff>
    </xdr:from>
    <xdr:to>
      <xdr:col>10</xdr:col>
      <xdr:colOff>0</xdr:colOff>
      <xdr:row>137</xdr:row>
      <xdr:rowOff>152400</xdr:rowOff>
    </xdr:to>
    <xdr:sp macro="" textlink="">
      <xdr:nvSpPr>
        <xdr:cNvPr id="389" name="Line 32">
          <a:extLst>
            <a:ext uri="{FF2B5EF4-FFF2-40B4-BE49-F238E27FC236}">
              <a16:creationId xmlns:a16="http://schemas.microsoft.com/office/drawing/2014/main" id="{00000000-0008-0000-0100-000085010000}"/>
            </a:ext>
          </a:extLst>
        </xdr:cNvPr>
        <xdr:cNvSpPr>
          <a:spLocks noChangeShapeType="1"/>
        </xdr:cNvSpPr>
      </xdr:nvSpPr>
      <xdr:spPr bwMode="auto">
        <a:xfrm flipH="1">
          <a:off x="4295775" y="1752600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135</xdr:row>
      <xdr:rowOff>9525</xdr:rowOff>
    </xdr:from>
    <xdr:to>
      <xdr:col>13</xdr:col>
      <xdr:colOff>0</xdr:colOff>
      <xdr:row>137</xdr:row>
      <xdr:rowOff>152400</xdr:rowOff>
    </xdr:to>
    <xdr:sp macro="" textlink="">
      <xdr:nvSpPr>
        <xdr:cNvPr id="390" name="Line 33">
          <a:extLst>
            <a:ext uri="{FF2B5EF4-FFF2-40B4-BE49-F238E27FC236}">
              <a16:creationId xmlns:a16="http://schemas.microsoft.com/office/drawing/2014/main" id="{00000000-0008-0000-0100-000086010000}"/>
            </a:ext>
          </a:extLst>
        </xdr:cNvPr>
        <xdr:cNvSpPr>
          <a:spLocks noChangeShapeType="1"/>
        </xdr:cNvSpPr>
      </xdr:nvSpPr>
      <xdr:spPr bwMode="auto">
        <a:xfrm>
          <a:off x="4953000" y="175164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135</xdr:row>
      <xdr:rowOff>19050</xdr:rowOff>
    </xdr:from>
    <xdr:to>
      <xdr:col>13</xdr:col>
      <xdr:colOff>0</xdr:colOff>
      <xdr:row>137</xdr:row>
      <xdr:rowOff>152400</xdr:rowOff>
    </xdr:to>
    <xdr:sp macro="" textlink="">
      <xdr:nvSpPr>
        <xdr:cNvPr id="391" name="Line 34">
          <a:extLst>
            <a:ext uri="{FF2B5EF4-FFF2-40B4-BE49-F238E27FC236}">
              <a16:creationId xmlns:a16="http://schemas.microsoft.com/office/drawing/2014/main" id="{00000000-0008-0000-0100-000087010000}"/>
            </a:ext>
          </a:extLst>
        </xdr:cNvPr>
        <xdr:cNvSpPr>
          <a:spLocks noChangeShapeType="1"/>
        </xdr:cNvSpPr>
      </xdr:nvSpPr>
      <xdr:spPr bwMode="auto">
        <a:xfrm flipH="1">
          <a:off x="4962525" y="175260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135</xdr:row>
      <xdr:rowOff>9525</xdr:rowOff>
    </xdr:from>
    <xdr:to>
      <xdr:col>16</xdr:col>
      <xdr:colOff>0</xdr:colOff>
      <xdr:row>137</xdr:row>
      <xdr:rowOff>152400</xdr:rowOff>
    </xdr:to>
    <xdr:sp macro="" textlink="">
      <xdr:nvSpPr>
        <xdr:cNvPr id="392" name="Line 35">
          <a:extLst>
            <a:ext uri="{FF2B5EF4-FFF2-40B4-BE49-F238E27FC236}">
              <a16:creationId xmlns:a16="http://schemas.microsoft.com/office/drawing/2014/main" id="{00000000-0008-0000-0100-000088010000}"/>
            </a:ext>
          </a:extLst>
        </xdr:cNvPr>
        <xdr:cNvSpPr>
          <a:spLocks noChangeShapeType="1"/>
        </xdr:cNvSpPr>
      </xdr:nvSpPr>
      <xdr:spPr bwMode="auto">
        <a:xfrm>
          <a:off x="5553075" y="17516475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135</xdr:row>
      <xdr:rowOff>19050</xdr:rowOff>
    </xdr:from>
    <xdr:to>
      <xdr:col>16</xdr:col>
      <xdr:colOff>0</xdr:colOff>
      <xdr:row>137</xdr:row>
      <xdr:rowOff>152400</xdr:rowOff>
    </xdr:to>
    <xdr:sp macro="" textlink="">
      <xdr:nvSpPr>
        <xdr:cNvPr id="393" name="Line 36">
          <a:extLst>
            <a:ext uri="{FF2B5EF4-FFF2-40B4-BE49-F238E27FC236}">
              <a16:creationId xmlns:a16="http://schemas.microsoft.com/office/drawing/2014/main" id="{00000000-0008-0000-0100-000089010000}"/>
            </a:ext>
          </a:extLst>
        </xdr:cNvPr>
        <xdr:cNvSpPr>
          <a:spLocks noChangeShapeType="1"/>
        </xdr:cNvSpPr>
      </xdr:nvSpPr>
      <xdr:spPr bwMode="auto">
        <a:xfrm flipH="1">
          <a:off x="5562600" y="17526000"/>
          <a:ext cx="5524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135</xdr:row>
      <xdr:rowOff>9525</xdr:rowOff>
    </xdr:from>
    <xdr:to>
      <xdr:col>19</xdr:col>
      <xdr:colOff>0</xdr:colOff>
      <xdr:row>137</xdr:row>
      <xdr:rowOff>152400</xdr:rowOff>
    </xdr:to>
    <xdr:sp macro="" textlink="">
      <xdr:nvSpPr>
        <xdr:cNvPr id="394" name="Line 37">
          <a:extLst>
            <a:ext uri="{FF2B5EF4-FFF2-40B4-BE49-F238E27FC236}">
              <a16:creationId xmlns:a16="http://schemas.microsoft.com/office/drawing/2014/main" id="{00000000-0008-0000-0100-00008A010000}"/>
            </a:ext>
          </a:extLst>
        </xdr:cNvPr>
        <xdr:cNvSpPr>
          <a:spLocks noChangeShapeType="1"/>
        </xdr:cNvSpPr>
      </xdr:nvSpPr>
      <xdr:spPr bwMode="auto">
        <a:xfrm>
          <a:off x="6115050" y="17516475"/>
          <a:ext cx="5810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135</xdr:row>
      <xdr:rowOff>19050</xdr:rowOff>
    </xdr:from>
    <xdr:to>
      <xdr:col>19</xdr:col>
      <xdr:colOff>0</xdr:colOff>
      <xdr:row>137</xdr:row>
      <xdr:rowOff>152400</xdr:rowOff>
    </xdr:to>
    <xdr:sp macro="" textlink="">
      <xdr:nvSpPr>
        <xdr:cNvPr id="395" name="Line 38">
          <a:extLst>
            <a:ext uri="{FF2B5EF4-FFF2-40B4-BE49-F238E27FC236}">
              <a16:creationId xmlns:a16="http://schemas.microsoft.com/office/drawing/2014/main" id="{00000000-0008-0000-0100-00008B010000}"/>
            </a:ext>
          </a:extLst>
        </xdr:cNvPr>
        <xdr:cNvSpPr>
          <a:spLocks noChangeShapeType="1"/>
        </xdr:cNvSpPr>
      </xdr:nvSpPr>
      <xdr:spPr bwMode="auto">
        <a:xfrm flipH="1">
          <a:off x="6124575" y="17526000"/>
          <a:ext cx="5715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135</xdr:row>
      <xdr:rowOff>9525</xdr:rowOff>
    </xdr:from>
    <xdr:to>
      <xdr:col>22</xdr:col>
      <xdr:colOff>0</xdr:colOff>
      <xdr:row>137</xdr:row>
      <xdr:rowOff>152400</xdr:rowOff>
    </xdr:to>
    <xdr:sp macro="" textlink="">
      <xdr:nvSpPr>
        <xdr:cNvPr id="396" name="Line 39">
          <a:extLst>
            <a:ext uri="{FF2B5EF4-FFF2-40B4-BE49-F238E27FC236}">
              <a16:creationId xmlns:a16="http://schemas.microsoft.com/office/drawing/2014/main" id="{00000000-0008-0000-0100-00008C010000}"/>
            </a:ext>
          </a:extLst>
        </xdr:cNvPr>
        <xdr:cNvSpPr>
          <a:spLocks noChangeShapeType="1"/>
        </xdr:cNvSpPr>
      </xdr:nvSpPr>
      <xdr:spPr bwMode="auto">
        <a:xfrm>
          <a:off x="6696075" y="175164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135</xdr:row>
      <xdr:rowOff>19050</xdr:rowOff>
    </xdr:from>
    <xdr:to>
      <xdr:col>22</xdr:col>
      <xdr:colOff>0</xdr:colOff>
      <xdr:row>137</xdr:row>
      <xdr:rowOff>152400</xdr:rowOff>
    </xdr:to>
    <xdr:sp macro="" textlink="">
      <xdr:nvSpPr>
        <xdr:cNvPr id="397" name="Line 40">
          <a:extLst>
            <a:ext uri="{FF2B5EF4-FFF2-40B4-BE49-F238E27FC236}">
              <a16:creationId xmlns:a16="http://schemas.microsoft.com/office/drawing/2014/main" id="{00000000-0008-0000-0100-00008D010000}"/>
            </a:ext>
          </a:extLst>
        </xdr:cNvPr>
        <xdr:cNvSpPr>
          <a:spLocks noChangeShapeType="1"/>
        </xdr:cNvSpPr>
      </xdr:nvSpPr>
      <xdr:spPr bwMode="auto">
        <a:xfrm flipH="1">
          <a:off x="6705600" y="175260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135</xdr:row>
      <xdr:rowOff>9525</xdr:rowOff>
    </xdr:from>
    <xdr:to>
      <xdr:col>25</xdr:col>
      <xdr:colOff>0</xdr:colOff>
      <xdr:row>137</xdr:row>
      <xdr:rowOff>152400</xdr:rowOff>
    </xdr:to>
    <xdr:sp macro="" textlink="">
      <xdr:nvSpPr>
        <xdr:cNvPr id="398" name="Line 41">
          <a:extLst>
            <a:ext uri="{FF2B5EF4-FFF2-40B4-BE49-F238E27FC236}">
              <a16:creationId xmlns:a16="http://schemas.microsoft.com/office/drawing/2014/main" id="{00000000-0008-0000-0100-00008E010000}"/>
            </a:ext>
          </a:extLst>
        </xdr:cNvPr>
        <xdr:cNvSpPr>
          <a:spLocks noChangeShapeType="1"/>
        </xdr:cNvSpPr>
      </xdr:nvSpPr>
      <xdr:spPr bwMode="auto">
        <a:xfrm>
          <a:off x="7305675" y="17516475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135</xdr:row>
      <xdr:rowOff>19050</xdr:rowOff>
    </xdr:from>
    <xdr:to>
      <xdr:col>25</xdr:col>
      <xdr:colOff>0</xdr:colOff>
      <xdr:row>137</xdr:row>
      <xdr:rowOff>152400</xdr:rowOff>
    </xdr:to>
    <xdr:sp macro="" textlink="">
      <xdr:nvSpPr>
        <xdr:cNvPr id="399" name="Line 42">
          <a:extLst>
            <a:ext uri="{FF2B5EF4-FFF2-40B4-BE49-F238E27FC236}">
              <a16:creationId xmlns:a16="http://schemas.microsoft.com/office/drawing/2014/main" id="{00000000-0008-0000-0100-00008F010000}"/>
            </a:ext>
          </a:extLst>
        </xdr:cNvPr>
        <xdr:cNvSpPr>
          <a:spLocks noChangeShapeType="1"/>
        </xdr:cNvSpPr>
      </xdr:nvSpPr>
      <xdr:spPr bwMode="auto">
        <a:xfrm flipH="1">
          <a:off x="7315200" y="17526000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135</xdr:row>
      <xdr:rowOff>9525</xdr:rowOff>
    </xdr:from>
    <xdr:to>
      <xdr:col>28</xdr:col>
      <xdr:colOff>0</xdr:colOff>
      <xdr:row>137</xdr:row>
      <xdr:rowOff>152400</xdr:rowOff>
    </xdr:to>
    <xdr:sp macro="" textlink="">
      <xdr:nvSpPr>
        <xdr:cNvPr id="400" name="Line 43">
          <a:extLst>
            <a:ext uri="{FF2B5EF4-FFF2-40B4-BE49-F238E27FC236}">
              <a16:creationId xmlns:a16="http://schemas.microsoft.com/office/drawing/2014/main" id="{00000000-0008-0000-0100-000090010000}"/>
            </a:ext>
          </a:extLst>
        </xdr:cNvPr>
        <xdr:cNvSpPr>
          <a:spLocks noChangeShapeType="1"/>
        </xdr:cNvSpPr>
      </xdr:nvSpPr>
      <xdr:spPr bwMode="auto">
        <a:xfrm>
          <a:off x="7877175" y="175164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135</xdr:row>
      <xdr:rowOff>19050</xdr:rowOff>
    </xdr:from>
    <xdr:to>
      <xdr:col>28</xdr:col>
      <xdr:colOff>0</xdr:colOff>
      <xdr:row>137</xdr:row>
      <xdr:rowOff>152400</xdr:rowOff>
    </xdr:to>
    <xdr:sp macro="" textlink="">
      <xdr:nvSpPr>
        <xdr:cNvPr id="401" name="Line 44">
          <a:extLst>
            <a:ext uri="{FF2B5EF4-FFF2-40B4-BE49-F238E27FC236}">
              <a16:creationId xmlns:a16="http://schemas.microsoft.com/office/drawing/2014/main" id="{00000000-0008-0000-0100-000091010000}"/>
            </a:ext>
          </a:extLst>
        </xdr:cNvPr>
        <xdr:cNvSpPr>
          <a:spLocks noChangeShapeType="1"/>
        </xdr:cNvSpPr>
      </xdr:nvSpPr>
      <xdr:spPr bwMode="auto">
        <a:xfrm flipH="1">
          <a:off x="7886700" y="175260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135</xdr:row>
      <xdr:rowOff>9525</xdr:rowOff>
    </xdr:from>
    <xdr:to>
      <xdr:col>31</xdr:col>
      <xdr:colOff>0</xdr:colOff>
      <xdr:row>137</xdr:row>
      <xdr:rowOff>152400</xdr:rowOff>
    </xdr:to>
    <xdr:sp macro="" textlink="">
      <xdr:nvSpPr>
        <xdr:cNvPr id="402" name="Line 45">
          <a:extLst>
            <a:ext uri="{FF2B5EF4-FFF2-40B4-BE49-F238E27FC236}">
              <a16:creationId xmlns:a16="http://schemas.microsoft.com/office/drawing/2014/main" id="{00000000-0008-0000-0100-000092010000}"/>
            </a:ext>
          </a:extLst>
        </xdr:cNvPr>
        <xdr:cNvSpPr>
          <a:spLocks noChangeShapeType="1"/>
        </xdr:cNvSpPr>
      </xdr:nvSpPr>
      <xdr:spPr bwMode="auto">
        <a:xfrm>
          <a:off x="8477250" y="175164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135</xdr:row>
      <xdr:rowOff>19050</xdr:rowOff>
    </xdr:from>
    <xdr:to>
      <xdr:col>31</xdr:col>
      <xdr:colOff>0</xdr:colOff>
      <xdr:row>137</xdr:row>
      <xdr:rowOff>152400</xdr:rowOff>
    </xdr:to>
    <xdr:sp macro="" textlink="">
      <xdr:nvSpPr>
        <xdr:cNvPr id="403" name="Line 46">
          <a:extLst>
            <a:ext uri="{FF2B5EF4-FFF2-40B4-BE49-F238E27FC236}">
              <a16:creationId xmlns:a16="http://schemas.microsoft.com/office/drawing/2014/main" id="{00000000-0008-0000-0100-000093010000}"/>
            </a:ext>
          </a:extLst>
        </xdr:cNvPr>
        <xdr:cNvSpPr>
          <a:spLocks noChangeShapeType="1"/>
        </xdr:cNvSpPr>
      </xdr:nvSpPr>
      <xdr:spPr bwMode="auto">
        <a:xfrm flipH="1">
          <a:off x="8486775" y="175260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135</xdr:row>
      <xdr:rowOff>9525</xdr:rowOff>
    </xdr:from>
    <xdr:to>
      <xdr:col>34</xdr:col>
      <xdr:colOff>0</xdr:colOff>
      <xdr:row>137</xdr:row>
      <xdr:rowOff>152400</xdr:rowOff>
    </xdr:to>
    <xdr:sp macro="" textlink="">
      <xdr:nvSpPr>
        <xdr:cNvPr id="404" name="Line 47">
          <a:extLst>
            <a:ext uri="{FF2B5EF4-FFF2-40B4-BE49-F238E27FC236}">
              <a16:creationId xmlns:a16="http://schemas.microsoft.com/office/drawing/2014/main" id="{00000000-0008-0000-0100-000094010000}"/>
            </a:ext>
          </a:extLst>
        </xdr:cNvPr>
        <xdr:cNvSpPr>
          <a:spLocks noChangeShapeType="1"/>
        </xdr:cNvSpPr>
      </xdr:nvSpPr>
      <xdr:spPr bwMode="auto">
        <a:xfrm>
          <a:off x="9105900" y="175164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135</xdr:row>
      <xdr:rowOff>19050</xdr:rowOff>
    </xdr:from>
    <xdr:to>
      <xdr:col>34</xdr:col>
      <xdr:colOff>0</xdr:colOff>
      <xdr:row>137</xdr:row>
      <xdr:rowOff>152400</xdr:rowOff>
    </xdr:to>
    <xdr:sp macro="" textlink="">
      <xdr:nvSpPr>
        <xdr:cNvPr id="405" name="Line 48">
          <a:extLst>
            <a:ext uri="{FF2B5EF4-FFF2-40B4-BE49-F238E27FC236}">
              <a16:creationId xmlns:a16="http://schemas.microsoft.com/office/drawing/2014/main" id="{00000000-0008-0000-0100-000095010000}"/>
            </a:ext>
          </a:extLst>
        </xdr:cNvPr>
        <xdr:cNvSpPr>
          <a:spLocks noChangeShapeType="1"/>
        </xdr:cNvSpPr>
      </xdr:nvSpPr>
      <xdr:spPr bwMode="auto">
        <a:xfrm flipH="1">
          <a:off x="9115425" y="175260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135</xdr:row>
      <xdr:rowOff>9525</xdr:rowOff>
    </xdr:from>
    <xdr:to>
      <xdr:col>37</xdr:col>
      <xdr:colOff>0</xdr:colOff>
      <xdr:row>137</xdr:row>
      <xdr:rowOff>152400</xdr:rowOff>
    </xdr:to>
    <xdr:sp macro="" textlink="">
      <xdr:nvSpPr>
        <xdr:cNvPr id="406" name="Line 49">
          <a:extLst>
            <a:ext uri="{FF2B5EF4-FFF2-40B4-BE49-F238E27FC236}">
              <a16:creationId xmlns:a16="http://schemas.microsoft.com/office/drawing/2014/main" id="{00000000-0008-0000-0100-000096010000}"/>
            </a:ext>
          </a:extLst>
        </xdr:cNvPr>
        <xdr:cNvSpPr>
          <a:spLocks noChangeShapeType="1"/>
        </xdr:cNvSpPr>
      </xdr:nvSpPr>
      <xdr:spPr bwMode="auto">
        <a:xfrm>
          <a:off x="9705975" y="1751647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135</xdr:row>
      <xdr:rowOff>19050</xdr:rowOff>
    </xdr:from>
    <xdr:to>
      <xdr:col>37</xdr:col>
      <xdr:colOff>0</xdr:colOff>
      <xdr:row>137</xdr:row>
      <xdr:rowOff>152400</xdr:rowOff>
    </xdr:to>
    <xdr:sp macro="" textlink="">
      <xdr:nvSpPr>
        <xdr:cNvPr id="407" name="Line 50">
          <a:extLst>
            <a:ext uri="{FF2B5EF4-FFF2-40B4-BE49-F238E27FC236}">
              <a16:creationId xmlns:a16="http://schemas.microsoft.com/office/drawing/2014/main" id="{00000000-0008-0000-0100-000097010000}"/>
            </a:ext>
          </a:extLst>
        </xdr:cNvPr>
        <xdr:cNvSpPr>
          <a:spLocks noChangeShapeType="1"/>
        </xdr:cNvSpPr>
      </xdr:nvSpPr>
      <xdr:spPr bwMode="auto">
        <a:xfrm flipH="1">
          <a:off x="9715500" y="1752600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135</xdr:row>
      <xdr:rowOff>9525</xdr:rowOff>
    </xdr:from>
    <xdr:to>
      <xdr:col>40</xdr:col>
      <xdr:colOff>0</xdr:colOff>
      <xdr:row>137</xdr:row>
      <xdr:rowOff>152400</xdr:rowOff>
    </xdr:to>
    <xdr:sp macro="" textlink="">
      <xdr:nvSpPr>
        <xdr:cNvPr id="408" name="Line 51">
          <a:extLst>
            <a:ext uri="{FF2B5EF4-FFF2-40B4-BE49-F238E27FC236}">
              <a16:creationId xmlns:a16="http://schemas.microsoft.com/office/drawing/2014/main" id="{00000000-0008-0000-0100-000098010000}"/>
            </a:ext>
          </a:extLst>
        </xdr:cNvPr>
        <xdr:cNvSpPr>
          <a:spLocks noChangeShapeType="1"/>
        </xdr:cNvSpPr>
      </xdr:nvSpPr>
      <xdr:spPr bwMode="auto">
        <a:xfrm>
          <a:off x="10344150" y="175164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135</xdr:row>
      <xdr:rowOff>19050</xdr:rowOff>
    </xdr:from>
    <xdr:to>
      <xdr:col>40</xdr:col>
      <xdr:colOff>0</xdr:colOff>
      <xdr:row>137</xdr:row>
      <xdr:rowOff>152400</xdr:rowOff>
    </xdr:to>
    <xdr:sp macro="" textlink="">
      <xdr:nvSpPr>
        <xdr:cNvPr id="409" name="Line 52">
          <a:extLst>
            <a:ext uri="{FF2B5EF4-FFF2-40B4-BE49-F238E27FC236}">
              <a16:creationId xmlns:a16="http://schemas.microsoft.com/office/drawing/2014/main" id="{00000000-0008-0000-0100-000099010000}"/>
            </a:ext>
          </a:extLst>
        </xdr:cNvPr>
        <xdr:cNvSpPr>
          <a:spLocks noChangeShapeType="1"/>
        </xdr:cNvSpPr>
      </xdr:nvSpPr>
      <xdr:spPr bwMode="auto">
        <a:xfrm flipH="1">
          <a:off x="10353675" y="175260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168</xdr:row>
      <xdr:rowOff>19050</xdr:rowOff>
    </xdr:from>
    <xdr:to>
      <xdr:col>7</xdr:col>
      <xdr:colOff>19050</xdr:colOff>
      <xdr:row>171</xdr:row>
      <xdr:rowOff>0</xdr:rowOff>
    </xdr:to>
    <xdr:sp macro="" textlink="">
      <xdr:nvSpPr>
        <xdr:cNvPr id="410" name="Line 3">
          <a:extLst>
            <a:ext uri="{FF2B5EF4-FFF2-40B4-BE49-F238E27FC236}">
              <a16:creationId xmlns:a16="http://schemas.microsoft.com/office/drawing/2014/main" id="{00000000-0008-0000-0100-00009A010000}"/>
            </a:ext>
          </a:extLst>
        </xdr:cNvPr>
        <xdr:cNvSpPr>
          <a:spLocks noChangeShapeType="1"/>
        </xdr:cNvSpPr>
      </xdr:nvSpPr>
      <xdr:spPr bwMode="auto">
        <a:xfrm>
          <a:off x="3629025" y="2320290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168</xdr:row>
      <xdr:rowOff>19050</xdr:rowOff>
    </xdr:from>
    <xdr:to>
      <xdr:col>7</xdr:col>
      <xdr:colOff>0</xdr:colOff>
      <xdr:row>170</xdr:row>
      <xdr:rowOff>152400</xdr:rowOff>
    </xdr:to>
    <xdr:sp macro="" textlink="">
      <xdr:nvSpPr>
        <xdr:cNvPr id="411" name="Line 4">
          <a:extLst>
            <a:ext uri="{FF2B5EF4-FFF2-40B4-BE49-F238E27FC236}">
              <a16:creationId xmlns:a16="http://schemas.microsoft.com/office/drawing/2014/main" id="{00000000-0008-0000-0100-00009B010000}"/>
            </a:ext>
          </a:extLst>
        </xdr:cNvPr>
        <xdr:cNvSpPr>
          <a:spLocks noChangeShapeType="1"/>
        </xdr:cNvSpPr>
      </xdr:nvSpPr>
      <xdr:spPr bwMode="auto">
        <a:xfrm flipH="1">
          <a:off x="3619500" y="232029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168</xdr:row>
      <xdr:rowOff>9525</xdr:rowOff>
    </xdr:from>
    <xdr:to>
      <xdr:col>10</xdr:col>
      <xdr:colOff>0</xdr:colOff>
      <xdr:row>170</xdr:row>
      <xdr:rowOff>152400</xdr:rowOff>
    </xdr:to>
    <xdr:sp macro="" textlink="">
      <xdr:nvSpPr>
        <xdr:cNvPr id="412" name="Line 7">
          <a:extLst>
            <a:ext uri="{FF2B5EF4-FFF2-40B4-BE49-F238E27FC236}">
              <a16:creationId xmlns:a16="http://schemas.microsoft.com/office/drawing/2014/main" id="{00000000-0008-0000-0100-00009C010000}"/>
            </a:ext>
          </a:extLst>
        </xdr:cNvPr>
        <xdr:cNvSpPr>
          <a:spLocks noChangeShapeType="1"/>
        </xdr:cNvSpPr>
      </xdr:nvSpPr>
      <xdr:spPr bwMode="auto">
        <a:xfrm>
          <a:off x="4219575" y="2319337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168</xdr:row>
      <xdr:rowOff>19050</xdr:rowOff>
    </xdr:from>
    <xdr:to>
      <xdr:col>10</xdr:col>
      <xdr:colOff>0</xdr:colOff>
      <xdr:row>170</xdr:row>
      <xdr:rowOff>152400</xdr:rowOff>
    </xdr:to>
    <xdr:sp macro="" textlink="">
      <xdr:nvSpPr>
        <xdr:cNvPr id="413" name="Line 8">
          <a:extLst>
            <a:ext uri="{FF2B5EF4-FFF2-40B4-BE49-F238E27FC236}">
              <a16:creationId xmlns:a16="http://schemas.microsoft.com/office/drawing/2014/main" id="{00000000-0008-0000-0100-00009D010000}"/>
            </a:ext>
          </a:extLst>
        </xdr:cNvPr>
        <xdr:cNvSpPr>
          <a:spLocks noChangeShapeType="1"/>
        </xdr:cNvSpPr>
      </xdr:nvSpPr>
      <xdr:spPr bwMode="auto">
        <a:xfrm flipH="1">
          <a:off x="4229100" y="2320290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168</xdr:row>
      <xdr:rowOff>9525</xdr:rowOff>
    </xdr:from>
    <xdr:to>
      <xdr:col>13</xdr:col>
      <xdr:colOff>0</xdr:colOff>
      <xdr:row>170</xdr:row>
      <xdr:rowOff>152400</xdr:rowOff>
    </xdr:to>
    <xdr:sp macro="" textlink="">
      <xdr:nvSpPr>
        <xdr:cNvPr id="414" name="Line 9">
          <a:extLst>
            <a:ext uri="{FF2B5EF4-FFF2-40B4-BE49-F238E27FC236}">
              <a16:creationId xmlns:a16="http://schemas.microsoft.com/office/drawing/2014/main" id="{00000000-0008-0000-0100-00009E010000}"/>
            </a:ext>
          </a:extLst>
        </xdr:cNvPr>
        <xdr:cNvSpPr>
          <a:spLocks noChangeShapeType="1"/>
        </xdr:cNvSpPr>
      </xdr:nvSpPr>
      <xdr:spPr bwMode="auto">
        <a:xfrm>
          <a:off x="4886325" y="231933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168</xdr:row>
      <xdr:rowOff>19050</xdr:rowOff>
    </xdr:from>
    <xdr:to>
      <xdr:col>13</xdr:col>
      <xdr:colOff>0</xdr:colOff>
      <xdr:row>170</xdr:row>
      <xdr:rowOff>152400</xdr:rowOff>
    </xdr:to>
    <xdr:sp macro="" textlink="">
      <xdr:nvSpPr>
        <xdr:cNvPr id="415" name="Line 10">
          <a:extLst>
            <a:ext uri="{FF2B5EF4-FFF2-40B4-BE49-F238E27FC236}">
              <a16:creationId xmlns:a16="http://schemas.microsoft.com/office/drawing/2014/main" id="{00000000-0008-0000-0100-00009F010000}"/>
            </a:ext>
          </a:extLst>
        </xdr:cNvPr>
        <xdr:cNvSpPr>
          <a:spLocks noChangeShapeType="1"/>
        </xdr:cNvSpPr>
      </xdr:nvSpPr>
      <xdr:spPr bwMode="auto">
        <a:xfrm flipH="1">
          <a:off x="4895850" y="232029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168</xdr:row>
      <xdr:rowOff>9525</xdr:rowOff>
    </xdr:from>
    <xdr:to>
      <xdr:col>16</xdr:col>
      <xdr:colOff>0</xdr:colOff>
      <xdr:row>170</xdr:row>
      <xdr:rowOff>152400</xdr:rowOff>
    </xdr:to>
    <xdr:sp macro="" textlink="">
      <xdr:nvSpPr>
        <xdr:cNvPr id="416" name="Line 11">
          <a:extLst>
            <a:ext uri="{FF2B5EF4-FFF2-40B4-BE49-F238E27FC236}">
              <a16:creationId xmlns:a16="http://schemas.microsoft.com/office/drawing/2014/main" id="{00000000-0008-0000-0100-0000A0010000}"/>
            </a:ext>
          </a:extLst>
        </xdr:cNvPr>
        <xdr:cNvSpPr>
          <a:spLocks noChangeShapeType="1"/>
        </xdr:cNvSpPr>
      </xdr:nvSpPr>
      <xdr:spPr bwMode="auto">
        <a:xfrm>
          <a:off x="5486400" y="2319337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168</xdr:row>
      <xdr:rowOff>19050</xdr:rowOff>
    </xdr:from>
    <xdr:to>
      <xdr:col>16</xdr:col>
      <xdr:colOff>0</xdr:colOff>
      <xdr:row>170</xdr:row>
      <xdr:rowOff>152400</xdr:rowOff>
    </xdr:to>
    <xdr:sp macro="" textlink="">
      <xdr:nvSpPr>
        <xdr:cNvPr id="417" name="Line 12">
          <a:extLst>
            <a:ext uri="{FF2B5EF4-FFF2-40B4-BE49-F238E27FC236}">
              <a16:creationId xmlns:a16="http://schemas.microsoft.com/office/drawing/2014/main" id="{00000000-0008-0000-0100-0000A1010000}"/>
            </a:ext>
          </a:extLst>
        </xdr:cNvPr>
        <xdr:cNvSpPr>
          <a:spLocks noChangeShapeType="1"/>
        </xdr:cNvSpPr>
      </xdr:nvSpPr>
      <xdr:spPr bwMode="auto">
        <a:xfrm flipH="1">
          <a:off x="5495925" y="2320290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168</xdr:row>
      <xdr:rowOff>9525</xdr:rowOff>
    </xdr:from>
    <xdr:to>
      <xdr:col>19</xdr:col>
      <xdr:colOff>0</xdr:colOff>
      <xdr:row>170</xdr:row>
      <xdr:rowOff>152400</xdr:rowOff>
    </xdr:to>
    <xdr:sp macro="" textlink="">
      <xdr:nvSpPr>
        <xdr:cNvPr id="418" name="Line 13">
          <a:extLst>
            <a:ext uri="{FF2B5EF4-FFF2-40B4-BE49-F238E27FC236}">
              <a16:creationId xmlns:a16="http://schemas.microsoft.com/office/drawing/2014/main" id="{00000000-0008-0000-0100-0000A2010000}"/>
            </a:ext>
          </a:extLst>
        </xdr:cNvPr>
        <xdr:cNvSpPr>
          <a:spLocks noChangeShapeType="1"/>
        </xdr:cNvSpPr>
      </xdr:nvSpPr>
      <xdr:spPr bwMode="auto">
        <a:xfrm>
          <a:off x="6143625" y="23193375"/>
          <a:ext cx="5810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168</xdr:row>
      <xdr:rowOff>19050</xdr:rowOff>
    </xdr:from>
    <xdr:to>
      <xdr:col>19</xdr:col>
      <xdr:colOff>0</xdr:colOff>
      <xdr:row>170</xdr:row>
      <xdr:rowOff>152400</xdr:rowOff>
    </xdr:to>
    <xdr:sp macro="" textlink="">
      <xdr:nvSpPr>
        <xdr:cNvPr id="419" name="Line 14">
          <a:extLst>
            <a:ext uri="{FF2B5EF4-FFF2-40B4-BE49-F238E27FC236}">
              <a16:creationId xmlns:a16="http://schemas.microsoft.com/office/drawing/2014/main" id="{00000000-0008-0000-0100-0000A3010000}"/>
            </a:ext>
          </a:extLst>
        </xdr:cNvPr>
        <xdr:cNvSpPr>
          <a:spLocks noChangeShapeType="1"/>
        </xdr:cNvSpPr>
      </xdr:nvSpPr>
      <xdr:spPr bwMode="auto">
        <a:xfrm flipH="1">
          <a:off x="6153150" y="23202900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168</xdr:row>
      <xdr:rowOff>9525</xdr:rowOff>
    </xdr:from>
    <xdr:to>
      <xdr:col>22</xdr:col>
      <xdr:colOff>0</xdr:colOff>
      <xdr:row>170</xdr:row>
      <xdr:rowOff>152400</xdr:rowOff>
    </xdr:to>
    <xdr:sp macro="" textlink="">
      <xdr:nvSpPr>
        <xdr:cNvPr id="420" name="Line 15">
          <a:extLst>
            <a:ext uri="{FF2B5EF4-FFF2-40B4-BE49-F238E27FC236}">
              <a16:creationId xmlns:a16="http://schemas.microsoft.com/office/drawing/2014/main" id="{00000000-0008-0000-0100-0000A4010000}"/>
            </a:ext>
          </a:extLst>
        </xdr:cNvPr>
        <xdr:cNvSpPr>
          <a:spLocks noChangeShapeType="1"/>
        </xdr:cNvSpPr>
      </xdr:nvSpPr>
      <xdr:spPr bwMode="auto">
        <a:xfrm>
          <a:off x="6724650" y="23193375"/>
          <a:ext cx="6096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168</xdr:row>
      <xdr:rowOff>19050</xdr:rowOff>
    </xdr:from>
    <xdr:to>
      <xdr:col>22</xdr:col>
      <xdr:colOff>0</xdr:colOff>
      <xdr:row>170</xdr:row>
      <xdr:rowOff>152400</xdr:rowOff>
    </xdr:to>
    <xdr:sp macro="" textlink="">
      <xdr:nvSpPr>
        <xdr:cNvPr id="421" name="Line 16">
          <a:extLst>
            <a:ext uri="{FF2B5EF4-FFF2-40B4-BE49-F238E27FC236}">
              <a16:creationId xmlns:a16="http://schemas.microsoft.com/office/drawing/2014/main" id="{00000000-0008-0000-0100-0000A5010000}"/>
            </a:ext>
          </a:extLst>
        </xdr:cNvPr>
        <xdr:cNvSpPr>
          <a:spLocks noChangeShapeType="1"/>
        </xdr:cNvSpPr>
      </xdr:nvSpPr>
      <xdr:spPr bwMode="auto">
        <a:xfrm flipH="1">
          <a:off x="6734175" y="232029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168</xdr:row>
      <xdr:rowOff>9525</xdr:rowOff>
    </xdr:from>
    <xdr:to>
      <xdr:col>25</xdr:col>
      <xdr:colOff>0</xdr:colOff>
      <xdr:row>170</xdr:row>
      <xdr:rowOff>152400</xdr:rowOff>
    </xdr:to>
    <xdr:sp macro="" textlink="">
      <xdr:nvSpPr>
        <xdr:cNvPr id="422" name="Line 17">
          <a:extLst>
            <a:ext uri="{FF2B5EF4-FFF2-40B4-BE49-F238E27FC236}">
              <a16:creationId xmlns:a16="http://schemas.microsoft.com/office/drawing/2014/main" id="{00000000-0008-0000-0100-0000A6010000}"/>
            </a:ext>
          </a:extLst>
        </xdr:cNvPr>
        <xdr:cNvSpPr>
          <a:spLocks noChangeShapeType="1"/>
        </xdr:cNvSpPr>
      </xdr:nvSpPr>
      <xdr:spPr bwMode="auto">
        <a:xfrm>
          <a:off x="7334250" y="23193375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168</xdr:row>
      <xdr:rowOff>19050</xdr:rowOff>
    </xdr:from>
    <xdr:to>
      <xdr:col>25</xdr:col>
      <xdr:colOff>0</xdr:colOff>
      <xdr:row>170</xdr:row>
      <xdr:rowOff>152400</xdr:rowOff>
    </xdr:to>
    <xdr:sp macro="" textlink="">
      <xdr:nvSpPr>
        <xdr:cNvPr id="423" name="Line 18">
          <a:extLst>
            <a:ext uri="{FF2B5EF4-FFF2-40B4-BE49-F238E27FC236}">
              <a16:creationId xmlns:a16="http://schemas.microsoft.com/office/drawing/2014/main" id="{00000000-0008-0000-0100-0000A7010000}"/>
            </a:ext>
          </a:extLst>
        </xdr:cNvPr>
        <xdr:cNvSpPr>
          <a:spLocks noChangeShapeType="1"/>
        </xdr:cNvSpPr>
      </xdr:nvSpPr>
      <xdr:spPr bwMode="auto">
        <a:xfrm flipH="1">
          <a:off x="7343775" y="23202900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168</xdr:row>
      <xdr:rowOff>9525</xdr:rowOff>
    </xdr:from>
    <xdr:to>
      <xdr:col>28</xdr:col>
      <xdr:colOff>0</xdr:colOff>
      <xdr:row>170</xdr:row>
      <xdr:rowOff>152400</xdr:rowOff>
    </xdr:to>
    <xdr:sp macro="" textlink="">
      <xdr:nvSpPr>
        <xdr:cNvPr id="424" name="Line 19">
          <a:extLst>
            <a:ext uri="{FF2B5EF4-FFF2-40B4-BE49-F238E27FC236}">
              <a16:creationId xmlns:a16="http://schemas.microsoft.com/office/drawing/2014/main" id="{00000000-0008-0000-0100-0000A8010000}"/>
            </a:ext>
          </a:extLst>
        </xdr:cNvPr>
        <xdr:cNvSpPr>
          <a:spLocks noChangeShapeType="1"/>
        </xdr:cNvSpPr>
      </xdr:nvSpPr>
      <xdr:spPr bwMode="auto">
        <a:xfrm>
          <a:off x="7905750" y="231933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168</xdr:row>
      <xdr:rowOff>19050</xdr:rowOff>
    </xdr:from>
    <xdr:to>
      <xdr:col>28</xdr:col>
      <xdr:colOff>0</xdr:colOff>
      <xdr:row>170</xdr:row>
      <xdr:rowOff>152400</xdr:rowOff>
    </xdr:to>
    <xdr:sp macro="" textlink="">
      <xdr:nvSpPr>
        <xdr:cNvPr id="425" name="Line 20">
          <a:extLst>
            <a:ext uri="{FF2B5EF4-FFF2-40B4-BE49-F238E27FC236}">
              <a16:creationId xmlns:a16="http://schemas.microsoft.com/office/drawing/2014/main" id="{00000000-0008-0000-0100-0000A9010000}"/>
            </a:ext>
          </a:extLst>
        </xdr:cNvPr>
        <xdr:cNvSpPr>
          <a:spLocks noChangeShapeType="1"/>
        </xdr:cNvSpPr>
      </xdr:nvSpPr>
      <xdr:spPr bwMode="auto">
        <a:xfrm flipH="1">
          <a:off x="7915275" y="232029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168</xdr:row>
      <xdr:rowOff>9525</xdr:rowOff>
    </xdr:from>
    <xdr:to>
      <xdr:col>31</xdr:col>
      <xdr:colOff>0</xdr:colOff>
      <xdr:row>170</xdr:row>
      <xdr:rowOff>152400</xdr:rowOff>
    </xdr:to>
    <xdr:sp macro="" textlink="">
      <xdr:nvSpPr>
        <xdr:cNvPr id="426" name="Line 21">
          <a:extLst>
            <a:ext uri="{FF2B5EF4-FFF2-40B4-BE49-F238E27FC236}">
              <a16:creationId xmlns:a16="http://schemas.microsoft.com/office/drawing/2014/main" id="{00000000-0008-0000-0100-0000AA010000}"/>
            </a:ext>
          </a:extLst>
        </xdr:cNvPr>
        <xdr:cNvSpPr>
          <a:spLocks noChangeShapeType="1"/>
        </xdr:cNvSpPr>
      </xdr:nvSpPr>
      <xdr:spPr bwMode="auto">
        <a:xfrm>
          <a:off x="8505825" y="231933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168</xdr:row>
      <xdr:rowOff>19050</xdr:rowOff>
    </xdr:from>
    <xdr:to>
      <xdr:col>31</xdr:col>
      <xdr:colOff>0</xdr:colOff>
      <xdr:row>170</xdr:row>
      <xdr:rowOff>152400</xdr:rowOff>
    </xdr:to>
    <xdr:sp macro="" textlink="">
      <xdr:nvSpPr>
        <xdr:cNvPr id="427" name="Line 22">
          <a:extLst>
            <a:ext uri="{FF2B5EF4-FFF2-40B4-BE49-F238E27FC236}">
              <a16:creationId xmlns:a16="http://schemas.microsoft.com/office/drawing/2014/main" id="{00000000-0008-0000-0100-0000AB010000}"/>
            </a:ext>
          </a:extLst>
        </xdr:cNvPr>
        <xdr:cNvSpPr>
          <a:spLocks noChangeShapeType="1"/>
        </xdr:cNvSpPr>
      </xdr:nvSpPr>
      <xdr:spPr bwMode="auto">
        <a:xfrm flipH="1">
          <a:off x="8515350" y="232029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168</xdr:row>
      <xdr:rowOff>9525</xdr:rowOff>
    </xdr:from>
    <xdr:to>
      <xdr:col>34</xdr:col>
      <xdr:colOff>0</xdr:colOff>
      <xdr:row>170</xdr:row>
      <xdr:rowOff>152400</xdr:rowOff>
    </xdr:to>
    <xdr:sp macro="" textlink="">
      <xdr:nvSpPr>
        <xdr:cNvPr id="428" name="Line 23">
          <a:extLst>
            <a:ext uri="{FF2B5EF4-FFF2-40B4-BE49-F238E27FC236}">
              <a16:creationId xmlns:a16="http://schemas.microsoft.com/office/drawing/2014/main" id="{00000000-0008-0000-0100-0000AC010000}"/>
            </a:ext>
          </a:extLst>
        </xdr:cNvPr>
        <xdr:cNvSpPr>
          <a:spLocks noChangeShapeType="1"/>
        </xdr:cNvSpPr>
      </xdr:nvSpPr>
      <xdr:spPr bwMode="auto">
        <a:xfrm>
          <a:off x="9134475" y="231933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168</xdr:row>
      <xdr:rowOff>19050</xdr:rowOff>
    </xdr:from>
    <xdr:to>
      <xdr:col>34</xdr:col>
      <xdr:colOff>0</xdr:colOff>
      <xdr:row>170</xdr:row>
      <xdr:rowOff>152400</xdr:rowOff>
    </xdr:to>
    <xdr:sp macro="" textlink="">
      <xdr:nvSpPr>
        <xdr:cNvPr id="429" name="Line 24">
          <a:extLst>
            <a:ext uri="{FF2B5EF4-FFF2-40B4-BE49-F238E27FC236}">
              <a16:creationId xmlns:a16="http://schemas.microsoft.com/office/drawing/2014/main" id="{00000000-0008-0000-0100-0000AD010000}"/>
            </a:ext>
          </a:extLst>
        </xdr:cNvPr>
        <xdr:cNvSpPr>
          <a:spLocks noChangeShapeType="1"/>
        </xdr:cNvSpPr>
      </xdr:nvSpPr>
      <xdr:spPr bwMode="auto">
        <a:xfrm flipH="1">
          <a:off x="9144000" y="232029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168</xdr:row>
      <xdr:rowOff>9525</xdr:rowOff>
    </xdr:from>
    <xdr:to>
      <xdr:col>37</xdr:col>
      <xdr:colOff>0</xdr:colOff>
      <xdr:row>170</xdr:row>
      <xdr:rowOff>152400</xdr:rowOff>
    </xdr:to>
    <xdr:sp macro="" textlink="">
      <xdr:nvSpPr>
        <xdr:cNvPr id="430" name="Line 25">
          <a:extLst>
            <a:ext uri="{FF2B5EF4-FFF2-40B4-BE49-F238E27FC236}">
              <a16:creationId xmlns:a16="http://schemas.microsoft.com/office/drawing/2014/main" id="{00000000-0008-0000-0100-0000AE010000}"/>
            </a:ext>
          </a:extLst>
        </xdr:cNvPr>
        <xdr:cNvSpPr>
          <a:spLocks noChangeShapeType="1"/>
        </xdr:cNvSpPr>
      </xdr:nvSpPr>
      <xdr:spPr bwMode="auto">
        <a:xfrm>
          <a:off x="9734550" y="2319337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168</xdr:row>
      <xdr:rowOff>19050</xdr:rowOff>
    </xdr:from>
    <xdr:to>
      <xdr:col>37</xdr:col>
      <xdr:colOff>0</xdr:colOff>
      <xdr:row>170</xdr:row>
      <xdr:rowOff>152400</xdr:rowOff>
    </xdr:to>
    <xdr:sp macro="" textlink="">
      <xdr:nvSpPr>
        <xdr:cNvPr id="431" name="Line 26">
          <a:extLst>
            <a:ext uri="{FF2B5EF4-FFF2-40B4-BE49-F238E27FC236}">
              <a16:creationId xmlns:a16="http://schemas.microsoft.com/office/drawing/2014/main" id="{00000000-0008-0000-0100-0000AF010000}"/>
            </a:ext>
          </a:extLst>
        </xdr:cNvPr>
        <xdr:cNvSpPr>
          <a:spLocks noChangeShapeType="1"/>
        </xdr:cNvSpPr>
      </xdr:nvSpPr>
      <xdr:spPr bwMode="auto">
        <a:xfrm flipH="1">
          <a:off x="9744075" y="232029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168</xdr:row>
      <xdr:rowOff>9525</xdr:rowOff>
    </xdr:from>
    <xdr:to>
      <xdr:col>40</xdr:col>
      <xdr:colOff>0</xdr:colOff>
      <xdr:row>170</xdr:row>
      <xdr:rowOff>152400</xdr:rowOff>
    </xdr:to>
    <xdr:sp macro="" textlink="">
      <xdr:nvSpPr>
        <xdr:cNvPr id="432" name="Line 27">
          <a:extLst>
            <a:ext uri="{FF2B5EF4-FFF2-40B4-BE49-F238E27FC236}">
              <a16:creationId xmlns:a16="http://schemas.microsoft.com/office/drawing/2014/main" id="{00000000-0008-0000-0100-0000B0010000}"/>
            </a:ext>
          </a:extLst>
        </xdr:cNvPr>
        <xdr:cNvSpPr>
          <a:spLocks noChangeShapeType="1"/>
        </xdr:cNvSpPr>
      </xdr:nvSpPr>
      <xdr:spPr bwMode="auto">
        <a:xfrm>
          <a:off x="10372725" y="231933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168</xdr:row>
      <xdr:rowOff>19050</xdr:rowOff>
    </xdr:from>
    <xdr:to>
      <xdr:col>40</xdr:col>
      <xdr:colOff>0</xdr:colOff>
      <xdr:row>170</xdr:row>
      <xdr:rowOff>152400</xdr:rowOff>
    </xdr:to>
    <xdr:sp macro="" textlink="">
      <xdr:nvSpPr>
        <xdr:cNvPr id="433" name="Line 28">
          <a:extLst>
            <a:ext uri="{FF2B5EF4-FFF2-40B4-BE49-F238E27FC236}">
              <a16:creationId xmlns:a16="http://schemas.microsoft.com/office/drawing/2014/main" id="{00000000-0008-0000-0100-0000B1010000}"/>
            </a:ext>
          </a:extLst>
        </xdr:cNvPr>
        <xdr:cNvSpPr>
          <a:spLocks noChangeShapeType="1"/>
        </xdr:cNvSpPr>
      </xdr:nvSpPr>
      <xdr:spPr bwMode="auto">
        <a:xfrm flipH="1">
          <a:off x="10382250" y="232029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171</xdr:row>
      <xdr:rowOff>9525</xdr:rowOff>
    </xdr:from>
    <xdr:to>
      <xdr:col>7</xdr:col>
      <xdr:colOff>0</xdr:colOff>
      <xdr:row>173</xdr:row>
      <xdr:rowOff>152400</xdr:rowOff>
    </xdr:to>
    <xdr:sp macro="" textlink="">
      <xdr:nvSpPr>
        <xdr:cNvPr id="434" name="Line 29">
          <a:extLst>
            <a:ext uri="{FF2B5EF4-FFF2-40B4-BE49-F238E27FC236}">
              <a16:creationId xmlns:a16="http://schemas.microsoft.com/office/drawing/2014/main" id="{00000000-0008-0000-0100-0000B2010000}"/>
            </a:ext>
          </a:extLst>
        </xdr:cNvPr>
        <xdr:cNvSpPr>
          <a:spLocks noChangeShapeType="1"/>
        </xdr:cNvSpPr>
      </xdr:nvSpPr>
      <xdr:spPr bwMode="auto">
        <a:xfrm>
          <a:off x="3609975" y="2387917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171</xdr:row>
      <xdr:rowOff>19050</xdr:rowOff>
    </xdr:from>
    <xdr:to>
      <xdr:col>7</xdr:col>
      <xdr:colOff>0</xdr:colOff>
      <xdr:row>173</xdr:row>
      <xdr:rowOff>152400</xdr:rowOff>
    </xdr:to>
    <xdr:sp macro="" textlink="">
      <xdr:nvSpPr>
        <xdr:cNvPr id="435" name="Line 30">
          <a:extLst>
            <a:ext uri="{FF2B5EF4-FFF2-40B4-BE49-F238E27FC236}">
              <a16:creationId xmlns:a16="http://schemas.microsoft.com/office/drawing/2014/main" id="{00000000-0008-0000-0100-0000B3010000}"/>
            </a:ext>
          </a:extLst>
        </xdr:cNvPr>
        <xdr:cNvSpPr>
          <a:spLocks noChangeShapeType="1"/>
        </xdr:cNvSpPr>
      </xdr:nvSpPr>
      <xdr:spPr bwMode="auto">
        <a:xfrm flipH="1">
          <a:off x="3619500" y="2388870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171</xdr:row>
      <xdr:rowOff>9525</xdr:rowOff>
    </xdr:from>
    <xdr:to>
      <xdr:col>10</xdr:col>
      <xdr:colOff>0</xdr:colOff>
      <xdr:row>173</xdr:row>
      <xdr:rowOff>152400</xdr:rowOff>
    </xdr:to>
    <xdr:sp macro="" textlink="">
      <xdr:nvSpPr>
        <xdr:cNvPr id="436" name="Line 31">
          <a:extLst>
            <a:ext uri="{FF2B5EF4-FFF2-40B4-BE49-F238E27FC236}">
              <a16:creationId xmlns:a16="http://schemas.microsoft.com/office/drawing/2014/main" id="{00000000-0008-0000-0100-0000B4010000}"/>
            </a:ext>
          </a:extLst>
        </xdr:cNvPr>
        <xdr:cNvSpPr>
          <a:spLocks noChangeShapeType="1"/>
        </xdr:cNvSpPr>
      </xdr:nvSpPr>
      <xdr:spPr bwMode="auto">
        <a:xfrm>
          <a:off x="4219575" y="2387917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171</xdr:row>
      <xdr:rowOff>19050</xdr:rowOff>
    </xdr:from>
    <xdr:to>
      <xdr:col>10</xdr:col>
      <xdr:colOff>0</xdr:colOff>
      <xdr:row>173</xdr:row>
      <xdr:rowOff>152400</xdr:rowOff>
    </xdr:to>
    <xdr:sp macro="" textlink="">
      <xdr:nvSpPr>
        <xdr:cNvPr id="437" name="Line 32">
          <a:extLst>
            <a:ext uri="{FF2B5EF4-FFF2-40B4-BE49-F238E27FC236}">
              <a16:creationId xmlns:a16="http://schemas.microsoft.com/office/drawing/2014/main" id="{00000000-0008-0000-0100-0000B5010000}"/>
            </a:ext>
          </a:extLst>
        </xdr:cNvPr>
        <xdr:cNvSpPr>
          <a:spLocks noChangeShapeType="1"/>
        </xdr:cNvSpPr>
      </xdr:nvSpPr>
      <xdr:spPr bwMode="auto">
        <a:xfrm flipH="1">
          <a:off x="4229100" y="2388870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171</xdr:row>
      <xdr:rowOff>9525</xdr:rowOff>
    </xdr:from>
    <xdr:to>
      <xdr:col>13</xdr:col>
      <xdr:colOff>0</xdr:colOff>
      <xdr:row>173</xdr:row>
      <xdr:rowOff>152400</xdr:rowOff>
    </xdr:to>
    <xdr:sp macro="" textlink="">
      <xdr:nvSpPr>
        <xdr:cNvPr id="438" name="Line 33">
          <a:extLst>
            <a:ext uri="{FF2B5EF4-FFF2-40B4-BE49-F238E27FC236}">
              <a16:creationId xmlns:a16="http://schemas.microsoft.com/office/drawing/2014/main" id="{00000000-0008-0000-0100-0000B6010000}"/>
            </a:ext>
          </a:extLst>
        </xdr:cNvPr>
        <xdr:cNvSpPr>
          <a:spLocks noChangeShapeType="1"/>
        </xdr:cNvSpPr>
      </xdr:nvSpPr>
      <xdr:spPr bwMode="auto">
        <a:xfrm>
          <a:off x="4886325" y="238791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171</xdr:row>
      <xdr:rowOff>19050</xdr:rowOff>
    </xdr:from>
    <xdr:to>
      <xdr:col>13</xdr:col>
      <xdr:colOff>0</xdr:colOff>
      <xdr:row>173</xdr:row>
      <xdr:rowOff>152400</xdr:rowOff>
    </xdr:to>
    <xdr:sp macro="" textlink="">
      <xdr:nvSpPr>
        <xdr:cNvPr id="439" name="Line 34">
          <a:extLst>
            <a:ext uri="{FF2B5EF4-FFF2-40B4-BE49-F238E27FC236}">
              <a16:creationId xmlns:a16="http://schemas.microsoft.com/office/drawing/2014/main" id="{00000000-0008-0000-0100-0000B7010000}"/>
            </a:ext>
          </a:extLst>
        </xdr:cNvPr>
        <xdr:cNvSpPr>
          <a:spLocks noChangeShapeType="1"/>
        </xdr:cNvSpPr>
      </xdr:nvSpPr>
      <xdr:spPr bwMode="auto">
        <a:xfrm flipH="1">
          <a:off x="4895850" y="238887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171</xdr:row>
      <xdr:rowOff>9525</xdr:rowOff>
    </xdr:from>
    <xdr:to>
      <xdr:col>16</xdr:col>
      <xdr:colOff>0</xdr:colOff>
      <xdr:row>173</xdr:row>
      <xdr:rowOff>152400</xdr:rowOff>
    </xdr:to>
    <xdr:sp macro="" textlink="">
      <xdr:nvSpPr>
        <xdr:cNvPr id="440" name="Line 35">
          <a:extLst>
            <a:ext uri="{FF2B5EF4-FFF2-40B4-BE49-F238E27FC236}">
              <a16:creationId xmlns:a16="http://schemas.microsoft.com/office/drawing/2014/main" id="{00000000-0008-0000-0100-0000B8010000}"/>
            </a:ext>
          </a:extLst>
        </xdr:cNvPr>
        <xdr:cNvSpPr>
          <a:spLocks noChangeShapeType="1"/>
        </xdr:cNvSpPr>
      </xdr:nvSpPr>
      <xdr:spPr bwMode="auto">
        <a:xfrm>
          <a:off x="5486400" y="2387917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171</xdr:row>
      <xdr:rowOff>19050</xdr:rowOff>
    </xdr:from>
    <xdr:to>
      <xdr:col>16</xdr:col>
      <xdr:colOff>0</xdr:colOff>
      <xdr:row>173</xdr:row>
      <xdr:rowOff>152400</xdr:rowOff>
    </xdr:to>
    <xdr:sp macro="" textlink="">
      <xdr:nvSpPr>
        <xdr:cNvPr id="441" name="Line 36">
          <a:extLst>
            <a:ext uri="{FF2B5EF4-FFF2-40B4-BE49-F238E27FC236}">
              <a16:creationId xmlns:a16="http://schemas.microsoft.com/office/drawing/2014/main" id="{00000000-0008-0000-0100-0000B9010000}"/>
            </a:ext>
          </a:extLst>
        </xdr:cNvPr>
        <xdr:cNvSpPr>
          <a:spLocks noChangeShapeType="1"/>
        </xdr:cNvSpPr>
      </xdr:nvSpPr>
      <xdr:spPr bwMode="auto">
        <a:xfrm flipH="1">
          <a:off x="5495925" y="2388870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171</xdr:row>
      <xdr:rowOff>9525</xdr:rowOff>
    </xdr:from>
    <xdr:to>
      <xdr:col>19</xdr:col>
      <xdr:colOff>0</xdr:colOff>
      <xdr:row>173</xdr:row>
      <xdr:rowOff>152400</xdr:rowOff>
    </xdr:to>
    <xdr:sp macro="" textlink="">
      <xdr:nvSpPr>
        <xdr:cNvPr id="442" name="Line 37">
          <a:extLst>
            <a:ext uri="{FF2B5EF4-FFF2-40B4-BE49-F238E27FC236}">
              <a16:creationId xmlns:a16="http://schemas.microsoft.com/office/drawing/2014/main" id="{00000000-0008-0000-0100-0000BA010000}"/>
            </a:ext>
          </a:extLst>
        </xdr:cNvPr>
        <xdr:cNvSpPr>
          <a:spLocks noChangeShapeType="1"/>
        </xdr:cNvSpPr>
      </xdr:nvSpPr>
      <xdr:spPr bwMode="auto">
        <a:xfrm>
          <a:off x="6143625" y="23879175"/>
          <a:ext cx="5810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171</xdr:row>
      <xdr:rowOff>19050</xdr:rowOff>
    </xdr:from>
    <xdr:to>
      <xdr:col>19</xdr:col>
      <xdr:colOff>0</xdr:colOff>
      <xdr:row>173</xdr:row>
      <xdr:rowOff>152400</xdr:rowOff>
    </xdr:to>
    <xdr:sp macro="" textlink="">
      <xdr:nvSpPr>
        <xdr:cNvPr id="443" name="Line 38">
          <a:extLst>
            <a:ext uri="{FF2B5EF4-FFF2-40B4-BE49-F238E27FC236}">
              <a16:creationId xmlns:a16="http://schemas.microsoft.com/office/drawing/2014/main" id="{00000000-0008-0000-0100-0000BB010000}"/>
            </a:ext>
          </a:extLst>
        </xdr:cNvPr>
        <xdr:cNvSpPr>
          <a:spLocks noChangeShapeType="1"/>
        </xdr:cNvSpPr>
      </xdr:nvSpPr>
      <xdr:spPr bwMode="auto">
        <a:xfrm flipH="1">
          <a:off x="6153150" y="23888700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171</xdr:row>
      <xdr:rowOff>9525</xdr:rowOff>
    </xdr:from>
    <xdr:to>
      <xdr:col>22</xdr:col>
      <xdr:colOff>0</xdr:colOff>
      <xdr:row>173</xdr:row>
      <xdr:rowOff>152400</xdr:rowOff>
    </xdr:to>
    <xdr:sp macro="" textlink="">
      <xdr:nvSpPr>
        <xdr:cNvPr id="444" name="Line 39">
          <a:extLst>
            <a:ext uri="{FF2B5EF4-FFF2-40B4-BE49-F238E27FC236}">
              <a16:creationId xmlns:a16="http://schemas.microsoft.com/office/drawing/2014/main" id="{00000000-0008-0000-0100-0000BC010000}"/>
            </a:ext>
          </a:extLst>
        </xdr:cNvPr>
        <xdr:cNvSpPr>
          <a:spLocks noChangeShapeType="1"/>
        </xdr:cNvSpPr>
      </xdr:nvSpPr>
      <xdr:spPr bwMode="auto">
        <a:xfrm>
          <a:off x="6724650" y="2387917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171</xdr:row>
      <xdr:rowOff>19050</xdr:rowOff>
    </xdr:from>
    <xdr:to>
      <xdr:col>22</xdr:col>
      <xdr:colOff>0</xdr:colOff>
      <xdr:row>173</xdr:row>
      <xdr:rowOff>152400</xdr:rowOff>
    </xdr:to>
    <xdr:sp macro="" textlink="">
      <xdr:nvSpPr>
        <xdr:cNvPr id="445" name="Line 40">
          <a:extLst>
            <a:ext uri="{FF2B5EF4-FFF2-40B4-BE49-F238E27FC236}">
              <a16:creationId xmlns:a16="http://schemas.microsoft.com/office/drawing/2014/main" id="{00000000-0008-0000-0100-0000BD010000}"/>
            </a:ext>
          </a:extLst>
        </xdr:cNvPr>
        <xdr:cNvSpPr>
          <a:spLocks noChangeShapeType="1"/>
        </xdr:cNvSpPr>
      </xdr:nvSpPr>
      <xdr:spPr bwMode="auto">
        <a:xfrm flipH="1">
          <a:off x="6734175" y="2388870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171</xdr:row>
      <xdr:rowOff>9525</xdr:rowOff>
    </xdr:from>
    <xdr:to>
      <xdr:col>25</xdr:col>
      <xdr:colOff>0</xdr:colOff>
      <xdr:row>173</xdr:row>
      <xdr:rowOff>152400</xdr:rowOff>
    </xdr:to>
    <xdr:sp macro="" textlink="">
      <xdr:nvSpPr>
        <xdr:cNvPr id="446" name="Line 41">
          <a:extLst>
            <a:ext uri="{FF2B5EF4-FFF2-40B4-BE49-F238E27FC236}">
              <a16:creationId xmlns:a16="http://schemas.microsoft.com/office/drawing/2014/main" id="{00000000-0008-0000-0100-0000BE010000}"/>
            </a:ext>
          </a:extLst>
        </xdr:cNvPr>
        <xdr:cNvSpPr>
          <a:spLocks noChangeShapeType="1"/>
        </xdr:cNvSpPr>
      </xdr:nvSpPr>
      <xdr:spPr bwMode="auto">
        <a:xfrm>
          <a:off x="7334250" y="23879175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171</xdr:row>
      <xdr:rowOff>19050</xdr:rowOff>
    </xdr:from>
    <xdr:to>
      <xdr:col>25</xdr:col>
      <xdr:colOff>0</xdr:colOff>
      <xdr:row>173</xdr:row>
      <xdr:rowOff>152400</xdr:rowOff>
    </xdr:to>
    <xdr:sp macro="" textlink="">
      <xdr:nvSpPr>
        <xdr:cNvPr id="447" name="Line 42">
          <a:extLst>
            <a:ext uri="{FF2B5EF4-FFF2-40B4-BE49-F238E27FC236}">
              <a16:creationId xmlns:a16="http://schemas.microsoft.com/office/drawing/2014/main" id="{00000000-0008-0000-0100-0000BF010000}"/>
            </a:ext>
          </a:extLst>
        </xdr:cNvPr>
        <xdr:cNvSpPr>
          <a:spLocks noChangeShapeType="1"/>
        </xdr:cNvSpPr>
      </xdr:nvSpPr>
      <xdr:spPr bwMode="auto">
        <a:xfrm flipH="1">
          <a:off x="7343775" y="23888700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171</xdr:row>
      <xdr:rowOff>9525</xdr:rowOff>
    </xdr:from>
    <xdr:to>
      <xdr:col>28</xdr:col>
      <xdr:colOff>0</xdr:colOff>
      <xdr:row>173</xdr:row>
      <xdr:rowOff>152400</xdr:rowOff>
    </xdr:to>
    <xdr:sp macro="" textlink="">
      <xdr:nvSpPr>
        <xdr:cNvPr id="448" name="Line 43">
          <a:extLst>
            <a:ext uri="{FF2B5EF4-FFF2-40B4-BE49-F238E27FC236}">
              <a16:creationId xmlns:a16="http://schemas.microsoft.com/office/drawing/2014/main" id="{00000000-0008-0000-0100-0000C0010000}"/>
            </a:ext>
          </a:extLst>
        </xdr:cNvPr>
        <xdr:cNvSpPr>
          <a:spLocks noChangeShapeType="1"/>
        </xdr:cNvSpPr>
      </xdr:nvSpPr>
      <xdr:spPr bwMode="auto">
        <a:xfrm>
          <a:off x="7905750" y="238791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171</xdr:row>
      <xdr:rowOff>19050</xdr:rowOff>
    </xdr:from>
    <xdr:to>
      <xdr:col>28</xdr:col>
      <xdr:colOff>0</xdr:colOff>
      <xdr:row>173</xdr:row>
      <xdr:rowOff>152400</xdr:rowOff>
    </xdr:to>
    <xdr:sp macro="" textlink="">
      <xdr:nvSpPr>
        <xdr:cNvPr id="449" name="Line 44">
          <a:extLst>
            <a:ext uri="{FF2B5EF4-FFF2-40B4-BE49-F238E27FC236}">
              <a16:creationId xmlns:a16="http://schemas.microsoft.com/office/drawing/2014/main" id="{00000000-0008-0000-0100-0000C1010000}"/>
            </a:ext>
          </a:extLst>
        </xdr:cNvPr>
        <xdr:cNvSpPr>
          <a:spLocks noChangeShapeType="1"/>
        </xdr:cNvSpPr>
      </xdr:nvSpPr>
      <xdr:spPr bwMode="auto">
        <a:xfrm flipH="1">
          <a:off x="7915275" y="238887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171</xdr:row>
      <xdr:rowOff>9525</xdr:rowOff>
    </xdr:from>
    <xdr:to>
      <xdr:col>31</xdr:col>
      <xdr:colOff>0</xdr:colOff>
      <xdr:row>173</xdr:row>
      <xdr:rowOff>152400</xdr:rowOff>
    </xdr:to>
    <xdr:sp macro="" textlink="">
      <xdr:nvSpPr>
        <xdr:cNvPr id="450" name="Line 45">
          <a:extLst>
            <a:ext uri="{FF2B5EF4-FFF2-40B4-BE49-F238E27FC236}">
              <a16:creationId xmlns:a16="http://schemas.microsoft.com/office/drawing/2014/main" id="{00000000-0008-0000-0100-0000C2010000}"/>
            </a:ext>
          </a:extLst>
        </xdr:cNvPr>
        <xdr:cNvSpPr>
          <a:spLocks noChangeShapeType="1"/>
        </xdr:cNvSpPr>
      </xdr:nvSpPr>
      <xdr:spPr bwMode="auto">
        <a:xfrm>
          <a:off x="8505825" y="238791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171</xdr:row>
      <xdr:rowOff>19050</xdr:rowOff>
    </xdr:from>
    <xdr:to>
      <xdr:col>31</xdr:col>
      <xdr:colOff>0</xdr:colOff>
      <xdr:row>173</xdr:row>
      <xdr:rowOff>152400</xdr:rowOff>
    </xdr:to>
    <xdr:sp macro="" textlink="">
      <xdr:nvSpPr>
        <xdr:cNvPr id="451" name="Line 46">
          <a:extLst>
            <a:ext uri="{FF2B5EF4-FFF2-40B4-BE49-F238E27FC236}">
              <a16:creationId xmlns:a16="http://schemas.microsoft.com/office/drawing/2014/main" id="{00000000-0008-0000-0100-0000C3010000}"/>
            </a:ext>
          </a:extLst>
        </xdr:cNvPr>
        <xdr:cNvSpPr>
          <a:spLocks noChangeShapeType="1"/>
        </xdr:cNvSpPr>
      </xdr:nvSpPr>
      <xdr:spPr bwMode="auto">
        <a:xfrm flipH="1">
          <a:off x="8515350" y="238887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171</xdr:row>
      <xdr:rowOff>9525</xdr:rowOff>
    </xdr:from>
    <xdr:to>
      <xdr:col>34</xdr:col>
      <xdr:colOff>0</xdr:colOff>
      <xdr:row>173</xdr:row>
      <xdr:rowOff>152400</xdr:rowOff>
    </xdr:to>
    <xdr:sp macro="" textlink="">
      <xdr:nvSpPr>
        <xdr:cNvPr id="452" name="Line 47">
          <a:extLst>
            <a:ext uri="{FF2B5EF4-FFF2-40B4-BE49-F238E27FC236}">
              <a16:creationId xmlns:a16="http://schemas.microsoft.com/office/drawing/2014/main" id="{00000000-0008-0000-0100-0000C4010000}"/>
            </a:ext>
          </a:extLst>
        </xdr:cNvPr>
        <xdr:cNvSpPr>
          <a:spLocks noChangeShapeType="1"/>
        </xdr:cNvSpPr>
      </xdr:nvSpPr>
      <xdr:spPr bwMode="auto">
        <a:xfrm>
          <a:off x="9134475" y="238791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171</xdr:row>
      <xdr:rowOff>19050</xdr:rowOff>
    </xdr:from>
    <xdr:to>
      <xdr:col>34</xdr:col>
      <xdr:colOff>0</xdr:colOff>
      <xdr:row>173</xdr:row>
      <xdr:rowOff>152400</xdr:rowOff>
    </xdr:to>
    <xdr:sp macro="" textlink="">
      <xdr:nvSpPr>
        <xdr:cNvPr id="453" name="Line 48">
          <a:extLst>
            <a:ext uri="{FF2B5EF4-FFF2-40B4-BE49-F238E27FC236}">
              <a16:creationId xmlns:a16="http://schemas.microsoft.com/office/drawing/2014/main" id="{00000000-0008-0000-0100-0000C5010000}"/>
            </a:ext>
          </a:extLst>
        </xdr:cNvPr>
        <xdr:cNvSpPr>
          <a:spLocks noChangeShapeType="1"/>
        </xdr:cNvSpPr>
      </xdr:nvSpPr>
      <xdr:spPr bwMode="auto">
        <a:xfrm flipH="1">
          <a:off x="9144000" y="238887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171</xdr:row>
      <xdr:rowOff>9525</xdr:rowOff>
    </xdr:from>
    <xdr:to>
      <xdr:col>37</xdr:col>
      <xdr:colOff>0</xdr:colOff>
      <xdr:row>173</xdr:row>
      <xdr:rowOff>152400</xdr:rowOff>
    </xdr:to>
    <xdr:sp macro="" textlink="">
      <xdr:nvSpPr>
        <xdr:cNvPr id="454" name="Line 49">
          <a:extLst>
            <a:ext uri="{FF2B5EF4-FFF2-40B4-BE49-F238E27FC236}">
              <a16:creationId xmlns:a16="http://schemas.microsoft.com/office/drawing/2014/main" id="{00000000-0008-0000-0100-0000C6010000}"/>
            </a:ext>
          </a:extLst>
        </xdr:cNvPr>
        <xdr:cNvSpPr>
          <a:spLocks noChangeShapeType="1"/>
        </xdr:cNvSpPr>
      </xdr:nvSpPr>
      <xdr:spPr bwMode="auto">
        <a:xfrm>
          <a:off x="9734550" y="2387917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171</xdr:row>
      <xdr:rowOff>19050</xdr:rowOff>
    </xdr:from>
    <xdr:to>
      <xdr:col>37</xdr:col>
      <xdr:colOff>0</xdr:colOff>
      <xdr:row>173</xdr:row>
      <xdr:rowOff>152400</xdr:rowOff>
    </xdr:to>
    <xdr:sp macro="" textlink="">
      <xdr:nvSpPr>
        <xdr:cNvPr id="455" name="Line 50">
          <a:extLst>
            <a:ext uri="{FF2B5EF4-FFF2-40B4-BE49-F238E27FC236}">
              <a16:creationId xmlns:a16="http://schemas.microsoft.com/office/drawing/2014/main" id="{00000000-0008-0000-0100-0000C7010000}"/>
            </a:ext>
          </a:extLst>
        </xdr:cNvPr>
        <xdr:cNvSpPr>
          <a:spLocks noChangeShapeType="1"/>
        </xdr:cNvSpPr>
      </xdr:nvSpPr>
      <xdr:spPr bwMode="auto">
        <a:xfrm flipH="1">
          <a:off x="9744075" y="2388870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171</xdr:row>
      <xdr:rowOff>9525</xdr:rowOff>
    </xdr:from>
    <xdr:to>
      <xdr:col>40</xdr:col>
      <xdr:colOff>0</xdr:colOff>
      <xdr:row>173</xdr:row>
      <xdr:rowOff>152400</xdr:rowOff>
    </xdr:to>
    <xdr:sp macro="" textlink="">
      <xdr:nvSpPr>
        <xdr:cNvPr id="456" name="Line 51">
          <a:extLst>
            <a:ext uri="{FF2B5EF4-FFF2-40B4-BE49-F238E27FC236}">
              <a16:creationId xmlns:a16="http://schemas.microsoft.com/office/drawing/2014/main" id="{00000000-0008-0000-0100-0000C8010000}"/>
            </a:ext>
          </a:extLst>
        </xdr:cNvPr>
        <xdr:cNvSpPr>
          <a:spLocks noChangeShapeType="1"/>
        </xdr:cNvSpPr>
      </xdr:nvSpPr>
      <xdr:spPr bwMode="auto">
        <a:xfrm>
          <a:off x="10372725" y="238791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171</xdr:row>
      <xdr:rowOff>19050</xdr:rowOff>
    </xdr:from>
    <xdr:to>
      <xdr:col>40</xdr:col>
      <xdr:colOff>0</xdr:colOff>
      <xdr:row>173</xdr:row>
      <xdr:rowOff>152400</xdr:rowOff>
    </xdr:to>
    <xdr:sp macro="" textlink="">
      <xdr:nvSpPr>
        <xdr:cNvPr id="457" name="Line 52">
          <a:extLst>
            <a:ext uri="{FF2B5EF4-FFF2-40B4-BE49-F238E27FC236}">
              <a16:creationId xmlns:a16="http://schemas.microsoft.com/office/drawing/2014/main" id="{00000000-0008-0000-0100-0000C9010000}"/>
            </a:ext>
          </a:extLst>
        </xdr:cNvPr>
        <xdr:cNvSpPr>
          <a:spLocks noChangeShapeType="1"/>
        </xdr:cNvSpPr>
      </xdr:nvSpPr>
      <xdr:spPr bwMode="auto">
        <a:xfrm flipH="1">
          <a:off x="10382250" y="238887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177</xdr:row>
      <xdr:rowOff>47625</xdr:rowOff>
    </xdr:from>
    <xdr:to>
      <xdr:col>7</xdr:col>
      <xdr:colOff>0</xdr:colOff>
      <xdr:row>180</xdr:row>
      <xdr:rowOff>19050</xdr:rowOff>
    </xdr:to>
    <xdr:sp macro="" textlink="">
      <xdr:nvSpPr>
        <xdr:cNvPr id="458" name="Line 203">
          <a:extLst>
            <a:ext uri="{FF2B5EF4-FFF2-40B4-BE49-F238E27FC236}">
              <a16:creationId xmlns:a16="http://schemas.microsoft.com/office/drawing/2014/main" id="{00000000-0008-0000-0100-0000CA010000}"/>
            </a:ext>
          </a:extLst>
        </xdr:cNvPr>
        <xdr:cNvSpPr>
          <a:spLocks noChangeShapeType="1"/>
        </xdr:cNvSpPr>
      </xdr:nvSpPr>
      <xdr:spPr bwMode="auto">
        <a:xfrm>
          <a:off x="3609975" y="2525077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177</xdr:row>
      <xdr:rowOff>19050</xdr:rowOff>
    </xdr:from>
    <xdr:to>
      <xdr:col>7</xdr:col>
      <xdr:colOff>0</xdr:colOff>
      <xdr:row>179</xdr:row>
      <xdr:rowOff>152400</xdr:rowOff>
    </xdr:to>
    <xdr:sp macro="" textlink="">
      <xdr:nvSpPr>
        <xdr:cNvPr id="459" name="Line 204">
          <a:extLst>
            <a:ext uri="{FF2B5EF4-FFF2-40B4-BE49-F238E27FC236}">
              <a16:creationId xmlns:a16="http://schemas.microsoft.com/office/drawing/2014/main" id="{00000000-0008-0000-0100-0000CB010000}"/>
            </a:ext>
          </a:extLst>
        </xdr:cNvPr>
        <xdr:cNvSpPr>
          <a:spLocks noChangeShapeType="1"/>
        </xdr:cNvSpPr>
      </xdr:nvSpPr>
      <xdr:spPr bwMode="auto">
        <a:xfrm flipH="1">
          <a:off x="3619500" y="2522220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177</xdr:row>
      <xdr:rowOff>9525</xdr:rowOff>
    </xdr:from>
    <xdr:to>
      <xdr:col>10</xdr:col>
      <xdr:colOff>0</xdr:colOff>
      <xdr:row>179</xdr:row>
      <xdr:rowOff>152400</xdr:rowOff>
    </xdr:to>
    <xdr:sp macro="" textlink="">
      <xdr:nvSpPr>
        <xdr:cNvPr id="460" name="Line 205">
          <a:extLst>
            <a:ext uri="{FF2B5EF4-FFF2-40B4-BE49-F238E27FC236}">
              <a16:creationId xmlns:a16="http://schemas.microsoft.com/office/drawing/2014/main" id="{00000000-0008-0000-0100-0000CC010000}"/>
            </a:ext>
          </a:extLst>
        </xdr:cNvPr>
        <xdr:cNvSpPr>
          <a:spLocks noChangeShapeType="1"/>
        </xdr:cNvSpPr>
      </xdr:nvSpPr>
      <xdr:spPr bwMode="auto">
        <a:xfrm>
          <a:off x="4219575" y="2521267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177</xdr:row>
      <xdr:rowOff>19050</xdr:rowOff>
    </xdr:from>
    <xdr:to>
      <xdr:col>10</xdr:col>
      <xdr:colOff>0</xdr:colOff>
      <xdr:row>179</xdr:row>
      <xdr:rowOff>152400</xdr:rowOff>
    </xdr:to>
    <xdr:sp macro="" textlink="">
      <xdr:nvSpPr>
        <xdr:cNvPr id="461" name="Line 206">
          <a:extLst>
            <a:ext uri="{FF2B5EF4-FFF2-40B4-BE49-F238E27FC236}">
              <a16:creationId xmlns:a16="http://schemas.microsoft.com/office/drawing/2014/main" id="{00000000-0008-0000-0100-0000CD010000}"/>
            </a:ext>
          </a:extLst>
        </xdr:cNvPr>
        <xdr:cNvSpPr>
          <a:spLocks noChangeShapeType="1"/>
        </xdr:cNvSpPr>
      </xdr:nvSpPr>
      <xdr:spPr bwMode="auto">
        <a:xfrm flipH="1">
          <a:off x="4229100" y="2522220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177</xdr:row>
      <xdr:rowOff>9525</xdr:rowOff>
    </xdr:from>
    <xdr:to>
      <xdr:col>13</xdr:col>
      <xdr:colOff>0</xdr:colOff>
      <xdr:row>179</xdr:row>
      <xdr:rowOff>152400</xdr:rowOff>
    </xdr:to>
    <xdr:sp macro="" textlink="">
      <xdr:nvSpPr>
        <xdr:cNvPr id="462" name="Line 207">
          <a:extLst>
            <a:ext uri="{FF2B5EF4-FFF2-40B4-BE49-F238E27FC236}">
              <a16:creationId xmlns:a16="http://schemas.microsoft.com/office/drawing/2014/main" id="{00000000-0008-0000-0100-0000CE010000}"/>
            </a:ext>
          </a:extLst>
        </xdr:cNvPr>
        <xdr:cNvSpPr>
          <a:spLocks noChangeShapeType="1"/>
        </xdr:cNvSpPr>
      </xdr:nvSpPr>
      <xdr:spPr bwMode="auto">
        <a:xfrm>
          <a:off x="4886325" y="252126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177</xdr:row>
      <xdr:rowOff>19050</xdr:rowOff>
    </xdr:from>
    <xdr:to>
      <xdr:col>13</xdr:col>
      <xdr:colOff>0</xdr:colOff>
      <xdr:row>179</xdr:row>
      <xdr:rowOff>152400</xdr:rowOff>
    </xdr:to>
    <xdr:sp macro="" textlink="">
      <xdr:nvSpPr>
        <xdr:cNvPr id="463" name="Line 208">
          <a:extLst>
            <a:ext uri="{FF2B5EF4-FFF2-40B4-BE49-F238E27FC236}">
              <a16:creationId xmlns:a16="http://schemas.microsoft.com/office/drawing/2014/main" id="{00000000-0008-0000-0100-0000CF010000}"/>
            </a:ext>
          </a:extLst>
        </xdr:cNvPr>
        <xdr:cNvSpPr>
          <a:spLocks noChangeShapeType="1"/>
        </xdr:cNvSpPr>
      </xdr:nvSpPr>
      <xdr:spPr bwMode="auto">
        <a:xfrm flipH="1">
          <a:off x="4895850" y="252222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177</xdr:row>
      <xdr:rowOff>9525</xdr:rowOff>
    </xdr:from>
    <xdr:to>
      <xdr:col>16</xdr:col>
      <xdr:colOff>0</xdr:colOff>
      <xdr:row>179</xdr:row>
      <xdr:rowOff>152400</xdr:rowOff>
    </xdr:to>
    <xdr:sp macro="" textlink="">
      <xdr:nvSpPr>
        <xdr:cNvPr id="464" name="Line 209">
          <a:extLst>
            <a:ext uri="{FF2B5EF4-FFF2-40B4-BE49-F238E27FC236}">
              <a16:creationId xmlns:a16="http://schemas.microsoft.com/office/drawing/2014/main" id="{00000000-0008-0000-0100-0000D0010000}"/>
            </a:ext>
          </a:extLst>
        </xdr:cNvPr>
        <xdr:cNvSpPr>
          <a:spLocks noChangeShapeType="1"/>
        </xdr:cNvSpPr>
      </xdr:nvSpPr>
      <xdr:spPr bwMode="auto">
        <a:xfrm>
          <a:off x="5486400" y="2521267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177</xdr:row>
      <xdr:rowOff>19050</xdr:rowOff>
    </xdr:from>
    <xdr:to>
      <xdr:col>16</xdr:col>
      <xdr:colOff>0</xdr:colOff>
      <xdr:row>179</xdr:row>
      <xdr:rowOff>152400</xdr:rowOff>
    </xdr:to>
    <xdr:sp macro="" textlink="">
      <xdr:nvSpPr>
        <xdr:cNvPr id="465" name="Line 210">
          <a:extLst>
            <a:ext uri="{FF2B5EF4-FFF2-40B4-BE49-F238E27FC236}">
              <a16:creationId xmlns:a16="http://schemas.microsoft.com/office/drawing/2014/main" id="{00000000-0008-0000-0100-0000D1010000}"/>
            </a:ext>
          </a:extLst>
        </xdr:cNvPr>
        <xdr:cNvSpPr>
          <a:spLocks noChangeShapeType="1"/>
        </xdr:cNvSpPr>
      </xdr:nvSpPr>
      <xdr:spPr bwMode="auto">
        <a:xfrm flipH="1">
          <a:off x="5495925" y="2522220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177</xdr:row>
      <xdr:rowOff>9525</xdr:rowOff>
    </xdr:from>
    <xdr:to>
      <xdr:col>19</xdr:col>
      <xdr:colOff>0</xdr:colOff>
      <xdr:row>179</xdr:row>
      <xdr:rowOff>152400</xdr:rowOff>
    </xdr:to>
    <xdr:sp macro="" textlink="">
      <xdr:nvSpPr>
        <xdr:cNvPr id="466" name="Line 211">
          <a:extLst>
            <a:ext uri="{FF2B5EF4-FFF2-40B4-BE49-F238E27FC236}">
              <a16:creationId xmlns:a16="http://schemas.microsoft.com/office/drawing/2014/main" id="{00000000-0008-0000-0100-0000D2010000}"/>
            </a:ext>
          </a:extLst>
        </xdr:cNvPr>
        <xdr:cNvSpPr>
          <a:spLocks noChangeShapeType="1"/>
        </xdr:cNvSpPr>
      </xdr:nvSpPr>
      <xdr:spPr bwMode="auto">
        <a:xfrm>
          <a:off x="6143625" y="25212675"/>
          <a:ext cx="581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177</xdr:row>
      <xdr:rowOff>19050</xdr:rowOff>
    </xdr:from>
    <xdr:to>
      <xdr:col>19</xdr:col>
      <xdr:colOff>0</xdr:colOff>
      <xdr:row>179</xdr:row>
      <xdr:rowOff>152400</xdr:rowOff>
    </xdr:to>
    <xdr:sp macro="" textlink="">
      <xdr:nvSpPr>
        <xdr:cNvPr id="467" name="Line 212">
          <a:extLst>
            <a:ext uri="{FF2B5EF4-FFF2-40B4-BE49-F238E27FC236}">
              <a16:creationId xmlns:a16="http://schemas.microsoft.com/office/drawing/2014/main" id="{00000000-0008-0000-0100-0000D3010000}"/>
            </a:ext>
          </a:extLst>
        </xdr:cNvPr>
        <xdr:cNvSpPr>
          <a:spLocks noChangeShapeType="1"/>
        </xdr:cNvSpPr>
      </xdr:nvSpPr>
      <xdr:spPr bwMode="auto">
        <a:xfrm flipH="1">
          <a:off x="6153150" y="25222200"/>
          <a:ext cx="5715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177</xdr:row>
      <xdr:rowOff>9525</xdr:rowOff>
    </xdr:from>
    <xdr:to>
      <xdr:col>22</xdr:col>
      <xdr:colOff>0</xdr:colOff>
      <xdr:row>179</xdr:row>
      <xdr:rowOff>152400</xdr:rowOff>
    </xdr:to>
    <xdr:sp macro="" textlink="">
      <xdr:nvSpPr>
        <xdr:cNvPr id="468" name="Line 213">
          <a:extLst>
            <a:ext uri="{FF2B5EF4-FFF2-40B4-BE49-F238E27FC236}">
              <a16:creationId xmlns:a16="http://schemas.microsoft.com/office/drawing/2014/main" id="{00000000-0008-0000-0100-0000D4010000}"/>
            </a:ext>
          </a:extLst>
        </xdr:cNvPr>
        <xdr:cNvSpPr>
          <a:spLocks noChangeShapeType="1"/>
        </xdr:cNvSpPr>
      </xdr:nvSpPr>
      <xdr:spPr bwMode="auto">
        <a:xfrm>
          <a:off x="6724650" y="2521267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177</xdr:row>
      <xdr:rowOff>19050</xdr:rowOff>
    </xdr:from>
    <xdr:to>
      <xdr:col>22</xdr:col>
      <xdr:colOff>0</xdr:colOff>
      <xdr:row>179</xdr:row>
      <xdr:rowOff>152400</xdr:rowOff>
    </xdr:to>
    <xdr:sp macro="" textlink="">
      <xdr:nvSpPr>
        <xdr:cNvPr id="469" name="Line 214">
          <a:extLst>
            <a:ext uri="{FF2B5EF4-FFF2-40B4-BE49-F238E27FC236}">
              <a16:creationId xmlns:a16="http://schemas.microsoft.com/office/drawing/2014/main" id="{00000000-0008-0000-0100-0000D5010000}"/>
            </a:ext>
          </a:extLst>
        </xdr:cNvPr>
        <xdr:cNvSpPr>
          <a:spLocks noChangeShapeType="1"/>
        </xdr:cNvSpPr>
      </xdr:nvSpPr>
      <xdr:spPr bwMode="auto">
        <a:xfrm flipH="1">
          <a:off x="6734175" y="2522220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177</xdr:row>
      <xdr:rowOff>9525</xdr:rowOff>
    </xdr:from>
    <xdr:to>
      <xdr:col>25</xdr:col>
      <xdr:colOff>0</xdr:colOff>
      <xdr:row>179</xdr:row>
      <xdr:rowOff>152400</xdr:rowOff>
    </xdr:to>
    <xdr:sp macro="" textlink="">
      <xdr:nvSpPr>
        <xdr:cNvPr id="470" name="Line 215">
          <a:extLst>
            <a:ext uri="{FF2B5EF4-FFF2-40B4-BE49-F238E27FC236}">
              <a16:creationId xmlns:a16="http://schemas.microsoft.com/office/drawing/2014/main" id="{00000000-0008-0000-0100-0000D6010000}"/>
            </a:ext>
          </a:extLst>
        </xdr:cNvPr>
        <xdr:cNvSpPr>
          <a:spLocks noChangeShapeType="1"/>
        </xdr:cNvSpPr>
      </xdr:nvSpPr>
      <xdr:spPr bwMode="auto">
        <a:xfrm>
          <a:off x="7334250" y="25212675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177</xdr:row>
      <xdr:rowOff>19050</xdr:rowOff>
    </xdr:from>
    <xdr:to>
      <xdr:col>25</xdr:col>
      <xdr:colOff>0</xdr:colOff>
      <xdr:row>179</xdr:row>
      <xdr:rowOff>152400</xdr:rowOff>
    </xdr:to>
    <xdr:sp macro="" textlink="">
      <xdr:nvSpPr>
        <xdr:cNvPr id="471" name="Line 216">
          <a:extLst>
            <a:ext uri="{FF2B5EF4-FFF2-40B4-BE49-F238E27FC236}">
              <a16:creationId xmlns:a16="http://schemas.microsoft.com/office/drawing/2014/main" id="{00000000-0008-0000-0100-0000D7010000}"/>
            </a:ext>
          </a:extLst>
        </xdr:cNvPr>
        <xdr:cNvSpPr>
          <a:spLocks noChangeShapeType="1"/>
        </xdr:cNvSpPr>
      </xdr:nvSpPr>
      <xdr:spPr bwMode="auto">
        <a:xfrm flipH="1">
          <a:off x="7343775" y="25222200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177</xdr:row>
      <xdr:rowOff>9525</xdr:rowOff>
    </xdr:from>
    <xdr:to>
      <xdr:col>28</xdr:col>
      <xdr:colOff>0</xdr:colOff>
      <xdr:row>179</xdr:row>
      <xdr:rowOff>152400</xdr:rowOff>
    </xdr:to>
    <xdr:sp macro="" textlink="">
      <xdr:nvSpPr>
        <xdr:cNvPr id="472" name="Line 217">
          <a:extLst>
            <a:ext uri="{FF2B5EF4-FFF2-40B4-BE49-F238E27FC236}">
              <a16:creationId xmlns:a16="http://schemas.microsoft.com/office/drawing/2014/main" id="{00000000-0008-0000-0100-0000D8010000}"/>
            </a:ext>
          </a:extLst>
        </xdr:cNvPr>
        <xdr:cNvSpPr>
          <a:spLocks noChangeShapeType="1"/>
        </xdr:cNvSpPr>
      </xdr:nvSpPr>
      <xdr:spPr bwMode="auto">
        <a:xfrm>
          <a:off x="7905750" y="252126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177</xdr:row>
      <xdr:rowOff>19050</xdr:rowOff>
    </xdr:from>
    <xdr:to>
      <xdr:col>28</xdr:col>
      <xdr:colOff>0</xdr:colOff>
      <xdr:row>179</xdr:row>
      <xdr:rowOff>152400</xdr:rowOff>
    </xdr:to>
    <xdr:sp macro="" textlink="">
      <xdr:nvSpPr>
        <xdr:cNvPr id="473" name="Line 218">
          <a:extLst>
            <a:ext uri="{FF2B5EF4-FFF2-40B4-BE49-F238E27FC236}">
              <a16:creationId xmlns:a16="http://schemas.microsoft.com/office/drawing/2014/main" id="{00000000-0008-0000-0100-0000D9010000}"/>
            </a:ext>
          </a:extLst>
        </xdr:cNvPr>
        <xdr:cNvSpPr>
          <a:spLocks noChangeShapeType="1"/>
        </xdr:cNvSpPr>
      </xdr:nvSpPr>
      <xdr:spPr bwMode="auto">
        <a:xfrm flipH="1">
          <a:off x="7915275" y="252222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177</xdr:row>
      <xdr:rowOff>9525</xdr:rowOff>
    </xdr:from>
    <xdr:to>
      <xdr:col>31</xdr:col>
      <xdr:colOff>0</xdr:colOff>
      <xdr:row>179</xdr:row>
      <xdr:rowOff>152400</xdr:rowOff>
    </xdr:to>
    <xdr:sp macro="" textlink="">
      <xdr:nvSpPr>
        <xdr:cNvPr id="474" name="Line 219">
          <a:extLst>
            <a:ext uri="{FF2B5EF4-FFF2-40B4-BE49-F238E27FC236}">
              <a16:creationId xmlns:a16="http://schemas.microsoft.com/office/drawing/2014/main" id="{00000000-0008-0000-0100-0000DA010000}"/>
            </a:ext>
          </a:extLst>
        </xdr:cNvPr>
        <xdr:cNvSpPr>
          <a:spLocks noChangeShapeType="1"/>
        </xdr:cNvSpPr>
      </xdr:nvSpPr>
      <xdr:spPr bwMode="auto">
        <a:xfrm>
          <a:off x="8505825" y="2521267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177</xdr:row>
      <xdr:rowOff>19050</xdr:rowOff>
    </xdr:from>
    <xdr:to>
      <xdr:col>31</xdr:col>
      <xdr:colOff>0</xdr:colOff>
      <xdr:row>179</xdr:row>
      <xdr:rowOff>152400</xdr:rowOff>
    </xdr:to>
    <xdr:sp macro="" textlink="">
      <xdr:nvSpPr>
        <xdr:cNvPr id="475" name="Line 220">
          <a:extLst>
            <a:ext uri="{FF2B5EF4-FFF2-40B4-BE49-F238E27FC236}">
              <a16:creationId xmlns:a16="http://schemas.microsoft.com/office/drawing/2014/main" id="{00000000-0008-0000-0100-0000DB010000}"/>
            </a:ext>
          </a:extLst>
        </xdr:cNvPr>
        <xdr:cNvSpPr>
          <a:spLocks noChangeShapeType="1"/>
        </xdr:cNvSpPr>
      </xdr:nvSpPr>
      <xdr:spPr bwMode="auto">
        <a:xfrm flipH="1">
          <a:off x="8515350" y="252222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177</xdr:row>
      <xdr:rowOff>9525</xdr:rowOff>
    </xdr:from>
    <xdr:to>
      <xdr:col>34</xdr:col>
      <xdr:colOff>0</xdr:colOff>
      <xdr:row>179</xdr:row>
      <xdr:rowOff>152400</xdr:rowOff>
    </xdr:to>
    <xdr:sp macro="" textlink="">
      <xdr:nvSpPr>
        <xdr:cNvPr id="476" name="Line 221">
          <a:extLst>
            <a:ext uri="{FF2B5EF4-FFF2-40B4-BE49-F238E27FC236}">
              <a16:creationId xmlns:a16="http://schemas.microsoft.com/office/drawing/2014/main" id="{00000000-0008-0000-0100-0000DC010000}"/>
            </a:ext>
          </a:extLst>
        </xdr:cNvPr>
        <xdr:cNvSpPr>
          <a:spLocks noChangeShapeType="1"/>
        </xdr:cNvSpPr>
      </xdr:nvSpPr>
      <xdr:spPr bwMode="auto">
        <a:xfrm>
          <a:off x="9134475" y="252126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177</xdr:row>
      <xdr:rowOff>19050</xdr:rowOff>
    </xdr:from>
    <xdr:to>
      <xdr:col>34</xdr:col>
      <xdr:colOff>0</xdr:colOff>
      <xdr:row>179</xdr:row>
      <xdr:rowOff>152400</xdr:rowOff>
    </xdr:to>
    <xdr:sp macro="" textlink="">
      <xdr:nvSpPr>
        <xdr:cNvPr id="477" name="Line 222">
          <a:extLst>
            <a:ext uri="{FF2B5EF4-FFF2-40B4-BE49-F238E27FC236}">
              <a16:creationId xmlns:a16="http://schemas.microsoft.com/office/drawing/2014/main" id="{00000000-0008-0000-0100-0000DD010000}"/>
            </a:ext>
          </a:extLst>
        </xdr:cNvPr>
        <xdr:cNvSpPr>
          <a:spLocks noChangeShapeType="1"/>
        </xdr:cNvSpPr>
      </xdr:nvSpPr>
      <xdr:spPr bwMode="auto">
        <a:xfrm flipH="1">
          <a:off x="9144000" y="252222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177</xdr:row>
      <xdr:rowOff>9525</xdr:rowOff>
    </xdr:from>
    <xdr:to>
      <xdr:col>37</xdr:col>
      <xdr:colOff>0</xdr:colOff>
      <xdr:row>179</xdr:row>
      <xdr:rowOff>152400</xdr:rowOff>
    </xdr:to>
    <xdr:sp macro="" textlink="">
      <xdr:nvSpPr>
        <xdr:cNvPr id="478" name="Line 223">
          <a:extLst>
            <a:ext uri="{FF2B5EF4-FFF2-40B4-BE49-F238E27FC236}">
              <a16:creationId xmlns:a16="http://schemas.microsoft.com/office/drawing/2014/main" id="{00000000-0008-0000-0100-0000DE010000}"/>
            </a:ext>
          </a:extLst>
        </xdr:cNvPr>
        <xdr:cNvSpPr>
          <a:spLocks noChangeShapeType="1"/>
        </xdr:cNvSpPr>
      </xdr:nvSpPr>
      <xdr:spPr bwMode="auto">
        <a:xfrm>
          <a:off x="9734550" y="2521267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177</xdr:row>
      <xdr:rowOff>19050</xdr:rowOff>
    </xdr:from>
    <xdr:to>
      <xdr:col>37</xdr:col>
      <xdr:colOff>0</xdr:colOff>
      <xdr:row>179</xdr:row>
      <xdr:rowOff>152400</xdr:rowOff>
    </xdr:to>
    <xdr:sp macro="" textlink="">
      <xdr:nvSpPr>
        <xdr:cNvPr id="479" name="Line 224">
          <a:extLst>
            <a:ext uri="{FF2B5EF4-FFF2-40B4-BE49-F238E27FC236}">
              <a16:creationId xmlns:a16="http://schemas.microsoft.com/office/drawing/2014/main" id="{00000000-0008-0000-0100-0000DF010000}"/>
            </a:ext>
          </a:extLst>
        </xdr:cNvPr>
        <xdr:cNvSpPr>
          <a:spLocks noChangeShapeType="1"/>
        </xdr:cNvSpPr>
      </xdr:nvSpPr>
      <xdr:spPr bwMode="auto">
        <a:xfrm flipH="1">
          <a:off x="9744075" y="2522220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177</xdr:row>
      <xdr:rowOff>9525</xdr:rowOff>
    </xdr:from>
    <xdr:to>
      <xdr:col>40</xdr:col>
      <xdr:colOff>0</xdr:colOff>
      <xdr:row>179</xdr:row>
      <xdr:rowOff>152400</xdr:rowOff>
    </xdr:to>
    <xdr:sp macro="" textlink="">
      <xdr:nvSpPr>
        <xdr:cNvPr id="480" name="Line 225">
          <a:extLst>
            <a:ext uri="{FF2B5EF4-FFF2-40B4-BE49-F238E27FC236}">
              <a16:creationId xmlns:a16="http://schemas.microsoft.com/office/drawing/2014/main" id="{00000000-0008-0000-0100-0000E0010000}"/>
            </a:ext>
          </a:extLst>
        </xdr:cNvPr>
        <xdr:cNvSpPr>
          <a:spLocks noChangeShapeType="1"/>
        </xdr:cNvSpPr>
      </xdr:nvSpPr>
      <xdr:spPr bwMode="auto">
        <a:xfrm>
          <a:off x="10372725" y="252126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177</xdr:row>
      <xdr:rowOff>19050</xdr:rowOff>
    </xdr:from>
    <xdr:to>
      <xdr:col>40</xdr:col>
      <xdr:colOff>0</xdr:colOff>
      <xdr:row>179</xdr:row>
      <xdr:rowOff>152400</xdr:rowOff>
    </xdr:to>
    <xdr:sp macro="" textlink="">
      <xdr:nvSpPr>
        <xdr:cNvPr id="481" name="Line 226">
          <a:extLst>
            <a:ext uri="{FF2B5EF4-FFF2-40B4-BE49-F238E27FC236}">
              <a16:creationId xmlns:a16="http://schemas.microsoft.com/office/drawing/2014/main" id="{00000000-0008-0000-0100-0000E1010000}"/>
            </a:ext>
          </a:extLst>
        </xdr:cNvPr>
        <xdr:cNvSpPr>
          <a:spLocks noChangeShapeType="1"/>
        </xdr:cNvSpPr>
      </xdr:nvSpPr>
      <xdr:spPr bwMode="auto">
        <a:xfrm flipH="1">
          <a:off x="10382250" y="252222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174</xdr:row>
      <xdr:rowOff>9525</xdr:rowOff>
    </xdr:from>
    <xdr:to>
      <xdr:col>7</xdr:col>
      <xdr:colOff>0</xdr:colOff>
      <xdr:row>176</xdr:row>
      <xdr:rowOff>152400</xdr:rowOff>
    </xdr:to>
    <xdr:sp macro="" textlink="">
      <xdr:nvSpPr>
        <xdr:cNvPr id="482" name="Line 29">
          <a:extLst>
            <a:ext uri="{FF2B5EF4-FFF2-40B4-BE49-F238E27FC236}">
              <a16:creationId xmlns:a16="http://schemas.microsoft.com/office/drawing/2014/main" id="{00000000-0008-0000-0100-0000E2010000}"/>
            </a:ext>
          </a:extLst>
        </xdr:cNvPr>
        <xdr:cNvSpPr>
          <a:spLocks noChangeShapeType="1"/>
        </xdr:cNvSpPr>
      </xdr:nvSpPr>
      <xdr:spPr bwMode="auto">
        <a:xfrm>
          <a:off x="3609975" y="2454592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174</xdr:row>
      <xdr:rowOff>19050</xdr:rowOff>
    </xdr:from>
    <xdr:to>
      <xdr:col>7</xdr:col>
      <xdr:colOff>0</xdr:colOff>
      <xdr:row>176</xdr:row>
      <xdr:rowOff>152400</xdr:rowOff>
    </xdr:to>
    <xdr:sp macro="" textlink="">
      <xdr:nvSpPr>
        <xdr:cNvPr id="483" name="Line 30">
          <a:extLst>
            <a:ext uri="{FF2B5EF4-FFF2-40B4-BE49-F238E27FC236}">
              <a16:creationId xmlns:a16="http://schemas.microsoft.com/office/drawing/2014/main" id="{00000000-0008-0000-0100-0000E3010000}"/>
            </a:ext>
          </a:extLst>
        </xdr:cNvPr>
        <xdr:cNvSpPr>
          <a:spLocks noChangeShapeType="1"/>
        </xdr:cNvSpPr>
      </xdr:nvSpPr>
      <xdr:spPr bwMode="auto">
        <a:xfrm flipH="1">
          <a:off x="3619500" y="2455545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174</xdr:row>
      <xdr:rowOff>9525</xdr:rowOff>
    </xdr:from>
    <xdr:to>
      <xdr:col>10</xdr:col>
      <xdr:colOff>0</xdr:colOff>
      <xdr:row>176</xdr:row>
      <xdr:rowOff>152400</xdr:rowOff>
    </xdr:to>
    <xdr:sp macro="" textlink="">
      <xdr:nvSpPr>
        <xdr:cNvPr id="484" name="Line 31">
          <a:extLst>
            <a:ext uri="{FF2B5EF4-FFF2-40B4-BE49-F238E27FC236}">
              <a16:creationId xmlns:a16="http://schemas.microsoft.com/office/drawing/2014/main" id="{00000000-0008-0000-0100-0000E4010000}"/>
            </a:ext>
          </a:extLst>
        </xdr:cNvPr>
        <xdr:cNvSpPr>
          <a:spLocks noChangeShapeType="1"/>
        </xdr:cNvSpPr>
      </xdr:nvSpPr>
      <xdr:spPr bwMode="auto">
        <a:xfrm>
          <a:off x="4219575" y="2454592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174</xdr:row>
      <xdr:rowOff>19050</xdr:rowOff>
    </xdr:from>
    <xdr:to>
      <xdr:col>10</xdr:col>
      <xdr:colOff>0</xdr:colOff>
      <xdr:row>176</xdr:row>
      <xdr:rowOff>152400</xdr:rowOff>
    </xdr:to>
    <xdr:sp macro="" textlink="">
      <xdr:nvSpPr>
        <xdr:cNvPr id="485" name="Line 32">
          <a:extLst>
            <a:ext uri="{FF2B5EF4-FFF2-40B4-BE49-F238E27FC236}">
              <a16:creationId xmlns:a16="http://schemas.microsoft.com/office/drawing/2014/main" id="{00000000-0008-0000-0100-0000E5010000}"/>
            </a:ext>
          </a:extLst>
        </xdr:cNvPr>
        <xdr:cNvSpPr>
          <a:spLocks noChangeShapeType="1"/>
        </xdr:cNvSpPr>
      </xdr:nvSpPr>
      <xdr:spPr bwMode="auto">
        <a:xfrm flipH="1">
          <a:off x="4229100" y="2455545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174</xdr:row>
      <xdr:rowOff>9525</xdr:rowOff>
    </xdr:from>
    <xdr:to>
      <xdr:col>13</xdr:col>
      <xdr:colOff>0</xdr:colOff>
      <xdr:row>176</xdr:row>
      <xdr:rowOff>152400</xdr:rowOff>
    </xdr:to>
    <xdr:sp macro="" textlink="">
      <xdr:nvSpPr>
        <xdr:cNvPr id="486" name="Line 33">
          <a:extLst>
            <a:ext uri="{FF2B5EF4-FFF2-40B4-BE49-F238E27FC236}">
              <a16:creationId xmlns:a16="http://schemas.microsoft.com/office/drawing/2014/main" id="{00000000-0008-0000-0100-0000E6010000}"/>
            </a:ext>
          </a:extLst>
        </xdr:cNvPr>
        <xdr:cNvSpPr>
          <a:spLocks noChangeShapeType="1"/>
        </xdr:cNvSpPr>
      </xdr:nvSpPr>
      <xdr:spPr bwMode="auto">
        <a:xfrm>
          <a:off x="4886325" y="245459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174</xdr:row>
      <xdr:rowOff>19050</xdr:rowOff>
    </xdr:from>
    <xdr:to>
      <xdr:col>13</xdr:col>
      <xdr:colOff>0</xdr:colOff>
      <xdr:row>176</xdr:row>
      <xdr:rowOff>152400</xdr:rowOff>
    </xdr:to>
    <xdr:sp macro="" textlink="">
      <xdr:nvSpPr>
        <xdr:cNvPr id="487" name="Line 34">
          <a:extLst>
            <a:ext uri="{FF2B5EF4-FFF2-40B4-BE49-F238E27FC236}">
              <a16:creationId xmlns:a16="http://schemas.microsoft.com/office/drawing/2014/main" id="{00000000-0008-0000-0100-0000E7010000}"/>
            </a:ext>
          </a:extLst>
        </xdr:cNvPr>
        <xdr:cNvSpPr>
          <a:spLocks noChangeShapeType="1"/>
        </xdr:cNvSpPr>
      </xdr:nvSpPr>
      <xdr:spPr bwMode="auto">
        <a:xfrm flipH="1">
          <a:off x="4895850" y="245554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174</xdr:row>
      <xdr:rowOff>9525</xdr:rowOff>
    </xdr:from>
    <xdr:to>
      <xdr:col>16</xdr:col>
      <xdr:colOff>0</xdr:colOff>
      <xdr:row>176</xdr:row>
      <xdr:rowOff>152400</xdr:rowOff>
    </xdr:to>
    <xdr:sp macro="" textlink="">
      <xdr:nvSpPr>
        <xdr:cNvPr id="488" name="Line 35">
          <a:extLst>
            <a:ext uri="{FF2B5EF4-FFF2-40B4-BE49-F238E27FC236}">
              <a16:creationId xmlns:a16="http://schemas.microsoft.com/office/drawing/2014/main" id="{00000000-0008-0000-0100-0000E8010000}"/>
            </a:ext>
          </a:extLst>
        </xdr:cNvPr>
        <xdr:cNvSpPr>
          <a:spLocks noChangeShapeType="1"/>
        </xdr:cNvSpPr>
      </xdr:nvSpPr>
      <xdr:spPr bwMode="auto">
        <a:xfrm>
          <a:off x="5486400" y="2454592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174</xdr:row>
      <xdr:rowOff>19050</xdr:rowOff>
    </xdr:from>
    <xdr:to>
      <xdr:col>16</xdr:col>
      <xdr:colOff>0</xdr:colOff>
      <xdr:row>176</xdr:row>
      <xdr:rowOff>152400</xdr:rowOff>
    </xdr:to>
    <xdr:sp macro="" textlink="">
      <xdr:nvSpPr>
        <xdr:cNvPr id="489" name="Line 36">
          <a:extLst>
            <a:ext uri="{FF2B5EF4-FFF2-40B4-BE49-F238E27FC236}">
              <a16:creationId xmlns:a16="http://schemas.microsoft.com/office/drawing/2014/main" id="{00000000-0008-0000-0100-0000E9010000}"/>
            </a:ext>
          </a:extLst>
        </xdr:cNvPr>
        <xdr:cNvSpPr>
          <a:spLocks noChangeShapeType="1"/>
        </xdr:cNvSpPr>
      </xdr:nvSpPr>
      <xdr:spPr bwMode="auto">
        <a:xfrm flipH="1">
          <a:off x="5495925" y="2455545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174</xdr:row>
      <xdr:rowOff>9525</xdr:rowOff>
    </xdr:from>
    <xdr:to>
      <xdr:col>19</xdr:col>
      <xdr:colOff>0</xdr:colOff>
      <xdr:row>176</xdr:row>
      <xdr:rowOff>152400</xdr:rowOff>
    </xdr:to>
    <xdr:sp macro="" textlink="">
      <xdr:nvSpPr>
        <xdr:cNvPr id="490" name="Line 37">
          <a:extLst>
            <a:ext uri="{FF2B5EF4-FFF2-40B4-BE49-F238E27FC236}">
              <a16:creationId xmlns:a16="http://schemas.microsoft.com/office/drawing/2014/main" id="{00000000-0008-0000-0100-0000EA010000}"/>
            </a:ext>
          </a:extLst>
        </xdr:cNvPr>
        <xdr:cNvSpPr>
          <a:spLocks noChangeShapeType="1"/>
        </xdr:cNvSpPr>
      </xdr:nvSpPr>
      <xdr:spPr bwMode="auto">
        <a:xfrm>
          <a:off x="6143625" y="24545925"/>
          <a:ext cx="5810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174</xdr:row>
      <xdr:rowOff>19050</xdr:rowOff>
    </xdr:from>
    <xdr:to>
      <xdr:col>19</xdr:col>
      <xdr:colOff>0</xdr:colOff>
      <xdr:row>176</xdr:row>
      <xdr:rowOff>152400</xdr:rowOff>
    </xdr:to>
    <xdr:sp macro="" textlink="">
      <xdr:nvSpPr>
        <xdr:cNvPr id="491" name="Line 38">
          <a:extLst>
            <a:ext uri="{FF2B5EF4-FFF2-40B4-BE49-F238E27FC236}">
              <a16:creationId xmlns:a16="http://schemas.microsoft.com/office/drawing/2014/main" id="{00000000-0008-0000-0100-0000EB010000}"/>
            </a:ext>
          </a:extLst>
        </xdr:cNvPr>
        <xdr:cNvSpPr>
          <a:spLocks noChangeShapeType="1"/>
        </xdr:cNvSpPr>
      </xdr:nvSpPr>
      <xdr:spPr bwMode="auto">
        <a:xfrm flipH="1">
          <a:off x="6153150" y="24555450"/>
          <a:ext cx="5715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174</xdr:row>
      <xdr:rowOff>9525</xdr:rowOff>
    </xdr:from>
    <xdr:to>
      <xdr:col>22</xdr:col>
      <xdr:colOff>0</xdr:colOff>
      <xdr:row>176</xdr:row>
      <xdr:rowOff>152400</xdr:rowOff>
    </xdr:to>
    <xdr:sp macro="" textlink="">
      <xdr:nvSpPr>
        <xdr:cNvPr id="492" name="Line 39">
          <a:extLst>
            <a:ext uri="{FF2B5EF4-FFF2-40B4-BE49-F238E27FC236}">
              <a16:creationId xmlns:a16="http://schemas.microsoft.com/office/drawing/2014/main" id="{00000000-0008-0000-0100-0000EC010000}"/>
            </a:ext>
          </a:extLst>
        </xdr:cNvPr>
        <xdr:cNvSpPr>
          <a:spLocks noChangeShapeType="1"/>
        </xdr:cNvSpPr>
      </xdr:nvSpPr>
      <xdr:spPr bwMode="auto">
        <a:xfrm>
          <a:off x="6724650" y="2454592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174</xdr:row>
      <xdr:rowOff>19050</xdr:rowOff>
    </xdr:from>
    <xdr:to>
      <xdr:col>22</xdr:col>
      <xdr:colOff>0</xdr:colOff>
      <xdr:row>176</xdr:row>
      <xdr:rowOff>152400</xdr:rowOff>
    </xdr:to>
    <xdr:sp macro="" textlink="">
      <xdr:nvSpPr>
        <xdr:cNvPr id="493" name="Line 40">
          <a:extLst>
            <a:ext uri="{FF2B5EF4-FFF2-40B4-BE49-F238E27FC236}">
              <a16:creationId xmlns:a16="http://schemas.microsoft.com/office/drawing/2014/main" id="{00000000-0008-0000-0100-0000ED010000}"/>
            </a:ext>
          </a:extLst>
        </xdr:cNvPr>
        <xdr:cNvSpPr>
          <a:spLocks noChangeShapeType="1"/>
        </xdr:cNvSpPr>
      </xdr:nvSpPr>
      <xdr:spPr bwMode="auto">
        <a:xfrm flipH="1">
          <a:off x="6734175" y="2455545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174</xdr:row>
      <xdr:rowOff>9525</xdr:rowOff>
    </xdr:from>
    <xdr:to>
      <xdr:col>25</xdr:col>
      <xdr:colOff>0</xdr:colOff>
      <xdr:row>176</xdr:row>
      <xdr:rowOff>152400</xdr:rowOff>
    </xdr:to>
    <xdr:sp macro="" textlink="">
      <xdr:nvSpPr>
        <xdr:cNvPr id="494" name="Line 41">
          <a:extLst>
            <a:ext uri="{FF2B5EF4-FFF2-40B4-BE49-F238E27FC236}">
              <a16:creationId xmlns:a16="http://schemas.microsoft.com/office/drawing/2014/main" id="{00000000-0008-0000-0100-0000EE010000}"/>
            </a:ext>
          </a:extLst>
        </xdr:cNvPr>
        <xdr:cNvSpPr>
          <a:spLocks noChangeShapeType="1"/>
        </xdr:cNvSpPr>
      </xdr:nvSpPr>
      <xdr:spPr bwMode="auto">
        <a:xfrm>
          <a:off x="7334250" y="24545925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174</xdr:row>
      <xdr:rowOff>19050</xdr:rowOff>
    </xdr:from>
    <xdr:to>
      <xdr:col>25</xdr:col>
      <xdr:colOff>0</xdr:colOff>
      <xdr:row>176</xdr:row>
      <xdr:rowOff>152400</xdr:rowOff>
    </xdr:to>
    <xdr:sp macro="" textlink="">
      <xdr:nvSpPr>
        <xdr:cNvPr id="495" name="Line 42">
          <a:extLst>
            <a:ext uri="{FF2B5EF4-FFF2-40B4-BE49-F238E27FC236}">
              <a16:creationId xmlns:a16="http://schemas.microsoft.com/office/drawing/2014/main" id="{00000000-0008-0000-0100-0000EF010000}"/>
            </a:ext>
          </a:extLst>
        </xdr:cNvPr>
        <xdr:cNvSpPr>
          <a:spLocks noChangeShapeType="1"/>
        </xdr:cNvSpPr>
      </xdr:nvSpPr>
      <xdr:spPr bwMode="auto">
        <a:xfrm flipH="1">
          <a:off x="7343775" y="24555450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174</xdr:row>
      <xdr:rowOff>9525</xdr:rowOff>
    </xdr:from>
    <xdr:to>
      <xdr:col>28</xdr:col>
      <xdr:colOff>0</xdr:colOff>
      <xdr:row>176</xdr:row>
      <xdr:rowOff>152400</xdr:rowOff>
    </xdr:to>
    <xdr:sp macro="" textlink="">
      <xdr:nvSpPr>
        <xdr:cNvPr id="496" name="Line 43">
          <a:extLst>
            <a:ext uri="{FF2B5EF4-FFF2-40B4-BE49-F238E27FC236}">
              <a16:creationId xmlns:a16="http://schemas.microsoft.com/office/drawing/2014/main" id="{00000000-0008-0000-0100-0000F0010000}"/>
            </a:ext>
          </a:extLst>
        </xdr:cNvPr>
        <xdr:cNvSpPr>
          <a:spLocks noChangeShapeType="1"/>
        </xdr:cNvSpPr>
      </xdr:nvSpPr>
      <xdr:spPr bwMode="auto">
        <a:xfrm>
          <a:off x="7905750" y="245459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174</xdr:row>
      <xdr:rowOff>19050</xdr:rowOff>
    </xdr:from>
    <xdr:to>
      <xdr:col>28</xdr:col>
      <xdr:colOff>0</xdr:colOff>
      <xdr:row>176</xdr:row>
      <xdr:rowOff>152400</xdr:rowOff>
    </xdr:to>
    <xdr:sp macro="" textlink="">
      <xdr:nvSpPr>
        <xdr:cNvPr id="497" name="Line 44">
          <a:extLst>
            <a:ext uri="{FF2B5EF4-FFF2-40B4-BE49-F238E27FC236}">
              <a16:creationId xmlns:a16="http://schemas.microsoft.com/office/drawing/2014/main" id="{00000000-0008-0000-0100-0000F1010000}"/>
            </a:ext>
          </a:extLst>
        </xdr:cNvPr>
        <xdr:cNvSpPr>
          <a:spLocks noChangeShapeType="1"/>
        </xdr:cNvSpPr>
      </xdr:nvSpPr>
      <xdr:spPr bwMode="auto">
        <a:xfrm flipH="1">
          <a:off x="7915275" y="245554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174</xdr:row>
      <xdr:rowOff>9525</xdr:rowOff>
    </xdr:from>
    <xdr:to>
      <xdr:col>31</xdr:col>
      <xdr:colOff>0</xdr:colOff>
      <xdr:row>176</xdr:row>
      <xdr:rowOff>152400</xdr:rowOff>
    </xdr:to>
    <xdr:sp macro="" textlink="">
      <xdr:nvSpPr>
        <xdr:cNvPr id="498" name="Line 45">
          <a:extLst>
            <a:ext uri="{FF2B5EF4-FFF2-40B4-BE49-F238E27FC236}">
              <a16:creationId xmlns:a16="http://schemas.microsoft.com/office/drawing/2014/main" id="{00000000-0008-0000-0100-0000F2010000}"/>
            </a:ext>
          </a:extLst>
        </xdr:cNvPr>
        <xdr:cNvSpPr>
          <a:spLocks noChangeShapeType="1"/>
        </xdr:cNvSpPr>
      </xdr:nvSpPr>
      <xdr:spPr bwMode="auto">
        <a:xfrm>
          <a:off x="8505825" y="245459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174</xdr:row>
      <xdr:rowOff>19050</xdr:rowOff>
    </xdr:from>
    <xdr:to>
      <xdr:col>31</xdr:col>
      <xdr:colOff>0</xdr:colOff>
      <xdr:row>176</xdr:row>
      <xdr:rowOff>152400</xdr:rowOff>
    </xdr:to>
    <xdr:sp macro="" textlink="">
      <xdr:nvSpPr>
        <xdr:cNvPr id="499" name="Line 46">
          <a:extLst>
            <a:ext uri="{FF2B5EF4-FFF2-40B4-BE49-F238E27FC236}">
              <a16:creationId xmlns:a16="http://schemas.microsoft.com/office/drawing/2014/main" id="{00000000-0008-0000-0100-0000F3010000}"/>
            </a:ext>
          </a:extLst>
        </xdr:cNvPr>
        <xdr:cNvSpPr>
          <a:spLocks noChangeShapeType="1"/>
        </xdr:cNvSpPr>
      </xdr:nvSpPr>
      <xdr:spPr bwMode="auto">
        <a:xfrm flipH="1">
          <a:off x="8515350" y="245554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174</xdr:row>
      <xdr:rowOff>9525</xdr:rowOff>
    </xdr:from>
    <xdr:to>
      <xdr:col>34</xdr:col>
      <xdr:colOff>0</xdr:colOff>
      <xdr:row>176</xdr:row>
      <xdr:rowOff>152400</xdr:rowOff>
    </xdr:to>
    <xdr:sp macro="" textlink="">
      <xdr:nvSpPr>
        <xdr:cNvPr id="500" name="Line 47">
          <a:extLst>
            <a:ext uri="{FF2B5EF4-FFF2-40B4-BE49-F238E27FC236}">
              <a16:creationId xmlns:a16="http://schemas.microsoft.com/office/drawing/2014/main" id="{00000000-0008-0000-0100-0000F4010000}"/>
            </a:ext>
          </a:extLst>
        </xdr:cNvPr>
        <xdr:cNvSpPr>
          <a:spLocks noChangeShapeType="1"/>
        </xdr:cNvSpPr>
      </xdr:nvSpPr>
      <xdr:spPr bwMode="auto">
        <a:xfrm>
          <a:off x="9134475" y="245459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174</xdr:row>
      <xdr:rowOff>19050</xdr:rowOff>
    </xdr:from>
    <xdr:to>
      <xdr:col>34</xdr:col>
      <xdr:colOff>0</xdr:colOff>
      <xdr:row>176</xdr:row>
      <xdr:rowOff>152400</xdr:rowOff>
    </xdr:to>
    <xdr:sp macro="" textlink="">
      <xdr:nvSpPr>
        <xdr:cNvPr id="501" name="Line 48">
          <a:extLst>
            <a:ext uri="{FF2B5EF4-FFF2-40B4-BE49-F238E27FC236}">
              <a16:creationId xmlns:a16="http://schemas.microsoft.com/office/drawing/2014/main" id="{00000000-0008-0000-0100-0000F5010000}"/>
            </a:ext>
          </a:extLst>
        </xdr:cNvPr>
        <xdr:cNvSpPr>
          <a:spLocks noChangeShapeType="1"/>
        </xdr:cNvSpPr>
      </xdr:nvSpPr>
      <xdr:spPr bwMode="auto">
        <a:xfrm flipH="1">
          <a:off x="9144000" y="245554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174</xdr:row>
      <xdr:rowOff>9525</xdr:rowOff>
    </xdr:from>
    <xdr:to>
      <xdr:col>37</xdr:col>
      <xdr:colOff>0</xdr:colOff>
      <xdr:row>176</xdr:row>
      <xdr:rowOff>152400</xdr:rowOff>
    </xdr:to>
    <xdr:sp macro="" textlink="">
      <xdr:nvSpPr>
        <xdr:cNvPr id="502" name="Line 49">
          <a:extLst>
            <a:ext uri="{FF2B5EF4-FFF2-40B4-BE49-F238E27FC236}">
              <a16:creationId xmlns:a16="http://schemas.microsoft.com/office/drawing/2014/main" id="{00000000-0008-0000-0100-0000F6010000}"/>
            </a:ext>
          </a:extLst>
        </xdr:cNvPr>
        <xdr:cNvSpPr>
          <a:spLocks noChangeShapeType="1"/>
        </xdr:cNvSpPr>
      </xdr:nvSpPr>
      <xdr:spPr bwMode="auto">
        <a:xfrm>
          <a:off x="9734550" y="2454592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174</xdr:row>
      <xdr:rowOff>19050</xdr:rowOff>
    </xdr:from>
    <xdr:to>
      <xdr:col>37</xdr:col>
      <xdr:colOff>0</xdr:colOff>
      <xdr:row>176</xdr:row>
      <xdr:rowOff>152400</xdr:rowOff>
    </xdr:to>
    <xdr:sp macro="" textlink="">
      <xdr:nvSpPr>
        <xdr:cNvPr id="503" name="Line 50">
          <a:extLst>
            <a:ext uri="{FF2B5EF4-FFF2-40B4-BE49-F238E27FC236}">
              <a16:creationId xmlns:a16="http://schemas.microsoft.com/office/drawing/2014/main" id="{00000000-0008-0000-0100-0000F7010000}"/>
            </a:ext>
          </a:extLst>
        </xdr:cNvPr>
        <xdr:cNvSpPr>
          <a:spLocks noChangeShapeType="1"/>
        </xdr:cNvSpPr>
      </xdr:nvSpPr>
      <xdr:spPr bwMode="auto">
        <a:xfrm flipH="1">
          <a:off x="9744075" y="2455545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174</xdr:row>
      <xdr:rowOff>9525</xdr:rowOff>
    </xdr:from>
    <xdr:to>
      <xdr:col>40</xdr:col>
      <xdr:colOff>0</xdr:colOff>
      <xdr:row>176</xdr:row>
      <xdr:rowOff>152400</xdr:rowOff>
    </xdr:to>
    <xdr:sp macro="" textlink="">
      <xdr:nvSpPr>
        <xdr:cNvPr id="504" name="Line 51">
          <a:extLst>
            <a:ext uri="{FF2B5EF4-FFF2-40B4-BE49-F238E27FC236}">
              <a16:creationId xmlns:a16="http://schemas.microsoft.com/office/drawing/2014/main" id="{00000000-0008-0000-0100-0000F8010000}"/>
            </a:ext>
          </a:extLst>
        </xdr:cNvPr>
        <xdr:cNvSpPr>
          <a:spLocks noChangeShapeType="1"/>
        </xdr:cNvSpPr>
      </xdr:nvSpPr>
      <xdr:spPr bwMode="auto">
        <a:xfrm>
          <a:off x="10372725" y="245459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174</xdr:row>
      <xdr:rowOff>19050</xdr:rowOff>
    </xdr:from>
    <xdr:to>
      <xdr:col>40</xdr:col>
      <xdr:colOff>0</xdr:colOff>
      <xdr:row>176</xdr:row>
      <xdr:rowOff>152400</xdr:rowOff>
    </xdr:to>
    <xdr:sp macro="" textlink="">
      <xdr:nvSpPr>
        <xdr:cNvPr id="505" name="Line 52">
          <a:extLst>
            <a:ext uri="{FF2B5EF4-FFF2-40B4-BE49-F238E27FC236}">
              <a16:creationId xmlns:a16="http://schemas.microsoft.com/office/drawing/2014/main" id="{00000000-0008-0000-0100-0000F9010000}"/>
            </a:ext>
          </a:extLst>
        </xdr:cNvPr>
        <xdr:cNvSpPr>
          <a:spLocks noChangeShapeType="1"/>
        </xdr:cNvSpPr>
      </xdr:nvSpPr>
      <xdr:spPr bwMode="auto">
        <a:xfrm flipH="1">
          <a:off x="10382250" y="245554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168</xdr:row>
      <xdr:rowOff>9525</xdr:rowOff>
    </xdr:from>
    <xdr:to>
      <xdr:col>19</xdr:col>
      <xdr:colOff>0</xdr:colOff>
      <xdr:row>170</xdr:row>
      <xdr:rowOff>152400</xdr:rowOff>
    </xdr:to>
    <xdr:sp macro="" textlink="">
      <xdr:nvSpPr>
        <xdr:cNvPr id="506" name="Line 13">
          <a:extLst>
            <a:ext uri="{FF2B5EF4-FFF2-40B4-BE49-F238E27FC236}">
              <a16:creationId xmlns:a16="http://schemas.microsoft.com/office/drawing/2014/main" id="{00000000-0008-0000-0100-0000FA010000}"/>
            </a:ext>
          </a:extLst>
        </xdr:cNvPr>
        <xdr:cNvSpPr>
          <a:spLocks noChangeShapeType="1"/>
        </xdr:cNvSpPr>
      </xdr:nvSpPr>
      <xdr:spPr bwMode="auto">
        <a:xfrm>
          <a:off x="6143625" y="231933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168</xdr:row>
      <xdr:rowOff>19050</xdr:rowOff>
    </xdr:from>
    <xdr:to>
      <xdr:col>19</xdr:col>
      <xdr:colOff>0</xdr:colOff>
      <xdr:row>170</xdr:row>
      <xdr:rowOff>152400</xdr:rowOff>
    </xdr:to>
    <xdr:sp macro="" textlink="">
      <xdr:nvSpPr>
        <xdr:cNvPr id="507" name="Line 14">
          <a:extLst>
            <a:ext uri="{FF2B5EF4-FFF2-40B4-BE49-F238E27FC236}">
              <a16:creationId xmlns:a16="http://schemas.microsoft.com/office/drawing/2014/main" id="{00000000-0008-0000-0100-0000FB010000}"/>
            </a:ext>
          </a:extLst>
        </xdr:cNvPr>
        <xdr:cNvSpPr>
          <a:spLocks noChangeShapeType="1"/>
        </xdr:cNvSpPr>
      </xdr:nvSpPr>
      <xdr:spPr bwMode="auto">
        <a:xfrm flipH="1">
          <a:off x="6153150" y="232029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171</xdr:row>
      <xdr:rowOff>9525</xdr:rowOff>
    </xdr:from>
    <xdr:to>
      <xdr:col>19</xdr:col>
      <xdr:colOff>0</xdr:colOff>
      <xdr:row>173</xdr:row>
      <xdr:rowOff>152400</xdr:rowOff>
    </xdr:to>
    <xdr:sp macro="" textlink="">
      <xdr:nvSpPr>
        <xdr:cNvPr id="508" name="Line 37">
          <a:extLst>
            <a:ext uri="{FF2B5EF4-FFF2-40B4-BE49-F238E27FC236}">
              <a16:creationId xmlns:a16="http://schemas.microsoft.com/office/drawing/2014/main" id="{00000000-0008-0000-0100-0000FC010000}"/>
            </a:ext>
          </a:extLst>
        </xdr:cNvPr>
        <xdr:cNvSpPr>
          <a:spLocks noChangeShapeType="1"/>
        </xdr:cNvSpPr>
      </xdr:nvSpPr>
      <xdr:spPr bwMode="auto">
        <a:xfrm>
          <a:off x="6143625" y="238791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171</xdr:row>
      <xdr:rowOff>19050</xdr:rowOff>
    </xdr:from>
    <xdr:to>
      <xdr:col>19</xdr:col>
      <xdr:colOff>0</xdr:colOff>
      <xdr:row>173</xdr:row>
      <xdr:rowOff>152400</xdr:rowOff>
    </xdr:to>
    <xdr:sp macro="" textlink="">
      <xdr:nvSpPr>
        <xdr:cNvPr id="509" name="Line 38">
          <a:extLst>
            <a:ext uri="{FF2B5EF4-FFF2-40B4-BE49-F238E27FC236}">
              <a16:creationId xmlns:a16="http://schemas.microsoft.com/office/drawing/2014/main" id="{00000000-0008-0000-0100-0000FD010000}"/>
            </a:ext>
          </a:extLst>
        </xdr:cNvPr>
        <xdr:cNvSpPr>
          <a:spLocks noChangeShapeType="1"/>
        </xdr:cNvSpPr>
      </xdr:nvSpPr>
      <xdr:spPr bwMode="auto">
        <a:xfrm flipH="1">
          <a:off x="6153150" y="238887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174</xdr:row>
      <xdr:rowOff>9525</xdr:rowOff>
    </xdr:from>
    <xdr:to>
      <xdr:col>19</xdr:col>
      <xdr:colOff>0</xdr:colOff>
      <xdr:row>176</xdr:row>
      <xdr:rowOff>152400</xdr:rowOff>
    </xdr:to>
    <xdr:sp macro="" textlink="">
      <xdr:nvSpPr>
        <xdr:cNvPr id="510" name="Line 37">
          <a:extLst>
            <a:ext uri="{FF2B5EF4-FFF2-40B4-BE49-F238E27FC236}">
              <a16:creationId xmlns:a16="http://schemas.microsoft.com/office/drawing/2014/main" id="{00000000-0008-0000-0100-0000FE010000}"/>
            </a:ext>
          </a:extLst>
        </xdr:cNvPr>
        <xdr:cNvSpPr>
          <a:spLocks noChangeShapeType="1"/>
        </xdr:cNvSpPr>
      </xdr:nvSpPr>
      <xdr:spPr bwMode="auto">
        <a:xfrm>
          <a:off x="6143625" y="245459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174</xdr:row>
      <xdr:rowOff>19050</xdr:rowOff>
    </xdr:from>
    <xdr:to>
      <xdr:col>19</xdr:col>
      <xdr:colOff>0</xdr:colOff>
      <xdr:row>176</xdr:row>
      <xdr:rowOff>152400</xdr:rowOff>
    </xdr:to>
    <xdr:sp macro="" textlink="">
      <xdr:nvSpPr>
        <xdr:cNvPr id="511" name="Line 38">
          <a:extLst>
            <a:ext uri="{FF2B5EF4-FFF2-40B4-BE49-F238E27FC236}">
              <a16:creationId xmlns:a16="http://schemas.microsoft.com/office/drawing/2014/main" id="{00000000-0008-0000-0100-0000FF010000}"/>
            </a:ext>
          </a:extLst>
        </xdr:cNvPr>
        <xdr:cNvSpPr>
          <a:spLocks noChangeShapeType="1"/>
        </xdr:cNvSpPr>
      </xdr:nvSpPr>
      <xdr:spPr bwMode="auto">
        <a:xfrm flipH="1">
          <a:off x="6153150" y="245554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208</xdr:row>
      <xdr:rowOff>19050</xdr:rowOff>
    </xdr:from>
    <xdr:to>
      <xdr:col>7</xdr:col>
      <xdr:colOff>19050</xdr:colOff>
      <xdr:row>211</xdr:row>
      <xdr:rowOff>0</xdr:rowOff>
    </xdr:to>
    <xdr:sp macro="" textlink="">
      <xdr:nvSpPr>
        <xdr:cNvPr id="512" name="Line 3">
          <a:extLst>
            <a:ext uri="{FF2B5EF4-FFF2-40B4-BE49-F238E27FC236}">
              <a16:creationId xmlns:a16="http://schemas.microsoft.com/office/drawing/2014/main" id="{00000000-0008-0000-0100-000000020000}"/>
            </a:ext>
          </a:extLst>
        </xdr:cNvPr>
        <xdr:cNvSpPr>
          <a:spLocks noChangeShapeType="1"/>
        </xdr:cNvSpPr>
      </xdr:nvSpPr>
      <xdr:spPr bwMode="auto">
        <a:xfrm>
          <a:off x="3590925" y="3023235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208</xdr:row>
      <xdr:rowOff>19050</xdr:rowOff>
    </xdr:from>
    <xdr:to>
      <xdr:col>7</xdr:col>
      <xdr:colOff>0</xdr:colOff>
      <xdr:row>210</xdr:row>
      <xdr:rowOff>152400</xdr:rowOff>
    </xdr:to>
    <xdr:sp macro="" textlink="">
      <xdr:nvSpPr>
        <xdr:cNvPr id="513" name="Line 4">
          <a:extLst>
            <a:ext uri="{FF2B5EF4-FFF2-40B4-BE49-F238E27FC236}">
              <a16:creationId xmlns:a16="http://schemas.microsoft.com/office/drawing/2014/main" id="{00000000-0008-0000-0100-000001020000}"/>
            </a:ext>
          </a:extLst>
        </xdr:cNvPr>
        <xdr:cNvSpPr>
          <a:spLocks noChangeShapeType="1"/>
        </xdr:cNvSpPr>
      </xdr:nvSpPr>
      <xdr:spPr bwMode="auto">
        <a:xfrm flipH="1">
          <a:off x="3581400" y="302323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208</xdr:row>
      <xdr:rowOff>9525</xdr:rowOff>
    </xdr:from>
    <xdr:to>
      <xdr:col>10</xdr:col>
      <xdr:colOff>0</xdr:colOff>
      <xdr:row>210</xdr:row>
      <xdr:rowOff>152400</xdr:rowOff>
    </xdr:to>
    <xdr:sp macro="" textlink="">
      <xdr:nvSpPr>
        <xdr:cNvPr id="514" name="Line 7">
          <a:extLst>
            <a:ext uri="{FF2B5EF4-FFF2-40B4-BE49-F238E27FC236}">
              <a16:creationId xmlns:a16="http://schemas.microsoft.com/office/drawing/2014/main" id="{00000000-0008-0000-0100-000002020000}"/>
            </a:ext>
          </a:extLst>
        </xdr:cNvPr>
        <xdr:cNvSpPr>
          <a:spLocks noChangeShapeType="1"/>
        </xdr:cNvSpPr>
      </xdr:nvSpPr>
      <xdr:spPr bwMode="auto">
        <a:xfrm>
          <a:off x="4181475" y="3022282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208</xdr:row>
      <xdr:rowOff>19050</xdr:rowOff>
    </xdr:from>
    <xdr:to>
      <xdr:col>10</xdr:col>
      <xdr:colOff>0</xdr:colOff>
      <xdr:row>210</xdr:row>
      <xdr:rowOff>152400</xdr:rowOff>
    </xdr:to>
    <xdr:sp macro="" textlink="">
      <xdr:nvSpPr>
        <xdr:cNvPr id="515" name="Line 8">
          <a:extLst>
            <a:ext uri="{FF2B5EF4-FFF2-40B4-BE49-F238E27FC236}">
              <a16:creationId xmlns:a16="http://schemas.microsoft.com/office/drawing/2014/main" id="{00000000-0008-0000-0100-000003020000}"/>
            </a:ext>
          </a:extLst>
        </xdr:cNvPr>
        <xdr:cNvSpPr>
          <a:spLocks noChangeShapeType="1"/>
        </xdr:cNvSpPr>
      </xdr:nvSpPr>
      <xdr:spPr bwMode="auto">
        <a:xfrm flipH="1">
          <a:off x="4191000" y="3023235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208</xdr:row>
      <xdr:rowOff>9525</xdr:rowOff>
    </xdr:from>
    <xdr:to>
      <xdr:col>13</xdr:col>
      <xdr:colOff>0</xdr:colOff>
      <xdr:row>210</xdr:row>
      <xdr:rowOff>152400</xdr:rowOff>
    </xdr:to>
    <xdr:sp macro="" textlink="">
      <xdr:nvSpPr>
        <xdr:cNvPr id="516" name="Line 9">
          <a:extLst>
            <a:ext uri="{FF2B5EF4-FFF2-40B4-BE49-F238E27FC236}">
              <a16:creationId xmlns:a16="http://schemas.microsoft.com/office/drawing/2014/main" id="{00000000-0008-0000-0100-000004020000}"/>
            </a:ext>
          </a:extLst>
        </xdr:cNvPr>
        <xdr:cNvSpPr>
          <a:spLocks noChangeShapeType="1"/>
        </xdr:cNvSpPr>
      </xdr:nvSpPr>
      <xdr:spPr bwMode="auto">
        <a:xfrm>
          <a:off x="4848225" y="302228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208</xdr:row>
      <xdr:rowOff>19050</xdr:rowOff>
    </xdr:from>
    <xdr:to>
      <xdr:col>13</xdr:col>
      <xdr:colOff>0</xdr:colOff>
      <xdr:row>210</xdr:row>
      <xdr:rowOff>152400</xdr:rowOff>
    </xdr:to>
    <xdr:sp macro="" textlink="">
      <xdr:nvSpPr>
        <xdr:cNvPr id="517" name="Line 10">
          <a:extLst>
            <a:ext uri="{FF2B5EF4-FFF2-40B4-BE49-F238E27FC236}">
              <a16:creationId xmlns:a16="http://schemas.microsoft.com/office/drawing/2014/main" id="{00000000-0008-0000-0100-000005020000}"/>
            </a:ext>
          </a:extLst>
        </xdr:cNvPr>
        <xdr:cNvSpPr>
          <a:spLocks noChangeShapeType="1"/>
        </xdr:cNvSpPr>
      </xdr:nvSpPr>
      <xdr:spPr bwMode="auto">
        <a:xfrm flipH="1">
          <a:off x="4857750" y="302323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208</xdr:row>
      <xdr:rowOff>9525</xdr:rowOff>
    </xdr:from>
    <xdr:to>
      <xdr:col>16</xdr:col>
      <xdr:colOff>0</xdr:colOff>
      <xdr:row>210</xdr:row>
      <xdr:rowOff>152400</xdr:rowOff>
    </xdr:to>
    <xdr:sp macro="" textlink="">
      <xdr:nvSpPr>
        <xdr:cNvPr id="518" name="Line 11">
          <a:extLst>
            <a:ext uri="{FF2B5EF4-FFF2-40B4-BE49-F238E27FC236}">
              <a16:creationId xmlns:a16="http://schemas.microsoft.com/office/drawing/2014/main" id="{00000000-0008-0000-0100-000006020000}"/>
            </a:ext>
          </a:extLst>
        </xdr:cNvPr>
        <xdr:cNvSpPr>
          <a:spLocks noChangeShapeType="1"/>
        </xdr:cNvSpPr>
      </xdr:nvSpPr>
      <xdr:spPr bwMode="auto">
        <a:xfrm>
          <a:off x="5448300" y="302228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208</xdr:row>
      <xdr:rowOff>19050</xdr:rowOff>
    </xdr:from>
    <xdr:to>
      <xdr:col>16</xdr:col>
      <xdr:colOff>0</xdr:colOff>
      <xdr:row>210</xdr:row>
      <xdr:rowOff>152400</xdr:rowOff>
    </xdr:to>
    <xdr:sp macro="" textlink="">
      <xdr:nvSpPr>
        <xdr:cNvPr id="519" name="Line 12">
          <a:extLst>
            <a:ext uri="{FF2B5EF4-FFF2-40B4-BE49-F238E27FC236}">
              <a16:creationId xmlns:a16="http://schemas.microsoft.com/office/drawing/2014/main" id="{00000000-0008-0000-0100-000007020000}"/>
            </a:ext>
          </a:extLst>
        </xdr:cNvPr>
        <xdr:cNvSpPr>
          <a:spLocks noChangeShapeType="1"/>
        </xdr:cNvSpPr>
      </xdr:nvSpPr>
      <xdr:spPr bwMode="auto">
        <a:xfrm flipH="1">
          <a:off x="5457825" y="302323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208</xdr:row>
      <xdr:rowOff>9525</xdr:rowOff>
    </xdr:from>
    <xdr:to>
      <xdr:col>19</xdr:col>
      <xdr:colOff>0</xdr:colOff>
      <xdr:row>210</xdr:row>
      <xdr:rowOff>152400</xdr:rowOff>
    </xdr:to>
    <xdr:sp macro="" textlink="">
      <xdr:nvSpPr>
        <xdr:cNvPr id="520" name="Line 13">
          <a:extLst>
            <a:ext uri="{FF2B5EF4-FFF2-40B4-BE49-F238E27FC236}">
              <a16:creationId xmlns:a16="http://schemas.microsoft.com/office/drawing/2014/main" id="{00000000-0008-0000-0100-000008020000}"/>
            </a:ext>
          </a:extLst>
        </xdr:cNvPr>
        <xdr:cNvSpPr>
          <a:spLocks noChangeShapeType="1"/>
        </xdr:cNvSpPr>
      </xdr:nvSpPr>
      <xdr:spPr bwMode="auto">
        <a:xfrm>
          <a:off x="6105525" y="302228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208</xdr:row>
      <xdr:rowOff>19050</xdr:rowOff>
    </xdr:from>
    <xdr:to>
      <xdr:col>19</xdr:col>
      <xdr:colOff>0</xdr:colOff>
      <xdr:row>210</xdr:row>
      <xdr:rowOff>152400</xdr:rowOff>
    </xdr:to>
    <xdr:sp macro="" textlink="">
      <xdr:nvSpPr>
        <xdr:cNvPr id="521" name="Line 14">
          <a:extLst>
            <a:ext uri="{FF2B5EF4-FFF2-40B4-BE49-F238E27FC236}">
              <a16:creationId xmlns:a16="http://schemas.microsoft.com/office/drawing/2014/main" id="{00000000-0008-0000-0100-000009020000}"/>
            </a:ext>
          </a:extLst>
        </xdr:cNvPr>
        <xdr:cNvSpPr>
          <a:spLocks noChangeShapeType="1"/>
        </xdr:cNvSpPr>
      </xdr:nvSpPr>
      <xdr:spPr bwMode="auto">
        <a:xfrm flipH="1">
          <a:off x="6115050" y="302323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208</xdr:row>
      <xdr:rowOff>9525</xdr:rowOff>
    </xdr:from>
    <xdr:to>
      <xdr:col>22</xdr:col>
      <xdr:colOff>0</xdr:colOff>
      <xdr:row>210</xdr:row>
      <xdr:rowOff>152400</xdr:rowOff>
    </xdr:to>
    <xdr:sp macro="" textlink="">
      <xdr:nvSpPr>
        <xdr:cNvPr id="522" name="Line 15">
          <a:extLst>
            <a:ext uri="{FF2B5EF4-FFF2-40B4-BE49-F238E27FC236}">
              <a16:creationId xmlns:a16="http://schemas.microsoft.com/office/drawing/2014/main" id="{00000000-0008-0000-0100-00000A020000}"/>
            </a:ext>
          </a:extLst>
        </xdr:cNvPr>
        <xdr:cNvSpPr>
          <a:spLocks noChangeShapeType="1"/>
        </xdr:cNvSpPr>
      </xdr:nvSpPr>
      <xdr:spPr bwMode="auto">
        <a:xfrm>
          <a:off x="6734175" y="30222825"/>
          <a:ext cx="6096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208</xdr:row>
      <xdr:rowOff>19050</xdr:rowOff>
    </xdr:from>
    <xdr:to>
      <xdr:col>22</xdr:col>
      <xdr:colOff>0</xdr:colOff>
      <xdr:row>210</xdr:row>
      <xdr:rowOff>152400</xdr:rowOff>
    </xdr:to>
    <xdr:sp macro="" textlink="">
      <xdr:nvSpPr>
        <xdr:cNvPr id="523" name="Line 16">
          <a:extLst>
            <a:ext uri="{FF2B5EF4-FFF2-40B4-BE49-F238E27FC236}">
              <a16:creationId xmlns:a16="http://schemas.microsoft.com/office/drawing/2014/main" id="{00000000-0008-0000-0100-00000B020000}"/>
            </a:ext>
          </a:extLst>
        </xdr:cNvPr>
        <xdr:cNvSpPr>
          <a:spLocks noChangeShapeType="1"/>
        </xdr:cNvSpPr>
      </xdr:nvSpPr>
      <xdr:spPr bwMode="auto">
        <a:xfrm flipH="1">
          <a:off x="6743700" y="302323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208</xdr:row>
      <xdr:rowOff>9525</xdr:rowOff>
    </xdr:from>
    <xdr:to>
      <xdr:col>25</xdr:col>
      <xdr:colOff>0</xdr:colOff>
      <xdr:row>210</xdr:row>
      <xdr:rowOff>152400</xdr:rowOff>
    </xdr:to>
    <xdr:sp macro="" textlink="">
      <xdr:nvSpPr>
        <xdr:cNvPr id="524" name="Line 17">
          <a:extLst>
            <a:ext uri="{FF2B5EF4-FFF2-40B4-BE49-F238E27FC236}">
              <a16:creationId xmlns:a16="http://schemas.microsoft.com/office/drawing/2014/main" id="{00000000-0008-0000-0100-00000C020000}"/>
            </a:ext>
          </a:extLst>
        </xdr:cNvPr>
        <xdr:cNvSpPr>
          <a:spLocks noChangeShapeType="1"/>
        </xdr:cNvSpPr>
      </xdr:nvSpPr>
      <xdr:spPr bwMode="auto">
        <a:xfrm>
          <a:off x="7343775" y="30222825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208</xdr:row>
      <xdr:rowOff>19050</xdr:rowOff>
    </xdr:from>
    <xdr:to>
      <xdr:col>25</xdr:col>
      <xdr:colOff>0</xdr:colOff>
      <xdr:row>210</xdr:row>
      <xdr:rowOff>152400</xdr:rowOff>
    </xdr:to>
    <xdr:sp macro="" textlink="">
      <xdr:nvSpPr>
        <xdr:cNvPr id="525" name="Line 18">
          <a:extLst>
            <a:ext uri="{FF2B5EF4-FFF2-40B4-BE49-F238E27FC236}">
              <a16:creationId xmlns:a16="http://schemas.microsoft.com/office/drawing/2014/main" id="{00000000-0008-0000-0100-00000D020000}"/>
            </a:ext>
          </a:extLst>
        </xdr:cNvPr>
        <xdr:cNvSpPr>
          <a:spLocks noChangeShapeType="1"/>
        </xdr:cNvSpPr>
      </xdr:nvSpPr>
      <xdr:spPr bwMode="auto">
        <a:xfrm flipH="1">
          <a:off x="7353300" y="30232350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208</xdr:row>
      <xdr:rowOff>9525</xdr:rowOff>
    </xdr:from>
    <xdr:to>
      <xdr:col>28</xdr:col>
      <xdr:colOff>0</xdr:colOff>
      <xdr:row>210</xdr:row>
      <xdr:rowOff>152400</xdr:rowOff>
    </xdr:to>
    <xdr:sp macro="" textlink="">
      <xdr:nvSpPr>
        <xdr:cNvPr id="526" name="Line 19">
          <a:extLst>
            <a:ext uri="{FF2B5EF4-FFF2-40B4-BE49-F238E27FC236}">
              <a16:creationId xmlns:a16="http://schemas.microsoft.com/office/drawing/2014/main" id="{00000000-0008-0000-0100-00000E020000}"/>
            </a:ext>
          </a:extLst>
        </xdr:cNvPr>
        <xdr:cNvSpPr>
          <a:spLocks noChangeShapeType="1"/>
        </xdr:cNvSpPr>
      </xdr:nvSpPr>
      <xdr:spPr bwMode="auto">
        <a:xfrm>
          <a:off x="7915275" y="302228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208</xdr:row>
      <xdr:rowOff>19050</xdr:rowOff>
    </xdr:from>
    <xdr:to>
      <xdr:col>28</xdr:col>
      <xdr:colOff>0</xdr:colOff>
      <xdr:row>210</xdr:row>
      <xdr:rowOff>152400</xdr:rowOff>
    </xdr:to>
    <xdr:sp macro="" textlink="">
      <xdr:nvSpPr>
        <xdr:cNvPr id="527" name="Line 20">
          <a:extLst>
            <a:ext uri="{FF2B5EF4-FFF2-40B4-BE49-F238E27FC236}">
              <a16:creationId xmlns:a16="http://schemas.microsoft.com/office/drawing/2014/main" id="{00000000-0008-0000-0100-00000F020000}"/>
            </a:ext>
          </a:extLst>
        </xdr:cNvPr>
        <xdr:cNvSpPr>
          <a:spLocks noChangeShapeType="1"/>
        </xdr:cNvSpPr>
      </xdr:nvSpPr>
      <xdr:spPr bwMode="auto">
        <a:xfrm flipH="1">
          <a:off x="7924800" y="302323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208</xdr:row>
      <xdr:rowOff>9525</xdr:rowOff>
    </xdr:from>
    <xdr:to>
      <xdr:col>31</xdr:col>
      <xdr:colOff>0</xdr:colOff>
      <xdr:row>210</xdr:row>
      <xdr:rowOff>152400</xdr:rowOff>
    </xdr:to>
    <xdr:sp macro="" textlink="">
      <xdr:nvSpPr>
        <xdr:cNvPr id="528" name="Line 21">
          <a:extLst>
            <a:ext uri="{FF2B5EF4-FFF2-40B4-BE49-F238E27FC236}">
              <a16:creationId xmlns:a16="http://schemas.microsoft.com/office/drawing/2014/main" id="{00000000-0008-0000-0100-000010020000}"/>
            </a:ext>
          </a:extLst>
        </xdr:cNvPr>
        <xdr:cNvSpPr>
          <a:spLocks noChangeShapeType="1"/>
        </xdr:cNvSpPr>
      </xdr:nvSpPr>
      <xdr:spPr bwMode="auto">
        <a:xfrm>
          <a:off x="8515350" y="302228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208</xdr:row>
      <xdr:rowOff>19050</xdr:rowOff>
    </xdr:from>
    <xdr:to>
      <xdr:col>31</xdr:col>
      <xdr:colOff>0</xdr:colOff>
      <xdr:row>210</xdr:row>
      <xdr:rowOff>152400</xdr:rowOff>
    </xdr:to>
    <xdr:sp macro="" textlink="">
      <xdr:nvSpPr>
        <xdr:cNvPr id="529" name="Line 22">
          <a:extLst>
            <a:ext uri="{FF2B5EF4-FFF2-40B4-BE49-F238E27FC236}">
              <a16:creationId xmlns:a16="http://schemas.microsoft.com/office/drawing/2014/main" id="{00000000-0008-0000-0100-000011020000}"/>
            </a:ext>
          </a:extLst>
        </xdr:cNvPr>
        <xdr:cNvSpPr>
          <a:spLocks noChangeShapeType="1"/>
        </xdr:cNvSpPr>
      </xdr:nvSpPr>
      <xdr:spPr bwMode="auto">
        <a:xfrm flipH="1">
          <a:off x="8524875" y="302323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208</xdr:row>
      <xdr:rowOff>9525</xdr:rowOff>
    </xdr:from>
    <xdr:to>
      <xdr:col>34</xdr:col>
      <xdr:colOff>0</xdr:colOff>
      <xdr:row>210</xdr:row>
      <xdr:rowOff>152400</xdr:rowOff>
    </xdr:to>
    <xdr:sp macro="" textlink="">
      <xdr:nvSpPr>
        <xdr:cNvPr id="530" name="Line 23">
          <a:extLst>
            <a:ext uri="{FF2B5EF4-FFF2-40B4-BE49-F238E27FC236}">
              <a16:creationId xmlns:a16="http://schemas.microsoft.com/office/drawing/2014/main" id="{00000000-0008-0000-0100-000012020000}"/>
            </a:ext>
          </a:extLst>
        </xdr:cNvPr>
        <xdr:cNvSpPr>
          <a:spLocks noChangeShapeType="1"/>
        </xdr:cNvSpPr>
      </xdr:nvSpPr>
      <xdr:spPr bwMode="auto">
        <a:xfrm>
          <a:off x="9144000" y="302228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208</xdr:row>
      <xdr:rowOff>19050</xdr:rowOff>
    </xdr:from>
    <xdr:to>
      <xdr:col>34</xdr:col>
      <xdr:colOff>0</xdr:colOff>
      <xdr:row>210</xdr:row>
      <xdr:rowOff>152400</xdr:rowOff>
    </xdr:to>
    <xdr:sp macro="" textlink="">
      <xdr:nvSpPr>
        <xdr:cNvPr id="531" name="Line 24">
          <a:extLst>
            <a:ext uri="{FF2B5EF4-FFF2-40B4-BE49-F238E27FC236}">
              <a16:creationId xmlns:a16="http://schemas.microsoft.com/office/drawing/2014/main" id="{00000000-0008-0000-0100-000013020000}"/>
            </a:ext>
          </a:extLst>
        </xdr:cNvPr>
        <xdr:cNvSpPr>
          <a:spLocks noChangeShapeType="1"/>
        </xdr:cNvSpPr>
      </xdr:nvSpPr>
      <xdr:spPr bwMode="auto">
        <a:xfrm flipH="1">
          <a:off x="9153525" y="302323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208</xdr:row>
      <xdr:rowOff>9525</xdr:rowOff>
    </xdr:from>
    <xdr:to>
      <xdr:col>37</xdr:col>
      <xdr:colOff>0</xdr:colOff>
      <xdr:row>210</xdr:row>
      <xdr:rowOff>152400</xdr:rowOff>
    </xdr:to>
    <xdr:sp macro="" textlink="">
      <xdr:nvSpPr>
        <xdr:cNvPr id="532" name="Line 25">
          <a:extLst>
            <a:ext uri="{FF2B5EF4-FFF2-40B4-BE49-F238E27FC236}">
              <a16:creationId xmlns:a16="http://schemas.microsoft.com/office/drawing/2014/main" id="{00000000-0008-0000-0100-000014020000}"/>
            </a:ext>
          </a:extLst>
        </xdr:cNvPr>
        <xdr:cNvSpPr>
          <a:spLocks noChangeShapeType="1"/>
        </xdr:cNvSpPr>
      </xdr:nvSpPr>
      <xdr:spPr bwMode="auto">
        <a:xfrm>
          <a:off x="9744075" y="3022282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208</xdr:row>
      <xdr:rowOff>19050</xdr:rowOff>
    </xdr:from>
    <xdr:to>
      <xdr:col>37</xdr:col>
      <xdr:colOff>0</xdr:colOff>
      <xdr:row>210</xdr:row>
      <xdr:rowOff>152400</xdr:rowOff>
    </xdr:to>
    <xdr:sp macro="" textlink="">
      <xdr:nvSpPr>
        <xdr:cNvPr id="533" name="Line 26">
          <a:extLst>
            <a:ext uri="{FF2B5EF4-FFF2-40B4-BE49-F238E27FC236}">
              <a16:creationId xmlns:a16="http://schemas.microsoft.com/office/drawing/2014/main" id="{00000000-0008-0000-0100-000015020000}"/>
            </a:ext>
          </a:extLst>
        </xdr:cNvPr>
        <xdr:cNvSpPr>
          <a:spLocks noChangeShapeType="1"/>
        </xdr:cNvSpPr>
      </xdr:nvSpPr>
      <xdr:spPr bwMode="auto">
        <a:xfrm flipH="1">
          <a:off x="9753600" y="3023235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208</xdr:row>
      <xdr:rowOff>9525</xdr:rowOff>
    </xdr:from>
    <xdr:to>
      <xdr:col>40</xdr:col>
      <xdr:colOff>0</xdr:colOff>
      <xdr:row>210</xdr:row>
      <xdr:rowOff>152400</xdr:rowOff>
    </xdr:to>
    <xdr:sp macro="" textlink="">
      <xdr:nvSpPr>
        <xdr:cNvPr id="534" name="Line 27">
          <a:extLst>
            <a:ext uri="{FF2B5EF4-FFF2-40B4-BE49-F238E27FC236}">
              <a16:creationId xmlns:a16="http://schemas.microsoft.com/office/drawing/2014/main" id="{00000000-0008-0000-0100-000016020000}"/>
            </a:ext>
          </a:extLst>
        </xdr:cNvPr>
        <xdr:cNvSpPr>
          <a:spLocks noChangeShapeType="1"/>
        </xdr:cNvSpPr>
      </xdr:nvSpPr>
      <xdr:spPr bwMode="auto">
        <a:xfrm>
          <a:off x="10382250" y="302228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208</xdr:row>
      <xdr:rowOff>19050</xdr:rowOff>
    </xdr:from>
    <xdr:to>
      <xdr:col>40</xdr:col>
      <xdr:colOff>0</xdr:colOff>
      <xdr:row>210</xdr:row>
      <xdr:rowOff>152400</xdr:rowOff>
    </xdr:to>
    <xdr:sp macro="" textlink="">
      <xdr:nvSpPr>
        <xdr:cNvPr id="535" name="Line 28">
          <a:extLst>
            <a:ext uri="{FF2B5EF4-FFF2-40B4-BE49-F238E27FC236}">
              <a16:creationId xmlns:a16="http://schemas.microsoft.com/office/drawing/2014/main" id="{00000000-0008-0000-0100-000017020000}"/>
            </a:ext>
          </a:extLst>
        </xdr:cNvPr>
        <xdr:cNvSpPr>
          <a:spLocks noChangeShapeType="1"/>
        </xdr:cNvSpPr>
      </xdr:nvSpPr>
      <xdr:spPr bwMode="auto">
        <a:xfrm flipH="1">
          <a:off x="10391775" y="302323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211</xdr:row>
      <xdr:rowOff>9525</xdr:rowOff>
    </xdr:from>
    <xdr:to>
      <xdr:col>7</xdr:col>
      <xdr:colOff>0</xdr:colOff>
      <xdr:row>213</xdr:row>
      <xdr:rowOff>152400</xdr:rowOff>
    </xdr:to>
    <xdr:sp macro="" textlink="">
      <xdr:nvSpPr>
        <xdr:cNvPr id="536" name="Line 29">
          <a:extLst>
            <a:ext uri="{FF2B5EF4-FFF2-40B4-BE49-F238E27FC236}">
              <a16:creationId xmlns:a16="http://schemas.microsoft.com/office/drawing/2014/main" id="{00000000-0008-0000-0100-000018020000}"/>
            </a:ext>
          </a:extLst>
        </xdr:cNvPr>
        <xdr:cNvSpPr>
          <a:spLocks noChangeShapeType="1"/>
        </xdr:cNvSpPr>
      </xdr:nvSpPr>
      <xdr:spPr bwMode="auto">
        <a:xfrm>
          <a:off x="3571875" y="309086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211</xdr:row>
      <xdr:rowOff>19050</xdr:rowOff>
    </xdr:from>
    <xdr:to>
      <xdr:col>7</xdr:col>
      <xdr:colOff>0</xdr:colOff>
      <xdr:row>213</xdr:row>
      <xdr:rowOff>152400</xdr:rowOff>
    </xdr:to>
    <xdr:sp macro="" textlink="">
      <xdr:nvSpPr>
        <xdr:cNvPr id="537" name="Line 30">
          <a:extLst>
            <a:ext uri="{FF2B5EF4-FFF2-40B4-BE49-F238E27FC236}">
              <a16:creationId xmlns:a16="http://schemas.microsoft.com/office/drawing/2014/main" id="{00000000-0008-0000-0100-000019020000}"/>
            </a:ext>
          </a:extLst>
        </xdr:cNvPr>
        <xdr:cNvSpPr>
          <a:spLocks noChangeShapeType="1"/>
        </xdr:cNvSpPr>
      </xdr:nvSpPr>
      <xdr:spPr bwMode="auto">
        <a:xfrm flipH="1">
          <a:off x="3581400" y="309181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211</xdr:row>
      <xdr:rowOff>9525</xdr:rowOff>
    </xdr:from>
    <xdr:to>
      <xdr:col>10</xdr:col>
      <xdr:colOff>0</xdr:colOff>
      <xdr:row>213</xdr:row>
      <xdr:rowOff>152400</xdr:rowOff>
    </xdr:to>
    <xdr:sp macro="" textlink="">
      <xdr:nvSpPr>
        <xdr:cNvPr id="538" name="Line 31">
          <a:extLst>
            <a:ext uri="{FF2B5EF4-FFF2-40B4-BE49-F238E27FC236}">
              <a16:creationId xmlns:a16="http://schemas.microsoft.com/office/drawing/2014/main" id="{00000000-0008-0000-0100-00001A020000}"/>
            </a:ext>
          </a:extLst>
        </xdr:cNvPr>
        <xdr:cNvSpPr>
          <a:spLocks noChangeShapeType="1"/>
        </xdr:cNvSpPr>
      </xdr:nvSpPr>
      <xdr:spPr bwMode="auto">
        <a:xfrm>
          <a:off x="4181475" y="3090862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211</xdr:row>
      <xdr:rowOff>19050</xdr:rowOff>
    </xdr:from>
    <xdr:to>
      <xdr:col>10</xdr:col>
      <xdr:colOff>0</xdr:colOff>
      <xdr:row>213</xdr:row>
      <xdr:rowOff>152400</xdr:rowOff>
    </xdr:to>
    <xdr:sp macro="" textlink="">
      <xdr:nvSpPr>
        <xdr:cNvPr id="539" name="Line 32">
          <a:extLst>
            <a:ext uri="{FF2B5EF4-FFF2-40B4-BE49-F238E27FC236}">
              <a16:creationId xmlns:a16="http://schemas.microsoft.com/office/drawing/2014/main" id="{00000000-0008-0000-0100-00001B020000}"/>
            </a:ext>
          </a:extLst>
        </xdr:cNvPr>
        <xdr:cNvSpPr>
          <a:spLocks noChangeShapeType="1"/>
        </xdr:cNvSpPr>
      </xdr:nvSpPr>
      <xdr:spPr bwMode="auto">
        <a:xfrm flipH="1">
          <a:off x="4191000" y="3091815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211</xdr:row>
      <xdr:rowOff>9525</xdr:rowOff>
    </xdr:from>
    <xdr:to>
      <xdr:col>13</xdr:col>
      <xdr:colOff>0</xdr:colOff>
      <xdr:row>213</xdr:row>
      <xdr:rowOff>152400</xdr:rowOff>
    </xdr:to>
    <xdr:sp macro="" textlink="">
      <xdr:nvSpPr>
        <xdr:cNvPr id="540" name="Line 33">
          <a:extLst>
            <a:ext uri="{FF2B5EF4-FFF2-40B4-BE49-F238E27FC236}">
              <a16:creationId xmlns:a16="http://schemas.microsoft.com/office/drawing/2014/main" id="{00000000-0008-0000-0100-00001C020000}"/>
            </a:ext>
          </a:extLst>
        </xdr:cNvPr>
        <xdr:cNvSpPr>
          <a:spLocks noChangeShapeType="1"/>
        </xdr:cNvSpPr>
      </xdr:nvSpPr>
      <xdr:spPr bwMode="auto">
        <a:xfrm>
          <a:off x="4848225" y="309086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211</xdr:row>
      <xdr:rowOff>19050</xdr:rowOff>
    </xdr:from>
    <xdr:to>
      <xdr:col>13</xdr:col>
      <xdr:colOff>0</xdr:colOff>
      <xdr:row>213</xdr:row>
      <xdr:rowOff>152400</xdr:rowOff>
    </xdr:to>
    <xdr:sp macro="" textlink="">
      <xdr:nvSpPr>
        <xdr:cNvPr id="541" name="Line 34">
          <a:extLst>
            <a:ext uri="{FF2B5EF4-FFF2-40B4-BE49-F238E27FC236}">
              <a16:creationId xmlns:a16="http://schemas.microsoft.com/office/drawing/2014/main" id="{00000000-0008-0000-0100-00001D020000}"/>
            </a:ext>
          </a:extLst>
        </xdr:cNvPr>
        <xdr:cNvSpPr>
          <a:spLocks noChangeShapeType="1"/>
        </xdr:cNvSpPr>
      </xdr:nvSpPr>
      <xdr:spPr bwMode="auto">
        <a:xfrm flipH="1">
          <a:off x="4857750" y="309181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211</xdr:row>
      <xdr:rowOff>9525</xdr:rowOff>
    </xdr:from>
    <xdr:to>
      <xdr:col>16</xdr:col>
      <xdr:colOff>0</xdr:colOff>
      <xdr:row>213</xdr:row>
      <xdr:rowOff>152400</xdr:rowOff>
    </xdr:to>
    <xdr:sp macro="" textlink="">
      <xdr:nvSpPr>
        <xdr:cNvPr id="542" name="Line 35">
          <a:extLst>
            <a:ext uri="{FF2B5EF4-FFF2-40B4-BE49-F238E27FC236}">
              <a16:creationId xmlns:a16="http://schemas.microsoft.com/office/drawing/2014/main" id="{00000000-0008-0000-0100-00001E020000}"/>
            </a:ext>
          </a:extLst>
        </xdr:cNvPr>
        <xdr:cNvSpPr>
          <a:spLocks noChangeShapeType="1"/>
        </xdr:cNvSpPr>
      </xdr:nvSpPr>
      <xdr:spPr bwMode="auto">
        <a:xfrm>
          <a:off x="5448300" y="309086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211</xdr:row>
      <xdr:rowOff>19050</xdr:rowOff>
    </xdr:from>
    <xdr:to>
      <xdr:col>16</xdr:col>
      <xdr:colOff>0</xdr:colOff>
      <xdr:row>213</xdr:row>
      <xdr:rowOff>152400</xdr:rowOff>
    </xdr:to>
    <xdr:sp macro="" textlink="">
      <xdr:nvSpPr>
        <xdr:cNvPr id="543" name="Line 36">
          <a:extLst>
            <a:ext uri="{FF2B5EF4-FFF2-40B4-BE49-F238E27FC236}">
              <a16:creationId xmlns:a16="http://schemas.microsoft.com/office/drawing/2014/main" id="{00000000-0008-0000-0100-00001F020000}"/>
            </a:ext>
          </a:extLst>
        </xdr:cNvPr>
        <xdr:cNvSpPr>
          <a:spLocks noChangeShapeType="1"/>
        </xdr:cNvSpPr>
      </xdr:nvSpPr>
      <xdr:spPr bwMode="auto">
        <a:xfrm flipH="1">
          <a:off x="5457825" y="309181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211</xdr:row>
      <xdr:rowOff>9525</xdr:rowOff>
    </xdr:from>
    <xdr:to>
      <xdr:col>19</xdr:col>
      <xdr:colOff>0</xdr:colOff>
      <xdr:row>213</xdr:row>
      <xdr:rowOff>152400</xdr:rowOff>
    </xdr:to>
    <xdr:sp macro="" textlink="">
      <xdr:nvSpPr>
        <xdr:cNvPr id="544" name="Line 37">
          <a:extLst>
            <a:ext uri="{FF2B5EF4-FFF2-40B4-BE49-F238E27FC236}">
              <a16:creationId xmlns:a16="http://schemas.microsoft.com/office/drawing/2014/main" id="{00000000-0008-0000-0100-000020020000}"/>
            </a:ext>
          </a:extLst>
        </xdr:cNvPr>
        <xdr:cNvSpPr>
          <a:spLocks noChangeShapeType="1"/>
        </xdr:cNvSpPr>
      </xdr:nvSpPr>
      <xdr:spPr bwMode="auto">
        <a:xfrm>
          <a:off x="6105525" y="309086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211</xdr:row>
      <xdr:rowOff>19050</xdr:rowOff>
    </xdr:from>
    <xdr:to>
      <xdr:col>19</xdr:col>
      <xdr:colOff>0</xdr:colOff>
      <xdr:row>213</xdr:row>
      <xdr:rowOff>152400</xdr:rowOff>
    </xdr:to>
    <xdr:sp macro="" textlink="">
      <xdr:nvSpPr>
        <xdr:cNvPr id="545" name="Line 38">
          <a:extLst>
            <a:ext uri="{FF2B5EF4-FFF2-40B4-BE49-F238E27FC236}">
              <a16:creationId xmlns:a16="http://schemas.microsoft.com/office/drawing/2014/main" id="{00000000-0008-0000-0100-000021020000}"/>
            </a:ext>
          </a:extLst>
        </xdr:cNvPr>
        <xdr:cNvSpPr>
          <a:spLocks noChangeShapeType="1"/>
        </xdr:cNvSpPr>
      </xdr:nvSpPr>
      <xdr:spPr bwMode="auto">
        <a:xfrm flipH="1">
          <a:off x="6115050" y="309181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211</xdr:row>
      <xdr:rowOff>9525</xdr:rowOff>
    </xdr:from>
    <xdr:to>
      <xdr:col>22</xdr:col>
      <xdr:colOff>0</xdr:colOff>
      <xdr:row>213</xdr:row>
      <xdr:rowOff>152400</xdr:rowOff>
    </xdr:to>
    <xdr:sp macro="" textlink="">
      <xdr:nvSpPr>
        <xdr:cNvPr id="546" name="Line 39">
          <a:extLst>
            <a:ext uri="{FF2B5EF4-FFF2-40B4-BE49-F238E27FC236}">
              <a16:creationId xmlns:a16="http://schemas.microsoft.com/office/drawing/2014/main" id="{00000000-0008-0000-0100-000022020000}"/>
            </a:ext>
          </a:extLst>
        </xdr:cNvPr>
        <xdr:cNvSpPr>
          <a:spLocks noChangeShapeType="1"/>
        </xdr:cNvSpPr>
      </xdr:nvSpPr>
      <xdr:spPr bwMode="auto">
        <a:xfrm>
          <a:off x="6734175" y="309086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211</xdr:row>
      <xdr:rowOff>19050</xdr:rowOff>
    </xdr:from>
    <xdr:to>
      <xdr:col>22</xdr:col>
      <xdr:colOff>0</xdr:colOff>
      <xdr:row>213</xdr:row>
      <xdr:rowOff>152400</xdr:rowOff>
    </xdr:to>
    <xdr:sp macro="" textlink="">
      <xdr:nvSpPr>
        <xdr:cNvPr id="547" name="Line 40">
          <a:extLst>
            <a:ext uri="{FF2B5EF4-FFF2-40B4-BE49-F238E27FC236}">
              <a16:creationId xmlns:a16="http://schemas.microsoft.com/office/drawing/2014/main" id="{00000000-0008-0000-0100-000023020000}"/>
            </a:ext>
          </a:extLst>
        </xdr:cNvPr>
        <xdr:cNvSpPr>
          <a:spLocks noChangeShapeType="1"/>
        </xdr:cNvSpPr>
      </xdr:nvSpPr>
      <xdr:spPr bwMode="auto">
        <a:xfrm flipH="1">
          <a:off x="6743700" y="309181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211</xdr:row>
      <xdr:rowOff>9525</xdr:rowOff>
    </xdr:from>
    <xdr:to>
      <xdr:col>25</xdr:col>
      <xdr:colOff>0</xdr:colOff>
      <xdr:row>213</xdr:row>
      <xdr:rowOff>152400</xdr:rowOff>
    </xdr:to>
    <xdr:sp macro="" textlink="">
      <xdr:nvSpPr>
        <xdr:cNvPr id="548" name="Line 41">
          <a:extLst>
            <a:ext uri="{FF2B5EF4-FFF2-40B4-BE49-F238E27FC236}">
              <a16:creationId xmlns:a16="http://schemas.microsoft.com/office/drawing/2014/main" id="{00000000-0008-0000-0100-000024020000}"/>
            </a:ext>
          </a:extLst>
        </xdr:cNvPr>
        <xdr:cNvSpPr>
          <a:spLocks noChangeShapeType="1"/>
        </xdr:cNvSpPr>
      </xdr:nvSpPr>
      <xdr:spPr bwMode="auto">
        <a:xfrm>
          <a:off x="7343775" y="30908625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211</xdr:row>
      <xdr:rowOff>19050</xdr:rowOff>
    </xdr:from>
    <xdr:to>
      <xdr:col>25</xdr:col>
      <xdr:colOff>0</xdr:colOff>
      <xdr:row>213</xdr:row>
      <xdr:rowOff>152400</xdr:rowOff>
    </xdr:to>
    <xdr:sp macro="" textlink="">
      <xdr:nvSpPr>
        <xdr:cNvPr id="549" name="Line 42">
          <a:extLst>
            <a:ext uri="{FF2B5EF4-FFF2-40B4-BE49-F238E27FC236}">
              <a16:creationId xmlns:a16="http://schemas.microsoft.com/office/drawing/2014/main" id="{00000000-0008-0000-0100-000025020000}"/>
            </a:ext>
          </a:extLst>
        </xdr:cNvPr>
        <xdr:cNvSpPr>
          <a:spLocks noChangeShapeType="1"/>
        </xdr:cNvSpPr>
      </xdr:nvSpPr>
      <xdr:spPr bwMode="auto">
        <a:xfrm flipH="1">
          <a:off x="7353300" y="30918150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211</xdr:row>
      <xdr:rowOff>9525</xdr:rowOff>
    </xdr:from>
    <xdr:to>
      <xdr:col>28</xdr:col>
      <xdr:colOff>0</xdr:colOff>
      <xdr:row>213</xdr:row>
      <xdr:rowOff>152400</xdr:rowOff>
    </xdr:to>
    <xdr:sp macro="" textlink="">
      <xdr:nvSpPr>
        <xdr:cNvPr id="550" name="Line 43">
          <a:extLst>
            <a:ext uri="{FF2B5EF4-FFF2-40B4-BE49-F238E27FC236}">
              <a16:creationId xmlns:a16="http://schemas.microsoft.com/office/drawing/2014/main" id="{00000000-0008-0000-0100-000026020000}"/>
            </a:ext>
          </a:extLst>
        </xdr:cNvPr>
        <xdr:cNvSpPr>
          <a:spLocks noChangeShapeType="1"/>
        </xdr:cNvSpPr>
      </xdr:nvSpPr>
      <xdr:spPr bwMode="auto">
        <a:xfrm>
          <a:off x="7915275" y="309086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211</xdr:row>
      <xdr:rowOff>19050</xdr:rowOff>
    </xdr:from>
    <xdr:to>
      <xdr:col>28</xdr:col>
      <xdr:colOff>0</xdr:colOff>
      <xdr:row>213</xdr:row>
      <xdr:rowOff>152400</xdr:rowOff>
    </xdr:to>
    <xdr:sp macro="" textlink="">
      <xdr:nvSpPr>
        <xdr:cNvPr id="551" name="Line 44">
          <a:extLst>
            <a:ext uri="{FF2B5EF4-FFF2-40B4-BE49-F238E27FC236}">
              <a16:creationId xmlns:a16="http://schemas.microsoft.com/office/drawing/2014/main" id="{00000000-0008-0000-0100-000027020000}"/>
            </a:ext>
          </a:extLst>
        </xdr:cNvPr>
        <xdr:cNvSpPr>
          <a:spLocks noChangeShapeType="1"/>
        </xdr:cNvSpPr>
      </xdr:nvSpPr>
      <xdr:spPr bwMode="auto">
        <a:xfrm flipH="1">
          <a:off x="7924800" y="309181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211</xdr:row>
      <xdr:rowOff>9525</xdr:rowOff>
    </xdr:from>
    <xdr:to>
      <xdr:col>31</xdr:col>
      <xdr:colOff>0</xdr:colOff>
      <xdr:row>213</xdr:row>
      <xdr:rowOff>152400</xdr:rowOff>
    </xdr:to>
    <xdr:sp macro="" textlink="">
      <xdr:nvSpPr>
        <xdr:cNvPr id="552" name="Line 45">
          <a:extLst>
            <a:ext uri="{FF2B5EF4-FFF2-40B4-BE49-F238E27FC236}">
              <a16:creationId xmlns:a16="http://schemas.microsoft.com/office/drawing/2014/main" id="{00000000-0008-0000-0100-000028020000}"/>
            </a:ext>
          </a:extLst>
        </xdr:cNvPr>
        <xdr:cNvSpPr>
          <a:spLocks noChangeShapeType="1"/>
        </xdr:cNvSpPr>
      </xdr:nvSpPr>
      <xdr:spPr bwMode="auto">
        <a:xfrm>
          <a:off x="8515350" y="309086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211</xdr:row>
      <xdr:rowOff>19050</xdr:rowOff>
    </xdr:from>
    <xdr:to>
      <xdr:col>31</xdr:col>
      <xdr:colOff>0</xdr:colOff>
      <xdr:row>213</xdr:row>
      <xdr:rowOff>152400</xdr:rowOff>
    </xdr:to>
    <xdr:sp macro="" textlink="">
      <xdr:nvSpPr>
        <xdr:cNvPr id="553" name="Line 46">
          <a:extLst>
            <a:ext uri="{FF2B5EF4-FFF2-40B4-BE49-F238E27FC236}">
              <a16:creationId xmlns:a16="http://schemas.microsoft.com/office/drawing/2014/main" id="{00000000-0008-0000-0100-000029020000}"/>
            </a:ext>
          </a:extLst>
        </xdr:cNvPr>
        <xdr:cNvSpPr>
          <a:spLocks noChangeShapeType="1"/>
        </xdr:cNvSpPr>
      </xdr:nvSpPr>
      <xdr:spPr bwMode="auto">
        <a:xfrm flipH="1">
          <a:off x="8524875" y="309181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211</xdr:row>
      <xdr:rowOff>9525</xdr:rowOff>
    </xdr:from>
    <xdr:to>
      <xdr:col>34</xdr:col>
      <xdr:colOff>0</xdr:colOff>
      <xdr:row>213</xdr:row>
      <xdr:rowOff>152400</xdr:rowOff>
    </xdr:to>
    <xdr:sp macro="" textlink="">
      <xdr:nvSpPr>
        <xdr:cNvPr id="554" name="Line 47">
          <a:extLst>
            <a:ext uri="{FF2B5EF4-FFF2-40B4-BE49-F238E27FC236}">
              <a16:creationId xmlns:a16="http://schemas.microsoft.com/office/drawing/2014/main" id="{00000000-0008-0000-0100-00002A020000}"/>
            </a:ext>
          </a:extLst>
        </xdr:cNvPr>
        <xdr:cNvSpPr>
          <a:spLocks noChangeShapeType="1"/>
        </xdr:cNvSpPr>
      </xdr:nvSpPr>
      <xdr:spPr bwMode="auto">
        <a:xfrm>
          <a:off x="9144000" y="309086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211</xdr:row>
      <xdr:rowOff>19050</xdr:rowOff>
    </xdr:from>
    <xdr:to>
      <xdr:col>34</xdr:col>
      <xdr:colOff>0</xdr:colOff>
      <xdr:row>213</xdr:row>
      <xdr:rowOff>152400</xdr:rowOff>
    </xdr:to>
    <xdr:sp macro="" textlink="">
      <xdr:nvSpPr>
        <xdr:cNvPr id="555" name="Line 48">
          <a:extLst>
            <a:ext uri="{FF2B5EF4-FFF2-40B4-BE49-F238E27FC236}">
              <a16:creationId xmlns:a16="http://schemas.microsoft.com/office/drawing/2014/main" id="{00000000-0008-0000-0100-00002B020000}"/>
            </a:ext>
          </a:extLst>
        </xdr:cNvPr>
        <xdr:cNvSpPr>
          <a:spLocks noChangeShapeType="1"/>
        </xdr:cNvSpPr>
      </xdr:nvSpPr>
      <xdr:spPr bwMode="auto">
        <a:xfrm flipH="1">
          <a:off x="9153525" y="309181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211</xdr:row>
      <xdr:rowOff>9525</xdr:rowOff>
    </xdr:from>
    <xdr:to>
      <xdr:col>37</xdr:col>
      <xdr:colOff>0</xdr:colOff>
      <xdr:row>213</xdr:row>
      <xdr:rowOff>152400</xdr:rowOff>
    </xdr:to>
    <xdr:sp macro="" textlink="">
      <xdr:nvSpPr>
        <xdr:cNvPr id="556" name="Line 49">
          <a:extLst>
            <a:ext uri="{FF2B5EF4-FFF2-40B4-BE49-F238E27FC236}">
              <a16:creationId xmlns:a16="http://schemas.microsoft.com/office/drawing/2014/main" id="{00000000-0008-0000-0100-00002C020000}"/>
            </a:ext>
          </a:extLst>
        </xdr:cNvPr>
        <xdr:cNvSpPr>
          <a:spLocks noChangeShapeType="1"/>
        </xdr:cNvSpPr>
      </xdr:nvSpPr>
      <xdr:spPr bwMode="auto">
        <a:xfrm>
          <a:off x="9744075" y="3090862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211</xdr:row>
      <xdr:rowOff>19050</xdr:rowOff>
    </xdr:from>
    <xdr:to>
      <xdr:col>37</xdr:col>
      <xdr:colOff>0</xdr:colOff>
      <xdr:row>213</xdr:row>
      <xdr:rowOff>152400</xdr:rowOff>
    </xdr:to>
    <xdr:sp macro="" textlink="">
      <xdr:nvSpPr>
        <xdr:cNvPr id="557" name="Line 50">
          <a:extLst>
            <a:ext uri="{FF2B5EF4-FFF2-40B4-BE49-F238E27FC236}">
              <a16:creationId xmlns:a16="http://schemas.microsoft.com/office/drawing/2014/main" id="{00000000-0008-0000-0100-00002D020000}"/>
            </a:ext>
          </a:extLst>
        </xdr:cNvPr>
        <xdr:cNvSpPr>
          <a:spLocks noChangeShapeType="1"/>
        </xdr:cNvSpPr>
      </xdr:nvSpPr>
      <xdr:spPr bwMode="auto">
        <a:xfrm flipH="1">
          <a:off x="9753600" y="309181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211</xdr:row>
      <xdr:rowOff>9525</xdr:rowOff>
    </xdr:from>
    <xdr:to>
      <xdr:col>40</xdr:col>
      <xdr:colOff>0</xdr:colOff>
      <xdr:row>213</xdr:row>
      <xdr:rowOff>152400</xdr:rowOff>
    </xdr:to>
    <xdr:sp macro="" textlink="">
      <xdr:nvSpPr>
        <xdr:cNvPr id="558" name="Line 51">
          <a:extLst>
            <a:ext uri="{FF2B5EF4-FFF2-40B4-BE49-F238E27FC236}">
              <a16:creationId xmlns:a16="http://schemas.microsoft.com/office/drawing/2014/main" id="{00000000-0008-0000-0100-00002E020000}"/>
            </a:ext>
          </a:extLst>
        </xdr:cNvPr>
        <xdr:cNvSpPr>
          <a:spLocks noChangeShapeType="1"/>
        </xdr:cNvSpPr>
      </xdr:nvSpPr>
      <xdr:spPr bwMode="auto">
        <a:xfrm>
          <a:off x="10382250" y="309086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211</xdr:row>
      <xdr:rowOff>19050</xdr:rowOff>
    </xdr:from>
    <xdr:to>
      <xdr:col>40</xdr:col>
      <xdr:colOff>0</xdr:colOff>
      <xdr:row>213</xdr:row>
      <xdr:rowOff>152400</xdr:rowOff>
    </xdr:to>
    <xdr:sp macro="" textlink="">
      <xdr:nvSpPr>
        <xdr:cNvPr id="559" name="Line 52">
          <a:extLst>
            <a:ext uri="{FF2B5EF4-FFF2-40B4-BE49-F238E27FC236}">
              <a16:creationId xmlns:a16="http://schemas.microsoft.com/office/drawing/2014/main" id="{00000000-0008-0000-0100-00002F020000}"/>
            </a:ext>
          </a:extLst>
        </xdr:cNvPr>
        <xdr:cNvSpPr>
          <a:spLocks noChangeShapeType="1"/>
        </xdr:cNvSpPr>
      </xdr:nvSpPr>
      <xdr:spPr bwMode="auto">
        <a:xfrm flipH="1">
          <a:off x="10391775" y="309181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217</xdr:row>
      <xdr:rowOff>47625</xdr:rowOff>
    </xdr:from>
    <xdr:to>
      <xdr:col>7</xdr:col>
      <xdr:colOff>0</xdr:colOff>
      <xdr:row>220</xdr:row>
      <xdr:rowOff>19050</xdr:rowOff>
    </xdr:to>
    <xdr:sp macro="" textlink="">
      <xdr:nvSpPr>
        <xdr:cNvPr id="560" name="Line 203">
          <a:extLst>
            <a:ext uri="{FF2B5EF4-FFF2-40B4-BE49-F238E27FC236}">
              <a16:creationId xmlns:a16="http://schemas.microsoft.com/office/drawing/2014/main" id="{00000000-0008-0000-0100-000030020000}"/>
            </a:ext>
          </a:extLst>
        </xdr:cNvPr>
        <xdr:cNvSpPr>
          <a:spLocks noChangeShapeType="1"/>
        </xdr:cNvSpPr>
      </xdr:nvSpPr>
      <xdr:spPr bwMode="auto">
        <a:xfrm>
          <a:off x="3571875" y="3228022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217</xdr:row>
      <xdr:rowOff>19050</xdr:rowOff>
    </xdr:from>
    <xdr:to>
      <xdr:col>7</xdr:col>
      <xdr:colOff>0</xdr:colOff>
      <xdr:row>219</xdr:row>
      <xdr:rowOff>152400</xdr:rowOff>
    </xdr:to>
    <xdr:sp macro="" textlink="">
      <xdr:nvSpPr>
        <xdr:cNvPr id="561" name="Line 204">
          <a:extLst>
            <a:ext uri="{FF2B5EF4-FFF2-40B4-BE49-F238E27FC236}">
              <a16:creationId xmlns:a16="http://schemas.microsoft.com/office/drawing/2014/main" id="{00000000-0008-0000-0100-000031020000}"/>
            </a:ext>
          </a:extLst>
        </xdr:cNvPr>
        <xdr:cNvSpPr>
          <a:spLocks noChangeShapeType="1"/>
        </xdr:cNvSpPr>
      </xdr:nvSpPr>
      <xdr:spPr bwMode="auto">
        <a:xfrm flipH="1">
          <a:off x="3581400" y="322516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217</xdr:row>
      <xdr:rowOff>9525</xdr:rowOff>
    </xdr:from>
    <xdr:to>
      <xdr:col>10</xdr:col>
      <xdr:colOff>0</xdr:colOff>
      <xdr:row>219</xdr:row>
      <xdr:rowOff>152400</xdr:rowOff>
    </xdr:to>
    <xdr:sp macro="" textlink="">
      <xdr:nvSpPr>
        <xdr:cNvPr id="562" name="Line 205">
          <a:extLst>
            <a:ext uri="{FF2B5EF4-FFF2-40B4-BE49-F238E27FC236}">
              <a16:creationId xmlns:a16="http://schemas.microsoft.com/office/drawing/2014/main" id="{00000000-0008-0000-0100-000032020000}"/>
            </a:ext>
          </a:extLst>
        </xdr:cNvPr>
        <xdr:cNvSpPr>
          <a:spLocks noChangeShapeType="1"/>
        </xdr:cNvSpPr>
      </xdr:nvSpPr>
      <xdr:spPr bwMode="auto">
        <a:xfrm>
          <a:off x="4181475" y="3224212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217</xdr:row>
      <xdr:rowOff>19050</xdr:rowOff>
    </xdr:from>
    <xdr:to>
      <xdr:col>10</xdr:col>
      <xdr:colOff>0</xdr:colOff>
      <xdr:row>219</xdr:row>
      <xdr:rowOff>152400</xdr:rowOff>
    </xdr:to>
    <xdr:sp macro="" textlink="">
      <xdr:nvSpPr>
        <xdr:cNvPr id="563" name="Line 206">
          <a:extLst>
            <a:ext uri="{FF2B5EF4-FFF2-40B4-BE49-F238E27FC236}">
              <a16:creationId xmlns:a16="http://schemas.microsoft.com/office/drawing/2014/main" id="{00000000-0008-0000-0100-000033020000}"/>
            </a:ext>
          </a:extLst>
        </xdr:cNvPr>
        <xdr:cNvSpPr>
          <a:spLocks noChangeShapeType="1"/>
        </xdr:cNvSpPr>
      </xdr:nvSpPr>
      <xdr:spPr bwMode="auto">
        <a:xfrm flipH="1">
          <a:off x="4191000" y="3225165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217</xdr:row>
      <xdr:rowOff>9525</xdr:rowOff>
    </xdr:from>
    <xdr:to>
      <xdr:col>13</xdr:col>
      <xdr:colOff>0</xdr:colOff>
      <xdr:row>219</xdr:row>
      <xdr:rowOff>152400</xdr:rowOff>
    </xdr:to>
    <xdr:sp macro="" textlink="">
      <xdr:nvSpPr>
        <xdr:cNvPr id="564" name="Line 207">
          <a:extLst>
            <a:ext uri="{FF2B5EF4-FFF2-40B4-BE49-F238E27FC236}">
              <a16:creationId xmlns:a16="http://schemas.microsoft.com/office/drawing/2014/main" id="{00000000-0008-0000-0100-000034020000}"/>
            </a:ext>
          </a:extLst>
        </xdr:cNvPr>
        <xdr:cNvSpPr>
          <a:spLocks noChangeShapeType="1"/>
        </xdr:cNvSpPr>
      </xdr:nvSpPr>
      <xdr:spPr bwMode="auto">
        <a:xfrm>
          <a:off x="4848225" y="322421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217</xdr:row>
      <xdr:rowOff>19050</xdr:rowOff>
    </xdr:from>
    <xdr:to>
      <xdr:col>13</xdr:col>
      <xdr:colOff>0</xdr:colOff>
      <xdr:row>219</xdr:row>
      <xdr:rowOff>152400</xdr:rowOff>
    </xdr:to>
    <xdr:sp macro="" textlink="">
      <xdr:nvSpPr>
        <xdr:cNvPr id="565" name="Line 208">
          <a:extLst>
            <a:ext uri="{FF2B5EF4-FFF2-40B4-BE49-F238E27FC236}">
              <a16:creationId xmlns:a16="http://schemas.microsoft.com/office/drawing/2014/main" id="{00000000-0008-0000-0100-000035020000}"/>
            </a:ext>
          </a:extLst>
        </xdr:cNvPr>
        <xdr:cNvSpPr>
          <a:spLocks noChangeShapeType="1"/>
        </xdr:cNvSpPr>
      </xdr:nvSpPr>
      <xdr:spPr bwMode="auto">
        <a:xfrm flipH="1">
          <a:off x="4857750" y="322516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217</xdr:row>
      <xdr:rowOff>9525</xdr:rowOff>
    </xdr:from>
    <xdr:to>
      <xdr:col>16</xdr:col>
      <xdr:colOff>0</xdr:colOff>
      <xdr:row>219</xdr:row>
      <xdr:rowOff>152400</xdr:rowOff>
    </xdr:to>
    <xdr:sp macro="" textlink="">
      <xdr:nvSpPr>
        <xdr:cNvPr id="566" name="Line 209">
          <a:extLst>
            <a:ext uri="{FF2B5EF4-FFF2-40B4-BE49-F238E27FC236}">
              <a16:creationId xmlns:a16="http://schemas.microsoft.com/office/drawing/2014/main" id="{00000000-0008-0000-0100-000036020000}"/>
            </a:ext>
          </a:extLst>
        </xdr:cNvPr>
        <xdr:cNvSpPr>
          <a:spLocks noChangeShapeType="1"/>
        </xdr:cNvSpPr>
      </xdr:nvSpPr>
      <xdr:spPr bwMode="auto">
        <a:xfrm>
          <a:off x="5448300" y="322421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217</xdr:row>
      <xdr:rowOff>19050</xdr:rowOff>
    </xdr:from>
    <xdr:to>
      <xdr:col>16</xdr:col>
      <xdr:colOff>0</xdr:colOff>
      <xdr:row>219</xdr:row>
      <xdr:rowOff>152400</xdr:rowOff>
    </xdr:to>
    <xdr:sp macro="" textlink="">
      <xdr:nvSpPr>
        <xdr:cNvPr id="567" name="Line 210">
          <a:extLst>
            <a:ext uri="{FF2B5EF4-FFF2-40B4-BE49-F238E27FC236}">
              <a16:creationId xmlns:a16="http://schemas.microsoft.com/office/drawing/2014/main" id="{00000000-0008-0000-0100-000037020000}"/>
            </a:ext>
          </a:extLst>
        </xdr:cNvPr>
        <xdr:cNvSpPr>
          <a:spLocks noChangeShapeType="1"/>
        </xdr:cNvSpPr>
      </xdr:nvSpPr>
      <xdr:spPr bwMode="auto">
        <a:xfrm flipH="1">
          <a:off x="5457825" y="322516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217</xdr:row>
      <xdr:rowOff>9525</xdr:rowOff>
    </xdr:from>
    <xdr:to>
      <xdr:col>19</xdr:col>
      <xdr:colOff>0</xdr:colOff>
      <xdr:row>219</xdr:row>
      <xdr:rowOff>152400</xdr:rowOff>
    </xdr:to>
    <xdr:sp macro="" textlink="">
      <xdr:nvSpPr>
        <xdr:cNvPr id="568" name="Line 211">
          <a:extLst>
            <a:ext uri="{FF2B5EF4-FFF2-40B4-BE49-F238E27FC236}">
              <a16:creationId xmlns:a16="http://schemas.microsoft.com/office/drawing/2014/main" id="{00000000-0008-0000-0100-000038020000}"/>
            </a:ext>
          </a:extLst>
        </xdr:cNvPr>
        <xdr:cNvSpPr>
          <a:spLocks noChangeShapeType="1"/>
        </xdr:cNvSpPr>
      </xdr:nvSpPr>
      <xdr:spPr bwMode="auto">
        <a:xfrm>
          <a:off x="6105525" y="322421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217</xdr:row>
      <xdr:rowOff>19050</xdr:rowOff>
    </xdr:from>
    <xdr:to>
      <xdr:col>19</xdr:col>
      <xdr:colOff>0</xdr:colOff>
      <xdr:row>219</xdr:row>
      <xdr:rowOff>152400</xdr:rowOff>
    </xdr:to>
    <xdr:sp macro="" textlink="">
      <xdr:nvSpPr>
        <xdr:cNvPr id="569" name="Line 212">
          <a:extLst>
            <a:ext uri="{FF2B5EF4-FFF2-40B4-BE49-F238E27FC236}">
              <a16:creationId xmlns:a16="http://schemas.microsoft.com/office/drawing/2014/main" id="{00000000-0008-0000-0100-000039020000}"/>
            </a:ext>
          </a:extLst>
        </xdr:cNvPr>
        <xdr:cNvSpPr>
          <a:spLocks noChangeShapeType="1"/>
        </xdr:cNvSpPr>
      </xdr:nvSpPr>
      <xdr:spPr bwMode="auto">
        <a:xfrm flipH="1">
          <a:off x="6115050" y="322516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217</xdr:row>
      <xdr:rowOff>9525</xdr:rowOff>
    </xdr:from>
    <xdr:to>
      <xdr:col>22</xdr:col>
      <xdr:colOff>0</xdr:colOff>
      <xdr:row>219</xdr:row>
      <xdr:rowOff>152400</xdr:rowOff>
    </xdr:to>
    <xdr:sp macro="" textlink="">
      <xdr:nvSpPr>
        <xdr:cNvPr id="570" name="Line 213">
          <a:extLst>
            <a:ext uri="{FF2B5EF4-FFF2-40B4-BE49-F238E27FC236}">
              <a16:creationId xmlns:a16="http://schemas.microsoft.com/office/drawing/2014/main" id="{00000000-0008-0000-0100-00003A020000}"/>
            </a:ext>
          </a:extLst>
        </xdr:cNvPr>
        <xdr:cNvSpPr>
          <a:spLocks noChangeShapeType="1"/>
        </xdr:cNvSpPr>
      </xdr:nvSpPr>
      <xdr:spPr bwMode="auto">
        <a:xfrm>
          <a:off x="6734175" y="32242125"/>
          <a:ext cx="6096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217</xdr:row>
      <xdr:rowOff>19050</xdr:rowOff>
    </xdr:from>
    <xdr:to>
      <xdr:col>22</xdr:col>
      <xdr:colOff>0</xdr:colOff>
      <xdr:row>219</xdr:row>
      <xdr:rowOff>152400</xdr:rowOff>
    </xdr:to>
    <xdr:sp macro="" textlink="">
      <xdr:nvSpPr>
        <xdr:cNvPr id="571" name="Line 214">
          <a:extLst>
            <a:ext uri="{FF2B5EF4-FFF2-40B4-BE49-F238E27FC236}">
              <a16:creationId xmlns:a16="http://schemas.microsoft.com/office/drawing/2014/main" id="{00000000-0008-0000-0100-00003B020000}"/>
            </a:ext>
          </a:extLst>
        </xdr:cNvPr>
        <xdr:cNvSpPr>
          <a:spLocks noChangeShapeType="1"/>
        </xdr:cNvSpPr>
      </xdr:nvSpPr>
      <xdr:spPr bwMode="auto">
        <a:xfrm flipH="1">
          <a:off x="6743700" y="322516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217</xdr:row>
      <xdr:rowOff>9525</xdr:rowOff>
    </xdr:from>
    <xdr:to>
      <xdr:col>25</xdr:col>
      <xdr:colOff>0</xdr:colOff>
      <xdr:row>219</xdr:row>
      <xdr:rowOff>152400</xdr:rowOff>
    </xdr:to>
    <xdr:sp macro="" textlink="">
      <xdr:nvSpPr>
        <xdr:cNvPr id="572" name="Line 215">
          <a:extLst>
            <a:ext uri="{FF2B5EF4-FFF2-40B4-BE49-F238E27FC236}">
              <a16:creationId xmlns:a16="http://schemas.microsoft.com/office/drawing/2014/main" id="{00000000-0008-0000-0100-00003C020000}"/>
            </a:ext>
          </a:extLst>
        </xdr:cNvPr>
        <xdr:cNvSpPr>
          <a:spLocks noChangeShapeType="1"/>
        </xdr:cNvSpPr>
      </xdr:nvSpPr>
      <xdr:spPr bwMode="auto">
        <a:xfrm>
          <a:off x="7343775" y="32242125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217</xdr:row>
      <xdr:rowOff>19050</xdr:rowOff>
    </xdr:from>
    <xdr:to>
      <xdr:col>25</xdr:col>
      <xdr:colOff>0</xdr:colOff>
      <xdr:row>219</xdr:row>
      <xdr:rowOff>152400</xdr:rowOff>
    </xdr:to>
    <xdr:sp macro="" textlink="">
      <xdr:nvSpPr>
        <xdr:cNvPr id="573" name="Line 216">
          <a:extLst>
            <a:ext uri="{FF2B5EF4-FFF2-40B4-BE49-F238E27FC236}">
              <a16:creationId xmlns:a16="http://schemas.microsoft.com/office/drawing/2014/main" id="{00000000-0008-0000-0100-00003D020000}"/>
            </a:ext>
          </a:extLst>
        </xdr:cNvPr>
        <xdr:cNvSpPr>
          <a:spLocks noChangeShapeType="1"/>
        </xdr:cNvSpPr>
      </xdr:nvSpPr>
      <xdr:spPr bwMode="auto">
        <a:xfrm flipH="1">
          <a:off x="7353300" y="32251650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217</xdr:row>
      <xdr:rowOff>9525</xdr:rowOff>
    </xdr:from>
    <xdr:to>
      <xdr:col>28</xdr:col>
      <xdr:colOff>0</xdr:colOff>
      <xdr:row>219</xdr:row>
      <xdr:rowOff>152400</xdr:rowOff>
    </xdr:to>
    <xdr:sp macro="" textlink="">
      <xdr:nvSpPr>
        <xdr:cNvPr id="574" name="Line 217">
          <a:extLst>
            <a:ext uri="{FF2B5EF4-FFF2-40B4-BE49-F238E27FC236}">
              <a16:creationId xmlns:a16="http://schemas.microsoft.com/office/drawing/2014/main" id="{00000000-0008-0000-0100-00003E020000}"/>
            </a:ext>
          </a:extLst>
        </xdr:cNvPr>
        <xdr:cNvSpPr>
          <a:spLocks noChangeShapeType="1"/>
        </xdr:cNvSpPr>
      </xdr:nvSpPr>
      <xdr:spPr bwMode="auto">
        <a:xfrm>
          <a:off x="7915275" y="322421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217</xdr:row>
      <xdr:rowOff>19050</xdr:rowOff>
    </xdr:from>
    <xdr:to>
      <xdr:col>28</xdr:col>
      <xdr:colOff>0</xdr:colOff>
      <xdr:row>219</xdr:row>
      <xdr:rowOff>152400</xdr:rowOff>
    </xdr:to>
    <xdr:sp macro="" textlink="">
      <xdr:nvSpPr>
        <xdr:cNvPr id="575" name="Line 218">
          <a:extLst>
            <a:ext uri="{FF2B5EF4-FFF2-40B4-BE49-F238E27FC236}">
              <a16:creationId xmlns:a16="http://schemas.microsoft.com/office/drawing/2014/main" id="{00000000-0008-0000-0100-00003F020000}"/>
            </a:ext>
          </a:extLst>
        </xdr:cNvPr>
        <xdr:cNvSpPr>
          <a:spLocks noChangeShapeType="1"/>
        </xdr:cNvSpPr>
      </xdr:nvSpPr>
      <xdr:spPr bwMode="auto">
        <a:xfrm flipH="1">
          <a:off x="7924800" y="322516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217</xdr:row>
      <xdr:rowOff>9525</xdr:rowOff>
    </xdr:from>
    <xdr:to>
      <xdr:col>31</xdr:col>
      <xdr:colOff>0</xdr:colOff>
      <xdr:row>219</xdr:row>
      <xdr:rowOff>152400</xdr:rowOff>
    </xdr:to>
    <xdr:sp macro="" textlink="">
      <xdr:nvSpPr>
        <xdr:cNvPr id="576" name="Line 219">
          <a:extLst>
            <a:ext uri="{FF2B5EF4-FFF2-40B4-BE49-F238E27FC236}">
              <a16:creationId xmlns:a16="http://schemas.microsoft.com/office/drawing/2014/main" id="{00000000-0008-0000-0100-000040020000}"/>
            </a:ext>
          </a:extLst>
        </xdr:cNvPr>
        <xdr:cNvSpPr>
          <a:spLocks noChangeShapeType="1"/>
        </xdr:cNvSpPr>
      </xdr:nvSpPr>
      <xdr:spPr bwMode="auto">
        <a:xfrm>
          <a:off x="8515350" y="322421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217</xdr:row>
      <xdr:rowOff>19050</xdr:rowOff>
    </xdr:from>
    <xdr:to>
      <xdr:col>31</xdr:col>
      <xdr:colOff>0</xdr:colOff>
      <xdr:row>219</xdr:row>
      <xdr:rowOff>152400</xdr:rowOff>
    </xdr:to>
    <xdr:sp macro="" textlink="">
      <xdr:nvSpPr>
        <xdr:cNvPr id="577" name="Line 220">
          <a:extLst>
            <a:ext uri="{FF2B5EF4-FFF2-40B4-BE49-F238E27FC236}">
              <a16:creationId xmlns:a16="http://schemas.microsoft.com/office/drawing/2014/main" id="{00000000-0008-0000-0100-000041020000}"/>
            </a:ext>
          </a:extLst>
        </xdr:cNvPr>
        <xdr:cNvSpPr>
          <a:spLocks noChangeShapeType="1"/>
        </xdr:cNvSpPr>
      </xdr:nvSpPr>
      <xdr:spPr bwMode="auto">
        <a:xfrm flipH="1">
          <a:off x="8524875" y="322516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217</xdr:row>
      <xdr:rowOff>9525</xdr:rowOff>
    </xdr:from>
    <xdr:to>
      <xdr:col>34</xdr:col>
      <xdr:colOff>0</xdr:colOff>
      <xdr:row>219</xdr:row>
      <xdr:rowOff>152400</xdr:rowOff>
    </xdr:to>
    <xdr:sp macro="" textlink="">
      <xdr:nvSpPr>
        <xdr:cNvPr id="578" name="Line 221">
          <a:extLst>
            <a:ext uri="{FF2B5EF4-FFF2-40B4-BE49-F238E27FC236}">
              <a16:creationId xmlns:a16="http://schemas.microsoft.com/office/drawing/2014/main" id="{00000000-0008-0000-0100-000042020000}"/>
            </a:ext>
          </a:extLst>
        </xdr:cNvPr>
        <xdr:cNvSpPr>
          <a:spLocks noChangeShapeType="1"/>
        </xdr:cNvSpPr>
      </xdr:nvSpPr>
      <xdr:spPr bwMode="auto">
        <a:xfrm>
          <a:off x="9144000" y="322421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217</xdr:row>
      <xdr:rowOff>19050</xdr:rowOff>
    </xdr:from>
    <xdr:to>
      <xdr:col>34</xdr:col>
      <xdr:colOff>0</xdr:colOff>
      <xdr:row>219</xdr:row>
      <xdr:rowOff>152400</xdr:rowOff>
    </xdr:to>
    <xdr:sp macro="" textlink="">
      <xdr:nvSpPr>
        <xdr:cNvPr id="579" name="Line 222">
          <a:extLst>
            <a:ext uri="{FF2B5EF4-FFF2-40B4-BE49-F238E27FC236}">
              <a16:creationId xmlns:a16="http://schemas.microsoft.com/office/drawing/2014/main" id="{00000000-0008-0000-0100-000043020000}"/>
            </a:ext>
          </a:extLst>
        </xdr:cNvPr>
        <xdr:cNvSpPr>
          <a:spLocks noChangeShapeType="1"/>
        </xdr:cNvSpPr>
      </xdr:nvSpPr>
      <xdr:spPr bwMode="auto">
        <a:xfrm flipH="1">
          <a:off x="9153525" y="322516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217</xdr:row>
      <xdr:rowOff>9525</xdr:rowOff>
    </xdr:from>
    <xdr:to>
      <xdr:col>37</xdr:col>
      <xdr:colOff>0</xdr:colOff>
      <xdr:row>219</xdr:row>
      <xdr:rowOff>152400</xdr:rowOff>
    </xdr:to>
    <xdr:sp macro="" textlink="">
      <xdr:nvSpPr>
        <xdr:cNvPr id="580" name="Line 223">
          <a:extLst>
            <a:ext uri="{FF2B5EF4-FFF2-40B4-BE49-F238E27FC236}">
              <a16:creationId xmlns:a16="http://schemas.microsoft.com/office/drawing/2014/main" id="{00000000-0008-0000-0100-000044020000}"/>
            </a:ext>
          </a:extLst>
        </xdr:cNvPr>
        <xdr:cNvSpPr>
          <a:spLocks noChangeShapeType="1"/>
        </xdr:cNvSpPr>
      </xdr:nvSpPr>
      <xdr:spPr bwMode="auto">
        <a:xfrm>
          <a:off x="9744075" y="3224212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217</xdr:row>
      <xdr:rowOff>19050</xdr:rowOff>
    </xdr:from>
    <xdr:to>
      <xdr:col>37</xdr:col>
      <xdr:colOff>0</xdr:colOff>
      <xdr:row>219</xdr:row>
      <xdr:rowOff>152400</xdr:rowOff>
    </xdr:to>
    <xdr:sp macro="" textlink="">
      <xdr:nvSpPr>
        <xdr:cNvPr id="581" name="Line 224">
          <a:extLst>
            <a:ext uri="{FF2B5EF4-FFF2-40B4-BE49-F238E27FC236}">
              <a16:creationId xmlns:a16="http://schemas.microsoft.com/office/drawing/2014/main" id="{00000000-0008-0000-0100-000045020000}"/>
            </a:ext>
          </a:extLst>
        </xdr:cNvPr>
        <xdr:cNvSpPr>
          <a:spLocks noChangeShapeType="1"/>
        </xdr:cNvSpPr>
      </xdr:nvSpPr>
      <xdr:spPr bwMode="auto">
        <a:xfrm flipH="1">
          <a:off x="9753600" y="3225165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217</xdr:row>
      <xdr:rowOff>9525</xdr:rowOff>
    </xdr:from>
    <xdr:to>
      <xdr:col>40</xdr:col>
      <xdr:colOff>0</xdr:colOff>
      <xdr:row>219</xdr:row>
      <xdr:rowOff>152400</xdr:rowOff>
    </xdr:to>
    <xdr:sp macro="" textlink="">
      <xdr:nvSpPr>
        <xdr:cNvPr id="582" name="Line 225">
          <a:extLst>
            <a:ext uri="{FF2B5EF4-FFF2-40B4-BE49-F238E27FC236}">
              <a16:creationId xmlns:a16="http://schemas.microsoft.com/office/drawing/2014/main" id="{00000000-0008-0000-0100-000046020000}"/>
            </a:ext>
          </a:extLst>
        </xdr:cNvPr>
        <xdr:cNvSpPr>
          <a:spLocks noChangeShapeType="1"/>
        </xdr:cNvSpPr>
      </xdr:nvSpPr>
      <xdr:spPr bwMode="auto">
        <a:xfrm>
          <a:off x="10382250" y="322421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217</xdr:row>
      <xdr:rowOff>19050</xdr:rowOff>
    </xdr:from>
    <xdr:to>
      <xdr:col>40</xdr:col>
      <xdr:colOff>0</xdr:colOff>
      <xdr:row>219</xdr:row>
      <xdr:rowOff>152400</xdr:rowOff>
    </xdr:to>
    <xdr:sp macro="" textlink="">
      <xdr:nvSpPr>
        <xdr:cNvPr id="583" name="Line 226">
          <a:extLst>
            <a:ext uri="{FF2B5EF4-FFF2-40B4-BE49-F238E27FC236}">
              <a16:creationId xmlns:a16="http://schemas.microsoft.com/office/drawing/2014/main" id="{00000000-0008-0000-0100-000047020000}"/>
            </a:ext>
          </a:extLst>
        </xdr:cNvPr>
        <xdr:cNvSpPr>
          <a:spLocks noChangeShapeType="1"/>
        </xdr:cNvSpPr>
      </xdr:nvSpPr>
      <xdr:spPr bwMode="auto">
        <a:xfrm flipH="1">
          <a:off x="10391775" y="322516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214</xdr:row>
      <xdr:rowOff>9525</xdr:rowOff>
    </xdr:from>
    <xdr:to>
      <xdr:col>7</xdr:col>
      <xdr:colOff>0</xdr:colOff>
      <xdr:row>216</xdr:row>
      <xdr:rowOff>152400</xdr:rowOff>
    </xdr:to>
    <xdr:sp macro="" textlink="">
      <xdr:nvSpPr>
        <xdr:cNvPr id="584" name="Line 29">
          <a:extLst>
            <a:ext uri="{FF2B5EF4-FFF2-40B4-BE49-F238E27FC236}">
              <a16:creationId xmlns:a16="http://schemas.microsoft.com/office/drawing/2014/main" id="{00000000-0008-0000-0100-000048020000}"/>
            </a:ext>
          </a:extLst>
        </xdr:cNvPr>
        <xdr:cNvSpPr>
          <a:spLocks noChangeShapeType="1"/>
        </xdr:cNvSpPr>
      </xdr:nvSpPr>
      <xdr:spPr bwMode="auto">
        <a:xfrm>
          <a:off x="3571875" y="315753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214</xdr:row>
      <xdr:rowOff>19050</xdr:rowOff>
    </xdr:from>
    <xdr:to>
      <xdr:col>7</xdr:col>
      <xdr:colOff>0</xdr:colOff>
      <xdr:row>216</xdr:row>
      <xdr:rowOff>152400</xdr:rowOff>
    </xdr:to>
    <xdr:sp macro="" textlink="">
      <xdr:nvSpPr>
        <xdr:cNvPr id="585" name="Line 30">
          <a:extLst>
            <a:ext uri="{FF2B5EF4-FFF2-40B4-BE49-F238E27FC236}">
              <a16:creationId xmlns:a16="http://schemas.microsoft.com/office/drawing/2014/main" id="{00000000-0008-0000-0100-000049020000}"/>
            </a:ext>
          </a:extLst>
        </xdr:cNvPr>
        <xdr:cNvSpPr>
          <a:spLocks noChangeShapeType="1"/>
        </xdr:cNvSpPr>
      </xdr:nvSpPr>
      <xdr:spPr bwMode="auto">
        <a:xfrm flipH="1">
          <a:off x="3581400" y="315849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214</xdr:row>
      <xdr:rowOff>9525</xdr:rowOff>
    </xdr:from>
    <xdr:to>
      <xdr:col>10</xdr:col>
      <xdr:colOff>0</xdr:colOff>
      <xdr:row>216</xdr:row>
      <xdr:rowOff>152400</xdr:rowOff>
    </xdr:to>
    <xdr:sp macro="" textlink="">
      <xdr:nvSpPr>
        <xdr:cNvPr id="586" name="Line 31">
          <a:extLst>
            <a:ext uri="{FF2B5EF4-FFF2-40B4-BE49-F238E27FC236}">
              <a16:creationId xmlns:a16="http://schemas.microsoft.com/office/drawing/2014/main" id="{00000000-0008-0000-0100-00004A020000}"/>
            </a:ext>
          </a:extLst>
        </xdr:cNvPr>
        <xdr:cNvSpPr>
          <a:spLocks noChangeShapeType="1"/>
        </xdr:cNvSpPr>
      </xdr:nvSpPr>
      <xdr:spPr bwMode="auto">
        <a:xfrm>
          <a:off x="4181475" y="3157537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214</xdr:row>
      <xdr:rowOff>19050</xdr:rowOff>
    </xdr:from>
    <xdr:to>
      <xdr:col>10</xdr:col>
      <xdr:colOff>0</xdr:colOff>
      <xdr:row>216</xdr:row>
      <xdr:rowOff>152400</xdr:rowOff>
    </xdr:to>
    <xdr:sp macro="" textlink="">
      <xdr:nvSpPr>
        <xdr:cNvPr id="587" name="Line 32">
          <a:extLst>
            <a:ext uri="{FF2B5EF4-FFF2-40B4-BE49-F238E27FC236}">
              <a16:creationId xmlns:a16="http://schemas.microsoft.com/office/drawing/2014/main" id="{00000000-0008-0000-0100-00004B020000}"/>
            </a:ext>
          </a:extLst>
        </xdr:cNvPr>
        <xdr:cNvSpPr>
          <a:spLocks noChangeShapeType="1"/>
        </xdr:cNvSpPr>
      </xdr:nvSpPr>
      <xdr:spPr bwMode="auto">
        <a:xfrm flipH="1">
          <a:off x="4191000" y="3158490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214</xdr:row>
      <xdr:rowOff>9525</xdr:rowOff>
    </xdr:from>
    <xdr:to>
      <xdr:col>13</xdr:col>
      <xdr:colOff>0</xdr:colOff>
      <xdr:row>216</xdr:row>
      <xdr:rowOff>152400</xdr:rowOff>
    </xdr:to>
    <xdr:sp macro="" textlink="">
      <xdr:nvSpPr>
        <xdr:cNvPr id="588" name="Line 33">
          <a:extLst>
            <a:ext uri="{FF2B5EF4-FFF2-40B4-BE49-F238E27FC236}">
              <a16:creationId xmlns:a16="http://schemas.microsoft.com/office/drawing/2014/main" id="{00000000-0008-0000-0100-00004C020000}"/>
            </a:ext>
          </a:extLst>
        </xdr:cNvPr>
        <xdr:cNvSpPr>
          <a:spLocks noChangeShapeType="1"/>
        </xdr:cNvSpPr>
      </xdr:nvSpPr>
      <xdr:spPr bwMode="auto">
        <a:xfrm>
          <a:off x="4848225" y="31575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214</xdr:row>
      <xdr:rowOff>19050</xdr:rowOff>
    </xdr:from>
    <xdr:to>
      <xdr:col>13</xdr:col>
      <xdr:colOff>0</xdr:colOff>
      <xdr:row>216</xdr:row>
      <xdr:rowOff>152400</xdr:rowOff>
    </xdr:to>
    <xdr:sp macro="" textlink="">
      <xdr:nvSpPr>
        <xdr:cNvPr id="589" name="Line 34">
          <a:extLst>
            <a:ext uri="{FF2B5EF4-FFF2-40B4-BE49-F238E27FC236}">
              <a16:creationId xmlns:a16="http://schemas.microsoft.com/office/drawing/2014/main" id="{00000000-0008-0000-0100-00004D020000}"/>
            </a:ext>
          </a:extLst>
        </xdr:cNvPr>
        <xdr:cNvSpPr>
          <a:spLocks noChangeShapeType="1"/>
        </xdr:cNvSpPr>
      </xdr:nvSpPr>
      <xdr:spPr bwMode="auto">
        <a:xfrm flipH="1">
          <a:off x="4857750" y="315849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214</xdr:row>
      <xdr:rowOff>9525</xdr:rowOff>
    </xdr:from>
    <xdr:to>
      <xdr:col>16</xdr:col>
      <xdr:colOff>0</xdr:colOff>
      <xdr:row>216</xdr:row>
      <xdr:rowOff>152400</xdr:rowOff>
    </xdr:to>
    <xdr:sp macro="" textlink="">
      <xdr:nvSpPr>
        <xdr:cNvPr id="590" name="Line 35">
          <a:extLst>
            <a:ext uri="{FF2B5EF4-FFF2-40B4-BE49-F238E27FC236}">
              <a16:creationId xmlns:a16="http://schemas.microsoft.com/office/drawing/2014/main" id="{00000000-0008-0000-0100-00004E020000}"/>
            </a:ext>
          </a:extLst>
        </xdr:cNvPr>
        <xdr:cNvSpPr>
          <a:spLocks noChangeShapeType="1"/>
        </xdr:cNvSpPr>
      </xdr:nvSpPr>
      <xdr:spPr bwMode="auto">
        <a:xfrm>
          <a:off x="5448300" y="315753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214</xdr:row>
      <xdr:rowOff>19050</xdr:rowOff>
    </xdr:from>
    <xdr:to>
      <xdr:col>16</xdr:col>
      <xdr:colOff>0</xdr:colOff>
      <xdr:row>216</xdr:row>
      <xdr:rowOff>152400</xdr:rowOff>
    </xdr:to>
    <xdr:sp macro="" textlink="">
      <xdr:nvSpPr>
        <xdr:cNvPr id="591" name="Line 36">
          <a:extLst>
            <a:ext uri="{FF2B5EF4-FFF2-40B4-BE49-F238E27FC236}">
              <a16:creationId xmlns:a16="http://schemas.microsoft.com/office/drawing/2014/main" id="{00000000-0008-0000-0100-00004F020000}"/>
            </a:ext>
          </a:extLst>
        </xdr:cNvPr>
        <xdr:cNvSpPr>
          <a:spLocks noChangeShapeType="1"/>
        </xdr:cNvSpPr>
      </xdr:nvSpPr>
      <xdr:spPr bwMode="auto">
        <a:xfrm flipH="1">
          <a:off x="5457825" y="315849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214</xdr:row>
      <xdr:rowOff>9525</xdr:rowOff>
    </xdr:from>
    <xdr:to>
      <xdr:col>19</xdr:col>
      <xdr:colOff>0</xdr:colOff>
      <xdr:row>216</xdr:row>
      <xdr:rowOff>152400</xdr:rowOff>
    </xdr:to>
    <xdr:sp macro="" textlink="">
      <xdr:nvSpPr>
        <xdr:cNvPr id="592" name="Line 37">
          <a:extLst>
            <a:ext uri="{FF2B5EF4-FFF2-40B4-BE49-F238E27FC236}">
              <a16:creationId xmlns:a16="http://schemas.microsoft.com/office/drawing/2014/main" id="{00000000-0008-0000-0100-000050020000}"/>
            </a:ext>
          </a:extLst>
        </xdr:cNvPr>
        <xdr:cNvSpPr>
          <a:spLocks noChangeShapeType="1"/>
        </xdr:cNvSpPr>
      </xdr:nvSpPr>
      <xdr:spPr bwMode="auto">
        <a:xfrm>
          <a:off x="6105525" y="315753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214</xdr:row>
      <xdr:rowOff>19050</xdr:rowOff>
    </xdr:from>
    <xdr:to>
      <xdr:col>19</xdr:col>
      <xdr:colOff>0</xdr:colOff>
      <xdr:row>216</xdr:row>
      <xdr:rowOff>152400</xdr:rowOff>
    </xdr:to>
    <xdr:sp macro="" textlink="">
      <xdr:nvSpPr>
        <xdr:cNvPr id="593" name="Line 38">
          <a:extLst>
            <a:ext uri="{FF2B5EF4-FFF2-40B4-BE49-F238E27FC236}">
              <a16:creationId xmlns:a16="http://schemas.microsoft.com/office/drawing/2014/main" id="{00000000-0008-0000-0100-000051020000}"/>
            </a:ext>
          </a:extLst>
        </xdr:cNvPr>
        <xdr:cNvSpPr>
          <a:spLocks noChangeShapeType="1"/>
        </xdr:cNvSpPr>
      </xdr:nvSpPr>
      <xdr:spPr bwMode="auto">
        <a:xfrm flipH="1">
          <a:off x="6115050" y="315849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214</xdr:row>
      <xdr:rowOff>9525</xdr:rowOff>
    </xdr:from>
    <xdr:to>
      <xdr:col>22</xdr:col>
      <xdr:colOff>0</xdr:colOff>
      <xdr:row>216</xdr:row>
      <xdr:rowOff>152400</xdr:rowOff>
    </xdr:to>
    <xdr:sp macro="" textlink="">
      <xdr:nvSpPr>
        <xdr:cNvPr id="594" name="Line 39">
          <a:extLst>
            <a:ext uri="{FF2B5EF4-FFF2-40B4-BE49-F238E27FC236}">
              <a16:creationId xmlns:a16="http://schemas.microsoft.com/office/drawing/2014/main" id="{00000000-0008-0000-0100-000052020000}"/>
            </a:ext>
          </a:extLst>
        </xdr:cNvPr>
        <xdr:cNvSpPr>
          <a:spLocks noChangeShapeType="1"/>
        </xdr:cNvSpPr>
      </xdr:nvSpPr>
      <xdr:spPr bwMode="auto">
        <a:xfrm>
          <a:off x="6734175" y="315753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214</xdr:row>
      <xdr:rowOff>19050</xdr:rowOff>
    </xdr:from>
    <xdr:to>
      <xdr:col>22</xdr:col>
      <xdr:colOff>0</xdr:colOff>
      <xdr:row>216</xdr:row>
      <xdr:rowOff>152400</xdr:rowOff>
    </xdr:to>
    <xdr:sp macro="" textlink="">
      <xdr:nvSpPr>
        <xdr:cNvPr id="595" name="Line 40">
          <a:extLst>
            <a:ext uri="{FF2B5EF4-FFF2-40B4-BE49-F238E27FC236}">
              <a16:creationId xmlns:a16="http://schemas.microsoft.com/office/drawing/2014/main" id="{00000000-0008-0000-0100-000053020000}"/>
            </a:ext>
          </a:extLst>
        </xdr:cNvPr>
        <xdr:cNvSpPr>
          <a:spLocks noChangeShapeType="1"/>
        </xdr:cNvSpPr>
      </xdr:nvSpPr>
      <xdr:spPr bwMode="auto">
        <a:xfrm flipH="1">
          <a:off x="6743700" y="315849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214</xdr:row>
      <xdr:rowOff>9525</xdr:rowOff>
    </xdr:from>
    <xdr:to>
      <xdr:col>25</xdr:col>
      <xdr:colOff>0</xdr:colOff>
      <xdr:row>216</xdr:row>
      <xdr:rowOff>152400</xdr:rowOff>
    </xdr:to>
    <xdr:sp macro="" textlink="">
      <xdr:nvSpPr>
        <xdr:cNvPr id="596" name="Line 41">
          <a:extLst>
            <a:ext uri="{FF2B5EF4-FFF2-40B4-BE49-F238E27FC236}">
              <a16:creationId xmlns:a16="http://schemas.microsoft.com/office/drawing/2014/main" id="{00000000-0008-0000-0100-000054020000}"/>
            </a:ext>
          </a:extLst>
        </xdr:cNvPr>
        <xdr:cNvSpPr>
          <a:spLocks noChangeShapeType="1"/>
        </xdr:cNvSpPr>
      </xdr:nvSpPr>
      <xdr:spPr bwMode="auto">
        <a:xfrm>
          <a:off x="7343775" y="31575375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214</xdr:row>
      <xdr:rowOff>19050</xdr:rowOff>
    </xdr:from>
    <xdr:to>
      <xdr:col>25</xdr:col>
      <xdr:colOff>0</xdr:colOff>
      <xdr:row>216</xdr:row>
      <xdr:rowOff>152400</xdr:rowOff>
    </xdr:to>
    <xdr:sp macro="" textlink="">
      <xdr:nvSpPr>
        <xdr:cNvPr id="597" name="Line 42">
          <a:extLst>
            <a:ext uri="{FF2B5EF4-FFF2-40B4-BE49-F238E27FC236}">
              <a16:creationId xmlns:a16="http://schemas.microsoft.com/office/drawing/2014/main" id="{00000000-0008-0000-0100-000055020000}"/>
            </a:ext>
          </a:extLst>
        </xdr:cNvPr>
        <xdr:cNvSpPr>
          <a:spLocks noChangeShapeType="1"/>
        </xdr:cNvSpPr>
      </xdr:nvSpPr>
      <xdr:spPr bwMode="auto">
        <a:xfrm flipH="1">
          <a:off x="7353300" y="31584900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214</xdr:row>
      <xdr:rowOff>9525</xdr:rowOff>
    </xdr:from>
    <xdr:to>
      <xdr:col>28</xdr:col>
      <xdr:colOff>0</xdr:colOff>
      <xdr:row>216</xdr:row>
      <xdr:rowOff>152400</xdr:rowOff>
    </xdr:to>
    <xdr:sp macro="" textlink="">
      <xdr:nvSpPr>
        <xdr:cNvPr id="598" name="Line 43">
          <a:extLst>
            <a:ext uri="{FF2B5EF4-FFF2-40B4-BE49-F238E27FC236}">
              <a16:creationId xmlns:a16="http://schemas.microsoft.com/office/drawing/2014/main" id="{00000000-0008-0000-0100-000056020000}"/>
            </a:ext>
          </a:extLst>
        </xdr:cNvPr>
        <xdr:cNvSpPr>
          <a:spLocks noChangeShapeType="1"/>
        </xdr:cNvSpPr>
      </xdr:nvSpPr>
      <xdr:spPr bwMode="auto">
        <a:xfrm>
          <a:off x="7915275" y="31575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214</xdr:row>
      <xdr:rowOff>19050</xdr:rowOff>
    </xdr:from>
    <xdr:to>
      <xdr:col>28</xdr:col>
      <xdr:colOff>0</xdr:colOff>
      <xdr:row>216</xdr:row>
      <xdr:rowOff>152400</xdr:rowOff>
    </xdr:to>
    <xdr:sp macro="" textlink="">
      <xdr:nvSpPr>
        <xdr:cNvPr id="599" name="Line 44">
          <a:extLst>
            <a:ext uri="{FF2B5EF4-FFF2-40B4-BE49-F238E27FC236}">
              <a16:creationId xmlns:a16="http://schemas.microsoft.com/office/drawing/2014/main" id="{00000000-0008-0000-0100-000057020000}"/>
            </a:ext>
          </a:extLst>
        </xdr:cNvPr>
        <xdr:cNvSpPr>
          <a:spLocks noChangeShapeType="1"/>
        </xdr:cNvSpPr>
      </xdr:nvSpPr>
      <xdr:spPr bwMode="auto">
        <a:xfrm flipH="1">
          <a:off x="7924800" y="315849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214</xdr:row>
      <xdr:rowOff>9525</xdr:rowOff>
    </xdr:from>
    <xdr:to>
      <xdr:col>31</xdr:col>
      <xdr:colOff>0</xdr:colOff>
      <xdr:row>216</xdr:row>
      <xdr:rowOff>152400</xdr:rowOff>
    </xdr:to>
    <xdr:sp macro="" textlink="">
      <xdr:nvSpPr>
        <xdr:cNvPr id="600" name="Line 45">
          <a:extLst>
            <a:ext uri="{FF2B5EF4-FFF2-40B4-BE49-F238E27FC236}">
              <a16:creationId xmlns:a16="http://schemas.microsoft.com/office/drawing/2014/main" id="{00000000-0008-0000-0100-000058020000}"/>
            </a:ext>
          </a:extLst>
        </xdr:cNvPr>
        <xdr:cNvSpPr>
          <a:spLocks noChangeShapeType="1"/>
        </xdr:cNvSpPr>
      </xdr:nvSpPr>
      <xdr:spPr bwMode="auto">
        <a:xfrm>
          <a:off x="8515350" y="315753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214</xdr:row>
      <xdr:rowOff>19050</xdr:rowOff>
    </xdr:from>
    <xdr:to>
      <xdr:col>31</xdr:col>
      <xdr:colOff>0</xdr:colOff>
      <xdr:row>216</xdr:row>
      <xdr:rowOff>152400</xdr:rowOff>
    </xdr:to>
    <xdr:sp macro="" textlink="">
      <xdr:nvSpPr>
        <xdr:cNvPr id="601" name="Line 46">
          <a:extLst>
            <a:ext uri="{FF2B5EF4-FFF2-40B4-BE49-F238E27FC236}">
              <a16:creationId xmlns:a16="http://schemas.microsoft.com/office/drawing/2014/main" id="{00000000-0008-0000-0100-000059020000}"/>
            </a:ext>
          </a:extLst>
        </xdr:cNvPr>
        <xdr:cNvSpPr>
          <a:spLocks noChangeShapeType="1"/>
        </xdr:cNvSpPr>
      </xdr:nvSpPr>
      <xdr:spPr bwMode="auto">
        <a:xfrm flipH="1">
          <a:off x="8524875" y="315849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214</xdr:row>
      <xdr:rowOff>9525</xdr:rowOff>
    </xdr:from>
    <xdr:to>
      <xdr:col>34</xdr:col>
      <xdr:colOff>0</xdr:colOff>
      <xdr:row>216</xdr:row>
      <xdr:rowOff>152400</xdr:rowOff>
    </xdr:to>
    <xdr:sp macro="" textlink="">
      <xdr:nvSpPr>
        <xdr:cNvPr id="602" name="Line 47">
          <a:extLst>
            <a:ext uri="{FF2B5EF4-FFF2-40B4-BE49-F238E27FC236}">
              <a16:creationId xmlns:a16="http://schemas.microsoft.com/office/drawing/2014/main" id="{00000000-0008-0000-0100-00005A020000}"/>
            </a:ext>
          </a:extLst>
        </xdr:cNvPr>
        <xdr:cNvSpPr>
          <a:spLocks noChangeShapeType="1"/>
        </xdr:cNvSpPr>
      </xdr:nvSpPr>
      <xdr:spPr bwMode="auto">
        <a:xfrm>
          <a:off x="9144000" y="31575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214</xdr:row>
      <xdr:rowOff>19050</xdr:rowOff>
    </xdr:from>
    <xdr:to>
      <xdr:col>34</xdr:col>
      <xdr:colOff>0</xdr:colOff>
      <xdr:row>216</xdr:row>
      <xdr:rowOff>152400</xdr:rowOff>
    </xdr:to>
    <xdr:sp macro="" textlink="">
      <xdr:nvSpPr>
        <xdr:cNvPr id="603" name="Line 48">
          <a:extLst>
            <a:ext uri="{FF2B5EF4-FFF2-40B4-BE49-F238E27FC236}">
              <a16:creationId xmlns:a16="http://schemas.microsoft.com/office/drawing/2014/main" id="{00000000-0008-0000-0100-00005B020000}"/>
            </a:ext>
          </a:extLst>
        </xdr:cNvPr>
        <xdr:cNvSpPr>
          <a:spLocks noChangeShapeType="1"/>
        </xdr:cNvSpPr>
      </xdr:nvSpPr>
      <xdr:spPr bwMode="auto">
        <a:xfrm flipH="1">
          <a:off x="9153525" y="315849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214</xdr:row>
      <xdr:rowOff>9525</xdr:rowOff>
    </xdr:from>
    <xdr:to>
      <xdr:col>37</xdr:col>
      <xdr:colOff>0</xdr:colOff>
      <xdr:row>216</xdr:row>
      <xdr:rowOff>152400</xdr:rowOff>
    </xdr:to>
    <xdr:sp macro="" textlink="">
      <xdr:nvSpPr>
        <xdr:cNvPr id="604" name="Line 49">
          <a:extLst>
            <a:ext uri="{FF2B5EF4-FFF2-40B4-BE49-F238E27FC236}">
              <a16:creationId xmlns:a16="http://schemas.microsoft.com/office/drawing/2014/main" id="{00000000-0008-0000-0100-00005C020000}"/>
            </a:ext>
          </a:extLst>
        </xdr:cNvPr>
        <xdr:cNvSpPr>
          <a:spLocks noChangeShapeType="1"/>
        </xdr:cNvSpPr>
      </xdr:nvSpPr>
      <xdr:spPr bwMode="auto">
        <a:xfrm>
          <a:off x="9744075" y="3157537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214</xdr:row>
      <xdr:rowOff>19050</xdr:rowOff>
    </xdr:from>
    <xdr:to>
      <xdr:col>37</xdr:col>
      <xdr:colOff>0</xdr:colOff>
      <xdr:row>216</xdr:row>
      <xdr:rowOff>152400</xdr:rowOff>
    </xdr:to>
    <xdr:sp macro="" textlink="">
      <xdr:nvSpPr>
        <xdr:cNvPr id="605" name="Line 50">
          <a:extLst>
            <a:ext uri="{FF2B5EF4-FFF2-40B4-BE49-F238E27FC236}">
              <a16:creationId xmlns:a16="http://schemas.microsoft.com/office/drawing/2014/main" id="{00000000-0008-0000-0100-00005D020000}"/>
            </a:ext>
          </a:extLst>
        </xdr:cNvPr>
        <xdr:cNvSpPr>
          <a:spLocks noChangeShapeType="1"/>
        </xdr:cNvSpPr>
      </xdr:nvSpPr>
      <xdr:spPr bwMode="auto">
        <a:xfrm flipH="1">
          <a:off x="9753600" y="3158490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214</xdr:row>
      <xdr:rowOff>9525</xdr:rowOff>
    </xdr:from>
    <xdr:to>
      <xdr:col>40</xdr:col>
      <xdr:colOff>0</xdr:colOff>
      <xdr:row>216</xdr:row>
      <xdr:rowOff>152400</xdr:rowOff>
    </xdr:to>
    <xdr:sp macro="" textlink="">
      <xdr:nvSpPr>
        <xdr:cNvPr id="606" name="Line 51">
          <a:extLst>
            <a:ext uri="{FF2B5EF4-FFF2-40B4-BE49-F238E27FC236}">
              <a16:creationId xmlns:a16="http://schemas.microsoft.com/office/drawing/2014/main" id="{00000000-0008-0000-0100-00005E020000}"/>
            </a:ext>
          </a:extLst>
        </xdr:cNvPr>
        <xdr:cNvSpPr>
          <a:spLocks noChangeShapeType="1"/>
        </xdr:cNvSpPr>
      </xdr:nvSpPr>
      <xdr:spPr bwMode="auto">
        <a:xfrm>
          <a:off x="10382250" y="315753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214</xdr:row>
      <xdr:rowOff>19050</xdr:rowOff>
    </xdr:from>
    <xdr:to>
      <xdr:col>40</xdr:col>
      <xdr:colOff>0</xdr:colOff>
      <xdr:row>216</xdr:row>
      <xdr:rowOff>152400</xdr:rowOff>
    </xdr:to>
    <xdr:sp macro="" textlink="">
      <xdr:nvSpPr>
        <xdr:cNvPr id="607" name="Line 52">
          <a:extLst>
            <a:ext uri="{FF2B5EF4-FFF2-40B4-BE49-F238E27FC236}">
              <a16:creationId xmlns:a16="http://schemas.microsoft.com/office/drawing/2014/main" id="{00000000-0008-0000-0100-00005F020000}"/>
            </a:ext>
          </a:extLst>
        </xdr:cNvPr>
        <xdr:cNvSpPr>
          <a:spLocks noChangeShapeType="1"/>
        </xdr:cNvSpPr>
      </xdr:nvSpPr>
      <xdr:spPr bwMode="auto">
        <a:xfrm flipH="1">
          <a:off x="10391775" y="315849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208</xdr:row>
      <xdr:rowOff>9525</xdr:rowOff>
    </xdr:from>
    <xdr:to>
      <xdr:col>19</xdr:col>
      <xdr:colOff>0</xdr:colOff>
      <xdr:row>210</xdr:row>
      <xdr:rowOff>152400</xdr:rowOff>
    </xdr:to>
    <xdr:sp macro="" textlink="">
      <xdr:nvSpPr>
        <xdr:cNvPr id="608" name="Line 13">
          <a:extLst>
            <a:ext uri="{FF2B5EF4-FFF2-40B4-BE49-F238E27FC236}">
              <a16:creationId xmlns:a16="http://schemas.microsoft.com/office/drawing/2014/main" id="{00000000-0008-0000-0100-000060020000}"/>
            </a:ext>
          </a:extLst>
        </xdr:cNvPr>
        <xdr:cNvSpPr>
          <a:spLocks noChangeShapeType="1"/>
        </xdr:cNvSpPr>
      </xdr:nvSpPr>
      <xdr:spPr bwMode="auto">
        <a:xfrm>
          <a:off x="6105525" y="302228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208</xdr:row>
      <xdr:rowOff>19050</xdr:rowOff>
    </xdr:from>
    <xdr:to>
      <xdr:col>19</xdr:col>
      <xdr:colOff>0</xdr:colOff>
      <xdr:row>210</xdr:row>
      <xdr:rowOff>152400</xdr:rowOff>
    </xdr:to>
    <xdr:sp macro="" textlink="">
      <xdr:nvSpPr>
        <xdr:cNvPr id="609" name="Line 14">
          <a:extLst>
            <a:ext uri="{FF2B5EF4-FFF2-40B4-BE49-F238E27FC236}">
              <a16:creationId xmlns:a16="http://schemas.microsoft.com/office/drawing/2014/main" id="{00000000-0008-0000-0100-000061020000}"/>
            </a:ext>
          </a:extLst>
        </xdr:cNvPr>
        <xdr:cNvSpPr>
          <a:spLocks noChangeShapeType="1"/>
        </xdr:cNvSpPr>
      </xdr:nvSpPr>
      <xdr:spPr bwMode="auto">
        <a:xfrm flipH="1">
          <a:off x="6115050" y="302323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211</xdr:row>
      <xdr:rowOff>9525</xdr:rowOff>
    </xdr:from>
    <xdr:to>
      <xdr:col>19</xdr:col>
      <xdr:colOff>0</xdr:colOff>
      <xdr:row>213</xdr:row>
      <xdr:rowOff>152400</xdr:rowOff>
    </xdr:to>
    <xdr:sp macro="" textlink="">
      <xdr:nvSpPr>
        <xdr:cNvPr id="610" name="Line 37">
          <a:extLst>
            <a:ext uri="{FF2B5EF4-FFF2-40B4-BE49-F238E27FC236}">
              <a16:creationId xmlns:a16="http://schemas.microsoft.com/office/drawing/2014/main" id="{00000000-0008-0000-0100-000062020000}"/>
            </a:ext>
          </a:extLst>
        </xdr:cNvPr>
        <xdr:cNvSpPr>
          <a:spLocks noChangeShapeType="1"/>
        </xdr:cNvSpPr>
      </xdr:nvSpPr>
      <xdr:spPr bwMode="auto">
        <a:xfrm>
          <a:off x="6105525" y="309086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211</xdr:row>
      <xdr:rowOff>19050</xdr:rowOff>
    </xdr:from>
    <xdr:to>
      <xdr:col>19</xdr:col>
      <xdr:colOff>0</xdr:colOff>
      <xdr:row>213</xdr:row>
      <xdr:rowOff>152400</xdr:rowOff>
    </xdr:to>
    <xdr:sp macro="" textlink="">
      <xdr:nvSpPr>
        <xdr:cNvPr id="611" name="Line 38">
          <a:extLst>
            <a:ext uri="{FF2B5EF4-FFF2-40B4-BE49-F238E27FC236}">
              <a16:creationId xmlns:a16="http://schemas.microsoft.com/office/drawing/2014/main" id="{00000000-0008-0000-0100-000063020000}"/>
            </a:ext>
          </a:extLst>
        </xdr:cNvPr>
        <xdr:cNvSpPr>
          <a:spLocks noChangeShapeType="1"/>
        </xdr:cNvSpPr>
      </xdr:nvSpPr>
      <xdr:spPr bwMode="auto">
        <a:xfrm flipH="1">
          <a:off x="6115050" y="309181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214</xdr:row>
      <xdr:rowOff>9525</xdr:rowOff>
    </xdr:from>
    <xdr:to>
      <xdr:col>19</xdr:col>
      <xdr:colOff>0</xdr:colOff>
      <xdr:row>216</xdr:row>
      <xdr:rowOff>152400</xdr:rowOff>
    </xdr:to>
    <xdr:sp macro="" textlink="">
      <xdr:nvSpPr>
        <xdr:cNvPr id="612" name="Line 37">
          <a:extLst>
            <a:ext uri="{FF2B5EF4-FFF2-40B4-BE49-F238E27FC236}">
              <a16:creationId xmlns:a16="http://schemas.microsoft.com/office/drawing/2014/main" id="{00000000-0008-0000-0100-000064020000}"/>
            </a:ext>
          </a:extLst>
        </xdr:cNvPr>
        <xdr:cNvSpPr>
          <a:spLocks noChangeShapeType="1"/>
        </xdr:cNvSpPr>
      </xdr:nvSpPr>
      <xdr:spPr bwMode="auto">
        <a:xfrm>
          <a:off x="6105525" y="315753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214</xdr:row>
      <xdr:rowOff>19050</xdr:rowOff>
    </xdr:from>
    <xdr:to>
      <xdr:col>19</xdr:col>
      <xdr:colOff>0</xdr:colOff>
      <xdr:row>216</xdr:row>
      <xdr:rowOff>152400</xdr:rowOff>
    </xdr:to>
    <xdr:sp macro="" textlink="">
      <xdr:nvSpPr>
        <xdr:cNvPr id="613" name="Line 38">
          <a:extLst>
            <a:ext uri="{FF2B5EF4-FFF2-40B4-BE49-F238E27FC236}">
              <a16:creationId xmlns:a16="http://schemas.microsoft.com/office/drawing/2014/main" id="{00000000-0008-0000-0100-000065020000}"/>
            </a:ext>
          </a:extLst>
        </xdr:cNvPr>
        <xdr:cNvSpPr>
          <a:spLocks noChangeShapeType="1"/>
        </xdr:cNvSpPr>
      </xdr:nvSpPr>
      <xdr:spPr bwMode="auto">
        <a:xfrm flipH="1">
          <a:off x="6115050" y="315849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248</xdr:row>
      <xdr:rowOff>19050</xdr:rowOff>
    </xdr:from>
    <xdr:to>
      <xdr:col>7</xdr:col>
      <xdr:colOff>19050</xdr:colOff>
      <xdr:row>251</xdr:row>
      <xdr:rowOff>0</xdr:rowOff>
    </xdr:to>
    <xdr:sp macro="" textlink="">
      <xdr:nvSpPr>
        <xdr:cNvPr id="614" name="Line 3">
          <a:extLst>
            <a:ext uri="{FF2B5EF4-FFF2-40B4-BE49-F238E27FC236}">
              <a16:creationId xmlns:a16="http://schemas.microsoft.com/office/drawing/2014/main" id="{00000000-0008-0000-0100-000066020000}"/>
            </a:ext>
          </a:extLst>
        </xdr:cNvPr>
        <xdr:cNvSpPr>
          <a:spLocks noChangeShapeType="1"/>
        </xdr:cNvSpPr>
      </xdr:nvSpPr>
      <xdr:spPr bwMode="auto">
        <a:xfrm>
          <a:off x="3562350" y="37423725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248</xdr:row>
      <xdr:rowOff>19050</xdr:rowOff>
    </xdr:from>
    <xdr:to>
      <xdr:col>7</xdr:col>
      <xdr:colOff>0</xdr:colOff>
      <xdr:row>250</xdr:row>
      <xdr:rowOff>152400</xdr:rowOff>
    </xdr:to>
    <xdr:sp macro="" textlink="">
      <xdr:nvSpPr>
        <xdr:cNvPr id="615" name="Line 4">
          <a:extLst>
            <a:ext uri="{FF2B5EF4-FFF2-40B4-BE49-F238E27FC236}">
              <a16:creationId xmlns:a16="http://schemas.microsoft.com/office/drawing/2014/main" id="{00000000-0008-0000-0100-000067020000}"/>
            </a:ext>
          </a:extLst>
        </xdr:cNvPr>
        <xdr:cNvSpPr>
          <a:spLocks noChangeShapeType="1"/>
        </xdr:cNvSpPr>
      </xdr:nvSpPr>
      <xdr:spPr bwMode="auto">
        <a:xfrm flipH="1">
          <a:off x="3552825" y="374237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248</xdr:row>
      <xdr:rowOff>9525</xdr:rowOff>
    </xdr:from>
    <xdr:to>
      <xdr:col>10</xdr:col>
      <xdr:colOff>0</xdr:colOff>
      <xdr:row>250</xdr:row>
      <xdr:rowOff>152400</xdr:rowOff>
    </xdr:to>
    <xdr:sp macro="" textlink="">
      <xdr:nvSpPr>
        <xdr:cNvPr id="616" name="Line 7">
          <a:extLst>
            <a:ext uri="{FF2B5EF4-FFF2-40B4-BE49-F238E27FC236}">
              <a16:creationId xmlns:a16="http://schemas.microsoft.com/office/drawing/2014/main" id="{00000000-0008-0000-0100-000068020000}"/>
            </a:ext>
          </a:extLst>
        </xdr:cNvPr>
        <xdr:cNvSpPr>
          <a:spLocks noChangeShapeType="1"/>
        </xdr:cNvSpPr>
      </xdr:nvSpPr>
      <xdr:spPr bwMode="auto">
        <a:xfrm>
          <a:off x="4152900" y="37414200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248</xdr:row>
      <xdr:rowOff>19050</xdr:rowOff>
    </xdr:from>
    <xdr:to>
      <xdr:col>10</xdr:col>
      <xdr:colOff>0</xdr:colOff>
      <xdr:row>250</xdr:row>
      <xdr:rowOff>152400</xdr:rowOff>
    </xdr:to>
    <xdr:sp macro="" textlink="">
      <xdr:nvSpPr>
        <xdr:cNvPr id="617" name="Line 8">
          <a:extLst>
            <a:ext uri="{FF2B5EF4-FFF2-40B4-BE49-F238E27FC236}">
              <a16:creationId xmlns:a16="http://schemas.microsoft.com/office/drawing/2014/main" id="{00000000-0008-0000-0100-000069020000}"/>
            </a:ext>
          </a:extLst>
        </xdr:cNvPr>
        <xdr:cNvSpPr>
          <a:spLocks noChangeShapeType="1"/>
        </xdr:cNvSpPr>
      </xdr:nvSpPr>
      <xdr:spPr bwMode="auto">
        <a:xfrm flipH="1">
          <a:off x="4162425" y="374237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248</xdr:row>
      <xdr:rowOff>9525</xdr:rowOff>
    </xdr:from>
    <xdr:to>
      <xdr:col>13</xdr:col>
      <xdr:colOff>0</xdr:colOff>
      <xdr:row>250</xdr:row>
      <xdr:rowOff>152400</xdr:rowOff>
    </xdr:to>
    <xdr:sp macro="" textlink="">
      <xdr:nvSpPr>
        <xdr:cNvPr id="618" name="Line 9">
          <a:extLst>
            <a:ext uri="{FF2B5EF4-FFF2-40B4-BE49-F238E27FC236}">
              <a16:creationId xmlns:a16="http://schemas.microsoft.com/office/drawing/2014/main" id="{00000000-0008-0000-0100-00006A020000}"/>
            </a:ext>
          </a:extLst>
        </xdr:cNvPr>
        <xdr:cNvSpPr>
          <a:spLocks noChangeShapeType="1"/>
        </xdr:cNvSpPr>
      </xdr:nvSpPr>
      <xdr:spPr bwMode="auto">
        <a:xfrm>
          <a:off x="4819650" y="37414200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248</xdr:row>
      <xdr:rowOff>19050</xdr:rowOff>
    </xdr:from>
    <xdr:to>
      <xdr:col>13</xdr:col>
      <xdr:colOff>0</xdr:colOff>
      <xdr:row>250</xdr:row>
      <xdr:rowOff>152400</xdr:rowOff>
    </xdr:to>
    <xdr:sp macro="" textlink="">
      <xdr:nvSpPr>
        <xdr:cNvPr id="619" name="Line 10">
          <a:extLst>
            <a:ext uri="{FF2B5EF4-FFF2-40B4-BE49-F238E27FC236}">
              <a16:creationId xmlns:a16="http://schemas.microsoft.com/office/drawing/2014/main" id="{00000000-0008-0000-0100-00006B020000}"/>
            </a:ext>
          </a:extLst>
        </xdr:cNvPr>
        <xdr:cNvSpPr>
          <a:spLocks noChangeShapeType="1"/>
        </xdr:cNvSpPr>
      </xdr:nvSpPr>
      <xdr:spPr bwMode="auto">
        <a:xfrm flipH="1">
          <a:off x="4829175" y="37423725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248</xdr:row>
      <xdr:rowOff>9525</xdr:rowOff>
    </xdr:from>
    <xdr:to>
      <xdr:col>16</xdr:col>
      <xdr:colOff>0</xdr:colOff>
      <xdr:row>250</xdr:row>
      <xdr:rowOff>152400</xdr:rowOff>
    </xdr:to>
    <xdr:sp macro="" textlink="">
      <xdr:nvSpPr>
        <xdr:cNvPr id="620" name="Line 11">
          <a:extLst>
            <a:ext uri="{FF2B5EF4-FFF2-40B4-BE49-F238E27FC236}">
              <a16:creationId xmlns:a16="http://schemas.microsoft.com/office/drawing/2014/main" id="{00000000-0008-0000-0100-00006C020000}"/>
            </a:ext>
          </a:extLst>
        </xdr:cNvPr>
        <xdr:cNvSpPr>
          <a:spLocks noChangeShapeType="1"/>
        </xdr:cNvSpPr>
      </xdr:nvSpPr>
      <xdr:spPr bwMode="auto">
        <a:xfrm>
          <a:off x="5419725" y="37414200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248</xdr:row>
      <xdr:rowOff>19050</xdr:rowOff>
    </xdr:from>
    <xdr:to>
      <xdr:col>16</xdr:col>
      <xdr:colOff>0</xdr:colOff>
      <xdr:row>250</xdr:row>
      <xdr:rowOff>152400</xdr:rowOff>
    </xdr:to>
    <xdr:sp macro="" textlink="">
      <xdr:nvSpPr>
        <xdr:cNvPr id="621" name="Line 12">
          <a:extLst>
            <a:ext uri="{FF2B5EF4-FFF2-40B4-BE49-F238E27FC236}">
              <a16:creationId xmlns:a16="http://schemas.microsoft.com/office/drawing/2014/main" id="{00000000-0008-0000-0100-00006D020000}"/>
            </a:ext>
          </a:extLst>
        </xdr:cNvPr>
        <xdr:cNvSpPr>
          <a:spLocks noChangeShapeType="1"/>
        </xdr:cNvSpPr>
      </xdr:nvSpPr>
      <xdr:spPr bwMode="auto">
        <a:xfrm flipH="1">
          <a:off x="5429250" y="37423725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248</xdr:row>
      <xdr:rowOff>9525</xdr:rowOff>
    </xdr:from>
    <xdr:to>
      <xdr:col>19</xdr:col>
      <xdr:colOff>0</xdr:colOff>
      <xdr:row>250</xdr:row>
      <xdr:rowOff>152400</xdr:rowOff>
    </xdr:to>
    <xdr:sp macro="" textlink="">
      <xdr:nvSpPr>
        <xdr:cNvPr id="622" name="Line 13">
          <a:extLst>
            <a:ext uri="{FF2B5EF4-FFF2-40B4-BE49-F238E27FC236}">
              <a16:creationId xmlns:a16="http://schemas.microsoft.com/office/drawing/2014/main" id="{00000000-0008-0000-0100-00006E020000}"/>
            </a:ext>
          </a:extLst>
        </xdr:cNvPr>
        <xdr:cNvSpPr>
          <a:spLocks noChangeShapeType="1"/>
        </xdr:cNvSpPr>
      </xdr:nvSpPr>
      <xdr:spPr bwMode="auto">
        <a:xfrm>
          <a:off x="6076950" y="37414200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248</xdr:row>
      <xdr:rowOff>19050</xdr:rowOff>
    </xdr:from>
    <xdr:to>
      <xdr:col>19</xdr:col>
      <xdr:colOff>0</xdr:colOff>
      <xdr:row>250</xdr:row>
      <xdr:rowOff>152400</xdr:rowOff>
    </xdr:to>
    <xdr:sp macro="" textlink="">
      <xdr:nvSpPr>
        <xdr:cNvPr id="623" name="Line 14">
          <a:extLst>
            <a:ext uri="{FF2B5EF4-FFF2-40B4-BE49-F238E27FC236}">
              <a16:creationId xmlns:a16="http://schemas.microsoft.com/office/drawing/2014/main" id="{00000000-0008-0000-0100-00006F020000}"/>
            </a:ext>
          </a:extLst>
        </xdr:cNvPr>
        <xdr:cNvSpPr>
          <a:spLocks noChangeShapeType="1"/>
        </xdr:cNvSpPr>
      </xdr:nvSpPr>
      <xdr:spPr bwMode="auto">
        <a:xfrm flipH="1">
          <a:off x="6086475" y="37423725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248</xdr:row>
      <xdr:rowOff>9525</xdr:rowOff>
    </xdr:from>
    <xdr:to>
      <xdr:col>22</xdr:col>
      <xdr:colOff>0</xdr:colOff>
      <xdr:row>250</xdr:row>
      <xdr:rowOff>152400</xdr:rowOff>
    </xdr:to>
    <xdr:sp macro="" textlink="">
      <xdr:nvSpPr>
        <xdr:cNvPr id="624" name="Line 15">
          <a:extLst>
            <a:ext uri="{FF2B5EF4-FFF2-40B4-BE49-F238E27FC236}">
              <a16:creationId xmlns:a16="http://schemas.microsoft.com/office/drawing/2014/main" id="{00000000-0008-0000-0100-000070020000}"/>
            </a:ext>
          </a:extLst>
        </xdr:cNvPr>
        <xdr:cNvSpPr>
          <a:spLocks noChangeShapeType="1"/>
        </xdr:cNvSpPr>
      </xdr:nvSpPr>
      <xdr:spPr bwMode="auto">
        <a:xfrm>
          <a:off x="6705600" y="37414200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248</xdr:row>
      <xdr:rowOff>19050</xdr:rowOff>
    </xdr:from>
    <xdr:to>
      <xdr:col>22</xdr:col>
      <xdr:colOff>0</xdr:colOff>
      <xdr:row>250</xdr:row>
      <xdr:rowOff>152400</xdr:rowOff>
    </xdr:to>
    <xdr:sp macro="" textlink="">
      <xdr:nvSpPr>
        <xdr:cNvPr id="625" name="Line 16">
          <a:extLst>
            <a:ext uri="{FF2B5EF4-FFF2-40B4-BE49-F238E27FC236}">
              <a16:creationId xmlns:a16="http://schemas.microsoft.com/office/drawing/2014/main" id="{00000000-0008-0000-0100-000071020000}"/>
            </a:ext>
          </a:extLst>
        </xdr:cNvPr>
        <xdr:cNvSpPr>
          <a:spLocks noChangeShapeType="1"/>
        </xdr:cNvSpPr>
      </xdr:nvSpPr>
      <xdr:spPr bwMode="auto">
        <a:xfrm flipH="1">
          <a:off x="6715125" y="37423725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248</xdr:row>
      <xdr:rowOff>9525</xdr:rowOff>
    </xdr:from>
    <xdr:to>
      <xdr:col>25</xdr:col>
      <xdr:colOff>0</xdr:colOff>
      <xdr:row>250</xdr:row>
      <xdr:rowOff>152400</xdr:rowOff>
    </xdr:to>
    <xdr:sp macro="" textlink="">
      <xdr:nvSpPr>
        <xdr:cNvPr id="626" name="Line 17">
          <a:extLst>
            <a:ext uri="{FF2B5EF4-FFF2-40B4-BE49-F238E27FC236}">
              <a16:creationId xmlns:a16="http://schemas.microsoft.com/office/drawing/2014/main" id="{00000000-0008-0000-0100-000072020000}"/>
            </a:ext>
          </a:extLst>
        </xdr:cNvPr>
        <xdr:cNvSpPr>
          <a:spLocks noChangeShapeType="1"/>
        </xdr:cNvSpPr>
      </xdr:nvSpPr>
      <xdr:spPr bwMode="auto">
        <a:xfrm>
          <a:off x="7334250" y="37414200"/>
          <a:ext cx="57150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248</xdr:row>
      <xdr:rowOff>19050</xdr:rowOff>
    </xdr:from>
    <xdr:to>
      <xdr:col>25</xdr:col>
      <xdr:colOff>0</xdr:colOff>
      <xdr:row>250</xdr:row>
      <xdr:rowOff>152400</xdr:rowOff>
    </xdr:to>
    <xdr:sp macro="" textlink="">
      <xdr:nvSpPr>
        <xdr:cNvPr id="627" name="Line 18">
          <a:extLst>
            <a:ext uri="{FF2B5EF4-FFF2-40B4-BE49-F238E27FC236}">
              <a16:creationId xmlns:a16="http://schemas.microsoft.com/office/drawing/2014/main" id="{00000000-0008-0000-0100-000073020000}"/>
            </a:ext>
          </a:extLst>
        </xdr:cNvPr>
        <xdr:cNvSpPr>
          <a:spLocks noChangeShapeType="1"/>
        </xdr:cNvSpPr>
      </xdr:nvSpPr>
      <xdr:spPr bwMode="auto">
        <a:xfrm flipH="1">
          <a:off x="7343775" y="37423725"/>
          <a:ext cx="5619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248</xdr:row>
      <xdr:rowOff>9525</xdr:rowOff>
    </xdr:from>
    <xdr:to>
      <xdr:col>28</xdr:col>
      <xdr:colOff>0</xdr:colOff>
      <xdr:row>250</xdr:row>
      <xdr:rowOff>152400</xdr:rowOff>
    </xdr:to>
    <xdr:sp macro="" textlink="">
      <xdr:nvSpPr>
        <xdr:cNvPr id="628" name="Line 19">
          <a:extLst>
            <a:ext uri="{FF2B5EF4-FFF2-40B4-BE49-F238E27FC236}">
              <a16:creationId xmlns:a16="http://schemas.microsoft.com/office/drawing/2014/main" id="{00000000-0008-0000-0100-000074020000}"/>
            </a:ext>
          </a:extLst>
        </xdr:cNvPr>
        <xdr:cNvSpPr>
          <a:spLocks noChangeShapeType="1"/>
        </xdr:cNvSpPr>
      </xdr:nvSpPr>
      <xdr:spPr bwMode="auto">
        <a:xfrm>
          <a:off x="7905750" y="37414200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248</xdr:row>
      <xdr:rowOff>19050</xdr:rowOff>
    </xdr:from>
    <xdr:to>
      <xdr:col>28</xdr:col>
      <xdr:colOff>0</xdr:colOff>
      <xdr:row>250</xdr:row>
      <xdr:rowOff>152400</xdr:rowOff>
    </xdr:to>
    <xdr:sp macro="" textlink="">
      <xdr:nvSpPr>
        <xdr:cNvPr id="629" name="Line 20">
          <a:extLst>
            <a:ext uri="{FF2B5EF4-FFF2-40B4-BE49-F238E27FC236}">
              <a16:creationId xmlns:a16="http://schemas.microsoft.com/office/drawing/2014/main" id="{00000000-0008-0000-0100-000075020000}"/>
            </a:ext>
          </a:extLst>
        </xdr:cNvPr>
        <xdr:cNvSpPr>
          <a:spLocks noChangeShapeType="1"/>
        </xdr:cNvSpPr>
      </xdr:nvSpPr>
      <xdr:spPr bwMode="auto">
        <a:xfrm flipH="1">
          <a:off x="7915275" y="37423725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248</xdr:row>
      <xdr:rowOff>9525</xdr:rowOff>
    </xdr:from>
    <xdr:to>
      <xdr:col>31</xdr:col>
      <xdr:colOff>0</xdr:colOff>
      <xdr:row>250</xdr:row>
      <xdr:rowOff>152400</xdr:rowOff>
    </xdr:to>
    <xdr:sp macro="" textlink="">
      <xdr:nvSpPr>
        <xdr:cNvPr id="630" name="Line 21">
          <a:extLst>
            <a:ext uri="{FF2B5EF4-FFF2-40B4-BE49-F238E27FC236}">
              <a16:creationId xmlns:a16="http://schemas.microsoft.com/office/drawing/2014/main" id="{00000000-0008-0000-0100-000076020000}"/>
            </a:ext>
          </a:extLst>
        </xdr:cNvPr>
        <xdr:cNvSpPr>
          <a:spLocks noChangeShapeType="1"/>
        </xdr:cNvSpPr>
      </xdr:nvSpPr>
      <xdr:spPr bwMode="auto">
        <a:xfrm>
          <a:off x="8505825" y="37414200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248</xdr:row>
      <xdr:rowOff>19050</xdr:rowOff>
    </xdr:from>
    <xdr:to>
      <xdr:col>31</xdr:col>
      <xdr:colOff>0</xdr:colOff>
      <xdr:row>250</xdr:row>
      <xdr:rowOff>152400</xdr:rowOff>
    </xdr:to>
    <xdr:sp macro="" textlink="">
      <xdr:nvSpPr>
        <xdr:cNvPr id="631" name="Line 22">
          <a:extLst>
            <a:ext uri="{FF2B5EF4-FFF2-40B4-BE49-F238E27FC236}">
              <a16:creationId xmlns:a16="http://schemas.microsoft.com/office/drawing/2014/main" id="{00000000-0008-0000-0100-000077020000}"/>
            </a:ext>
          </a:extLst>
        </xdr:cNvPr>
        <xdr:cNvSpPr>
          <a:spLocks noChangeShapeType="1"/>
        </xdr:cNvSpPr>
      </xdr:nvSpPr>
      <xdr:spPr bwMode="auto">
        <a:xfrm flipH="1">
          <a:off x="8515350" y="37423725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248</xdr:row>
      <xdr:rowOff>9525</xdr:rowOff>
    </xdr:from>
    <xdr:to>
      <xdr:col>34</xdr:col>
      <xdr:colOff>0</xdr:colOff>
      <xdr:row>250</xdr:row>
      <xdr:rowOff>152400</xdr:rowOff>
    </xdr:to>
    <xdr:sp macro="" textlink="">
      <xdr:nvSpPr>
        <xdr:cNvPr id="632" name="Line 23">
          <a:extLst>
            <a:ext uri="{FF2B5EF4-FFF2-40B4-BE49-F238E27FC236}">
              <a16:creationId xmlns:a16="http://schemas.microsoft.com/office/drawing/2014/main" id="{00000000-0008-0000-0100-000078020000}"/>
            </a:ext>
          </a:extLst>
        </xdr:cNvPr>
        <xdr:cNvSpPr>
          <a:spLocks noChangeShapeType="1"/>
        </xdr:cNvSpPr>
      </xdr:nvSpPr>
      <xdr:spPr bwMode="auto">
        <a:xfrm>
          <a:off x="9134475" y="37414200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248</xdr:row>
      <xdr:rowOff>19050</xdr:rowOff>
    </xdr:from>
    <xdr:to>
      <xdr:col>34</xdr:col>
      <xdr:colOff>0</xdr:colOff>
      <xdr:row>250</xdr:row>
      <xdr:rowOff>152400</xdr:rowOff>
    </xdr:to>
    <xdr:sp macro="" textlink="">
      <xdr:nvSpPr>
        <xdr:cNvPr id="633" name="Line 24">
          <a:extLst>
            <a:ext uri="{FF2B5EF4-FFF2-40B4-BE49-F238E27FC236}">
              <a16:creationId xmlns:a16="http://schemas.microsoft.com/office/drawing/2014/main" id="{00000000-0008-0000-0100-000079020000}"/>
            </a:ext>
          </a:extLst>
        </xdr:cNvPr>
        <xdr:cNvSpPr>
          <a:spLocks noChangeShapeType="1"/>
        </xdr:cNvSpPr>
      </xdr:nvSpPr>
      <xdr:spPr bwMode="auto">
        <a:xfrm flipH="1">
          <a:off x="9144000" y="37423725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248</xdr:row>
      <xdr:rowOff>9525</xdr:rowOff>
    </xdr:from>
    <xdr:to>
      <xdr:col>37</xdr:col>
      <xdr:colOff>0</xdr:colOff>
      <xdr:row>250</xdr:row>
      <xdr:rowOff>152400</xdr:rowOff>
    </xdr:to>
    <xdr:sp macro="" textlink="">
      <xdr:nvSpPr>
        <xdr:cNvPr id="634" name="Line 25">
          <a:extLst>
            <a:ext uri="{FF2B5EF4-FFF2-40B4-BE49-F238E27FC236}">
              <a16:creationId xmlns:a16="http://schemas.microsoft.com/office/drawing/2014/main" id="{00000000-0008-0000-0100-00007A020000}"/>
            </a:ext>
          </a:extLst>
        </xdr:cNvPr>
        <xdr:cNvSpPr>
          <a:spLocks noChangeShapeType="1"/>
        </xdr:cNvSpPr>
      </xdr:nvSpPr>
      <xdr:spPr bwMode="auto">
        <a:xfrm>
          <a:off x="9734550" y="37414200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248</xdr:row>
      <xdr:rowOff>19050</xdr:rowOff>
    </xdr:from>
    <xdr:to>
      <xdr:col>37</xdr:col>
      <xdr:colOff>0</xdr:colOff>
      <xdr:row>250</xdr:row>
      <xdr:rowOff>152400</xdr:rowOff>
    </xdr:to>
    <xdr:sp macro="" textlink="">
      <xdr:nvSpPr>
        <xdr:cNvPr id="635" name="Line 26">
          <a:extLst>
            <a:ext uri="{FF2B5EF4-FFF2-40B4-BE49-F238E27FC236}">
              <a16:creationId xmlns:a16="http://schemas.microsoft.com/office/drawing/2014/main" id="{00000000-0008-0000-0100-00007B020000}"/>
            </a:ext>
          </a:extLst>
        </xdr:cNvPr>
        <xdr:cNvSpPr>
          <a:spLocks noChangeShapeType="1"/>
        </xdr:cNvSpPr>
      </xdr:nvSpPr>
      <xdr:spPr bwMode="auto">
        <a:xfrm flipH="1">
          <a:off x="9744075" y="374237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248</xdr:row>
      <xdr:rowOff>9525</xdr:rowOff>
    </xdr:from>
    <xdr:to>
      <xdr:col>40</xdr:col>
      <xdr:colOff>0</xdr:colOff>
      <xdr:row>250</xdr:row>
      <xdr:rowOff>152400</xdr:rowOff>
    </xdr:to>
    <xdr:sp macro="" textlink="">
      <xdr:nvSpPr>
        <xdr:cNvPr id="636" name="Line 27">
          <a:extLst>
            <a:ext uri="{FF2B5EF4-FFF2-40B4-BE49-F238E27FC236}">
              <a16:creationId xmlns:a16="http://schemas.microsoft.com/office/drawing/2014/main" id="{00000000-0008-0000-0100-00007C020000}"/>
            </a:ext>
          </a:extLst>
        </xdr:cNvPr>
        <xdr:cNvSpPr>
          <a:spLocks noChangeShapeType="1"/>
        </xdr:cNvSpPr>
      </xdr:nvSpPr>
      <xdr:spPr bwMode="auto">
        <a:xfrm>
          <a:off x="10372725" y="37414200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248</xdr:row>
      <xdr:rowOff>19050</xdr:rowOff>
    </xdr:from>
    <xdr:to>
      <xdr:col>40</xdr:col>
      <xdr:colOff>0</xdr:colOff>
      <xdr:row>250</xdr:row>
      <xdr:rowOff>152400</xdr:rowOff>
    </xdr:to>
    <xdr:sp macro="" textlink="">
      <xdr:nvSpPr>
        <xdr:cNvPr id="637" name="Line 28">
          <a:extLst>
            <a:ext uri="{FF2B5EF4-FFF2-40B4-BE49-F238E27FC236}">
              <a16:creationId xmlns:a16="http://schemas.microsoft.com/office/drawing/2014/main" id="{00000000-0008-0000-0100-00007D020000}"/>
            </a:ext>
          </a:extLst>
        </xdr:cNvPr>
        <xdr:cNvSpPr>
          <a:spLocks noChangeShapeType="1"/>
        </xdr:cNvSpPr>
      </xdr:nvSpPr>
      <xdr:spPr bwMode="auto">
        <a:xfrm flipH="1">
          <a:off x="10382250" y="37423725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251</xdr:row>
      <xdr:rowOff>9525</xdr:rowOff>
    </xdr:from>
    <xdr:to>
      <xdr:col>7</xdr:col>
      <xdr:colOff>0</xdr:colOff>
      <xdr:row>253</xdr:row>
      <xdr:rowOff>152400</xdr:rowOff>
    </xdr:to>
    <xdr:sp macro="" textlink="">
      <xdr:nvSpPr>
        <xdr:cNvPr id="638" name="Line 29">
          <a:extLst>
            <a:ext uri="{FF2B5EF4-FFF2-40B4-BE49-F238E27FC236}">
              <a16:creationId xmlns:a16="http://schemas.microsoft.com/office/drawing/2014/main" id="{00000000-0008-0000-0100-00007E020000}"/>
            </a:ext>
          </a:extLst>
        </xdr:cNvPr>
        <xdr:cNvSpPr>
          <a:spLocks noChangeShapeType="1"/>
        </xdr:cNvSpPr>
      </xdr:nvSpPr>
      <xdr:spPr bwMode="auto">
        <a:xfrm>
          <a:off x="3543300" y="38100000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251</xdr:row>
      <xdr:rowOff>19050</xdr:rowOff>
    </xdr:from>
    <xdr:to>
      <xdr:col>7</xdr:col>
      <xdr:colOff>0</xdr:colOff>
      <xdr:row>253</xdr:row>
      <xdr:rowOff>152400</xdr:rowOff>
    </xdr:to>
    <xdr:sp macro="" textlink="">
      <xdr:nvSpPr>
        <xdr:cNvPr id="639" name="Line 30">
          <a:extLst>
            <a:ext uri="{FF2B5EF4-FFF2-40B4-BE49-F238E27FC236}">
              <a16:creationId xmlns:a16="http://schemas.microsoft.com/office/drawing/2014/main" id="{00000000-0008-0000-0100-00007F020000}"/>
            </a:ext>
          </a:extLst>
        </xdr:cNvPr>
        <xdr:cNvSpPr>
          <a:spLocks noChangeShapeType="1"/>
        </xdr:cNvSpPr>
      </xdr:nvSpPr>
      <xdr:spPr bwMode="auto">
        <a:xfrm flipH="1">
          <a:off x="3552825" y="381095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251</xdr:row>
      <xdr:rowOff>9525</xdr:rowOff>
    </xdr:from>
    <xdr:to>
      <xdr:col>10</xdr:col>
      <xdr:colOff>0</xdr:colOff>
      <xdr:row>253</xdr:row>
      <xdr:rowOff>152400</xdr:rowOff>
    </xdr:to>
    <xdr:sp macro="" textlink="">
      <xdr:nvSpPr>
        <xdr:cNvPr id="640" name="Line 31">
          <a:extLst>
            <a:ext uri="{FF2B5EF4-FFF2-40B4-BE49-F238E27FC236}">
              <a16:creationId xmlns:a16="http://schemas.microsoft.com/office/drawing/2014/main" id="{00000000-0008-0000-0100-000080020000}"/>
            </a:ext>
          </a:extLst>
        </xdr:cNvPr>
        <xdr:cNvSpPr>
          <a:spLocks noChangeShapeType="1"/>
        </xdr:cNvSpPr>
      </xdr:nvSpPr>
      <xdr:spPr bwMode="auto">
        <a:xfrm>
          <a:off x="4152900" y="38100000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251</xdr:row>
      <xdr:rowOff>19050</xdr:rowOff>
    </xdr:from>
    <xdr:to>
      <xdr:col>10</xdr:col>
      <xdr:colOff>0</xdr:colOff>
      <xdr:row>253</xdr:row>
      <xdr:rowOff>152400</xdr:rowOff>
    </xdr:to>
    <xdr:sp macro="" textlink="">
      <xdr:nvSpPr>
        <xdr:cNvPr id="641" name="Line 32">
          <a:extLst>
            <a:ext uri="{FF2B5EF4-FFF2-40B4-BE49-F238E27FC236}">
              <a16:creationId xmlns:a16="http://schemas.microsoft.com/office/drawing/2014/main" id="{00000000-0008-0000-0100-000081020000}"/>
            </a:ext>
          </a:extLst>
        </xdr:cNvPr>
        <xdr:cNvSpPr>
          <a:spLocks noChangeShapeType="1"/>
        </xdr:cNvSpPr>
      </xdr:nvSpPr>
      <xdr:spPr bwMode="auto">
        <a:xfrm flipH="1">
          <a:off x="4162425" y="3810952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251</xdr:row>
      <xdr:rowOff>9525</xdr:rowOff>
    </xdr:from>
    <xdr:to>
      <xdr:col>13</xdr:col>
      <xdr:colOff>0</xdr:colOff>
      <xdr:row>253</xdr:row>
      <xdr:rowOff>152400</xdr:rowOff>
    </xdr:to>
    <xdr:sp macro="" textlink="">
      <xdr:nvSpPr>
        <xdr:cNvPr id="642" name="Line 33">
          <a:extLst>
            <a:ext uri="{FF2B5EF4-FFF2-40B4-BE49-F238E27FC236}">
              <a16:creationId xmlns:a16="http://schemas.microsoft.com/office/drawing/2014/main" id="{00000000-0008-0000-0100-000082020000}"/>
            </a:ext>
          </a:extLst>
        </xdr:cNvPr>
        <xdr:cNvSpPr>
          <a:spLocks noChangeShapeType="1"/>
        </xdr:cNvSpPr>
      </xdr:nvSpPr>
      <xdr:spPr bwMode="auto">
        <a:xfrm>
          <a:off x="4819650" y="38100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251</xdr:row>
      <xdr:rowOff>19050</xdr:rowOff>
    </xdr:from>
    <xdr:to>
      <xdr:col>13</xdr:col>
      <xdr:colOff>0</xdr:colOff>
      <xdr:row>253</xdr:row>
      <xdr:rowOff>152400</xdr:rowOff>
    </xdr:to>
    <xdr:sp macro="" textlink="">
      <xdr:nvSpPr>
        <xdr:cNvPr id="643" name="Line 34">
          <a:extLst>
            <a:ext uri="{FF2B5EF4-FFF2-40B4-BE49-F238E27FC236}">
              <a16:creationId xmlns:a16="http://schemas.microsoft.com/office/drawing/2014/main" id="{00000000-0008-0000-0100-000083020000}"/>
            </a:ext>
          </a:extLst>
        </xdr:cNvPr>
        <xdr:cNvSpPr>
          <a:spLocks noChangeShapeType="1"/>
        </xdr:cNvSpPr>
      </xdr:nvSpPr>
      <xdr:spPr bwMode="auto">
        <a:xfrm flipH="1">
          <a:off x="4829175" y="38109525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251</xdr:row>
      <xdr:rowOff>9525</xdr:rowOff>
    </xdr:from>
    <xdr:to>
      <xdr:col>16</xdr:col>
      <xdr:colOff>0</xdr:colOff>
      <xdr:row>253</xdr:row>
      <xdr:rowOff>152400</xdr:rowOff>
    </xdr:to>
    <xdr:sp macro="" textlink="">
      <xdr:nvSpPr>
        <xdr:cNvPr id="644" name="Line 35">
          <a:extLst>
            <a:ext uri="{FF2B5EF4-FFF2-40B4-BE49-F238E27FC236}">
              <a16:creationId xmlns:a16="http://schemas.microsoft.com/office/drawing/2014/main" id="{00000000-0008-0000-0100-000084020000}"/>
            </a:ext>
          </a:extLst>
        </xdr:cNvPr>
        <xdr:cNvSpPr>
          <a:spLocks noChangeShapeType="1"/>
        </xdr:cNvSpPr>
      </xdr:nvSpPr>
      <xdr:spPr bwMode="auto">
        <a:xfrm>
          <a:off x="5419725" y="3810000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251</xdr:row>
      <xdr:rowOff>19050</xdr:rowOff>
    </xdr:from>
    <xdr:to>
      <xdr:col>16</xdr:col>
      <xdr:colOff>0</xdr:colOff>
      <xdr:row>253</xdr:row>
      <xdr:rowOff>152400</xdr:rowOff>
    </xdr:to>
    <xdr:sp macro="" textlink="">
      <xdr:nvSpPr>
        <xdr:cNvPr id="645" name="Line 36">
          <a:extLst>
            <a:ext uri="{FF2B5EF4-FFF2-40B4-BE49-F238E27FC236}">
              <a16:creationId xmlns:a16="http://schemas.microsoft.com/office/drawing/2014/main" id="{00000000-0008-0000-0100-000085020000}"/>
            </a:ext>
          </a:extLst>
        </xdr:cNvPr>
        <xdr:cNvSpPr>
          <a:spLocks noChangeShapeType="1"/>
        </xdr:cNvSpPr>
      </xdr:nvSpPr>
      <xdr:spPr bwMode="auto">
        <a:xfrm flipH="1">
          <a:off x="5429250" y="38109525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251</xdr:row>
      <xdr:rowOff>9525</xdr:rowOff>
    </xdr:from>
    <xdr:to>
      <xdr:col>19</xdr:col>
      <xdr:colOff>0</xdr:colOff>
      <xdr:row>253</xdr:row>
      <xdr:rowOff>152400</xdr:rowOff>
    </xdr:to>
    <xdr:sp macro="" textlink="">
      <xdr:nvSpPr>
        <xdr:cNvPr id="646" name="Line 37">
          <a:extLst>
            <a:ext uri="{FF2B5EF4-FFF2-40B4-BE49-F238E27FC236}">
              <a16:creationId xmlns:a16="http://schemas.microsoft.com/office/drawing/2014/main" id="{00000000-0008-0000-0100-000086020000}"/>
            </a:ext>
          </a:extLst>
        </xdr:cNvPr>
        <xdr:cNvSpPr>
          <a:spLocks noChangeShapeType="1"/>
        </xdr:cNvSpPr>
      </xdr:nvSpPr>
      <xdr:spPr bwMode="auto">
        <a:xfrm>
          <a:off x="6076950" y="381000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251</xdr:row>
      <xdr:rowOff>19050</xdr:rowOff>
    </xdr:from>
    <xdr:to>
      <xdr:col>19</xdr:col>
      <xdr:colOff>0</xdr:colOff>
      <xdr:row>253</xdr:row>
      <xdr:rowOff>152400</xdr:rowOff>
    </xdr:to>
    <xdr:sp macro="" textlink="">
      <xdr:nvSpPr>
        <xdr:cNvPr id="647" name="Line 38">
          <a:extLst>
            <a:ext uri="{FF2B5EF4-FFF2-40B4-BE49-F238E27FC236}">
              <a16:creationId xmlns:a16="http://schemas.microsoft.com/office/drawing/2014/main" id="{00000000-0008-0000-0100-000087020000}"/>
            </a:ext>
          </a:extLst>
        </xdr:cNvPr>
        <xdr:cNvSpPr>
          <a:spLocks noChangeShapeType="1"/>
        </xdr:cNvSpPr>
      </xdr:nvSpPr>
      <xdr:spPr bwMode="auto">
        <a:xfrm flipH="1">
          <a:off x="6086475" y="38109525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251</xdr:row>
      <xdr:rowOff>9525</xdr:rowOff>
    </xdr:from>
    <xdr:to>
      <xdr:col>22</xdr:col>
      <xdr:colOff>0</xdr:colOff>
      <xdr:row>253</xdr:row>
      <xdr:rowOff>152400</xdr:rowOff>
    </xdr:to>
    <xdr:sp macro="" textlink="">
      <xdr:nvSpPr>
        <xdr:cNvPr id="648" name="Line 39">
          <a:extLst>
            <a:ext uri="{FF2B5EF4-FFF2-40B4-BE49-F238E27FC236}">
              <a16:creationId xmlns:a16="http://schemas.microsoft.com/office/drawing/2014/main" id="{00000000-0008-0000-0100-000088020000}"/>
            </a:ext>
          </a:extLst>
        </xdr:cNvPr>
        <xdr:cNvSpPr>
          <a:spLocks noChangeShapeType="1"/>
        </xdr:cNvSpPr>
      </xdr:nvSpPr>
      <xdr:spPr bwMode="auto">
        <a:xfrm>
          <a:off x="6705600" y="381000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251</xdr:row>
      <xdr:rowOff>19050</xdr:rowOff>
    </xdr:from>
    <xdr:to>
      <xdr:col>22</xdr:col>
      <xdr:colOff>0</xdr:colOff>
      <xdr:row>253</xdr:row>
      <xdr:rowOff>152400</xdr:rowOff>
    </xdr:to>
    <xdr:sp macro="" textlink="">
      <xdr:nvSpPr>
        <xdr:cNvPr id="649" name="Line 40">
          <a:extLst>
            <a:ext uri="{FF2B5EF4-FFF2-40B4-BE49-F238E27FC236}">
              <a16:creationId xmlns:a16="http://schemas.microsoft.com/office/drawing/2014/main" id="{00000000-0008-0000-0100-000089020000}"/>
            </a:ext>
          </a:extLst>
        </xdr:cNvPr>
        <xdr:cNvSpPr>
          <a:spLocks noChangeShapeType="1"/>
        </xdr:cNvSpPr>
      </xdr:nvSpPr>
      <xdr:spPr bwMode="auto">
        <a:xfrm flipH="1">
          <a:off x="6715125" y="38109525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251</xdr:row>
      <xdr:rowOff>9525</xdr:rowOff>
    </xdr:from>
    <xdr:to>
      <xdr:col>25</xdr:col>
      <xdr:colOff>0</xdr:colOff>
      <xdr:row>253</xdr:row>
      <xdr:rowOff>152400</xdr:rowOff>
    </xdr:to>
    <xdr:sp macro="" textlink="">
      <xdr:nvSpPr>
        <xdr:cNvPr id="650" name="Line 41">
          <a:extLst>
            <a:ext uri="{FF2B5EF4-FFF2-40B4-BE49-F238E27FC236}">
              <a16:creationId xmlns:a16="http://schemas.microsoft.com/office/drawing/2014/main" id="{00000000-0008-0000-0100-00008A020000}"/>
            </a:ext>
          </a:extLst>
        </xdr:cNvPr>
        <xdr:cNvSpPr>
          <a:spLocks noChangeShapeType="1"/>
        </xdr:cNvSpPr>
      </xdr:nvSpPr>
      <xdr:spPr bwMode="auto">
        <a:xfrm>
          <a:off x="7334250" y="38100000"/>
          <a:ext cx="5715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251</xdr:row>
      <xdr:rowOff>19050</xdr:rowOff>
    </xdr:from>
    <xdr:to>
      <xdr:col>25</xdr:col>
      <xdr:colOff>0</xdr:colOff>
      <xdr:row>253</xdr:row>
      <xdr:rowOff>152400</xdr:rowOff>
    </xdr:to>
    <xdr:sp macro="" textlink="">
      <xdr:nvSpPr>
        <xdr:cNvPr id="651" name="Line 42">
          <a:extLst>
            <a:ext uri="{FF2B5EF4-FFF2-40B4-BE49-F238E27FC236}">
              <a16:creationId xmlns:a16="http://schemas.microsoft.com/office/drawing/2014/main" id="{00000000-0008-0000-0100-00008B020000}"/>
            </a:ext>
          </a:extLst>
        </xdr:cNvPr>
        <xdr:cNvSpPr>
          <a:spLocks noChangeShapeType="1"/>
        </xdr:cNvSpPr>
      </xdr:nvSpPr>
      <xdr:spPr bwMode="auto">
        <a:xfrm flipH="1">
          <a:off x="7343775" y="38109525"/>
          <a:ext cx="5619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251</xdr:row>
      <xdr:rowOff>9525</xdr:rowOff>
    </xdr:from>
    <xdr:to>
      <xdr:col>28</xdr:col>
      <xdr:colOff>0</xdr:colOff>
      <xdr:row>253</xdr:row>
      <xdr:rowOff>152400</xdr:rowOff>
    </xdr:to>
    <xdr:sp macro="" textlink="">
      <xdr:nvSpPr>
        <xdr:cNvPr id="652" name="Line 43">
          <a:extLst>
            <a:ext uri="{FF2B5EF4-FFF2-40B4-BE49-F238E27FC236}">
              <a16:creationId xmlns:a16="http://schemas.microsoft.com/office/drawing/2014/main" id="{00000000-0008-0000-0100-00008C020000}"/>
            </a:ext>
          </a:extLst>
        </xdr:cNvPr>
        <xdr:cNvSpPr>
          <a:spLocks noChangeShapeType="1"/>
        </xdr:cNvSpPr>
      </xdr:nvSpPr>
      <xdr:spPr bwMode="auto">
        <a:xfrm>
          <a:off x="7905750" y="38100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251</xdr:row>
      <xdr:rowOff>19050</xdr:rowOff>
    </xdr:from>
    <xdr:to>
      <xdr:col>28</xdr:col>
      <xdr:colOff>0</xdr:colOff>
      <xdr:row>253</xdr:row>
      <xdr:rowOff>152400</xdr:rowOff>
    </xdr:to>
    <xdr:sp macro="" textlink="">
      <xdr:nvSpPr>
        <xdr:cNvPr id="653" name="Line 44">
          <a:extLst>
            <a:ext uri="{FF2B5EF4-FFF2-40B4-BE49-F238E27FC236}">
              <a16:creationId xmlns:a16="http://schemas.microsoft.com/office/drawing/2014/main" id="{00000000-0008-0000-0100-00008D020000}"/>
            </a:ext>
          </a:extLst>
        </xdr:cNvPr>
        <xdr:cNvSpPr>
          <a:spLocks noChangeShapeType="1"/>
        </xdr:cNvSpPr>
      </xdr:nvSpPr>
      <xdr:spPr bwMode="auto">
        <a:xfrm flipH="1">
          <a:off x="7915275" y="38109525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251</xdr:row>
      <xdr:rowOff>9525</xdr:rowOff>
    </xdr:from>
    <xdr:to>
      <xdr:col>31</xdr:col>
      <xdr:colOff>0</xdr:colOff>
      <xdr:row>253</xdr:row>
      <xdr:rowOff>152400</xdr:rowOff>
    </xdr:to>
    <xdr:sp macro="" textlink="">
      <xdr:nvSpPr>
        <xdr:cNvPr id="654" name="Line 45">
          <a:extLst>
            <a:ext uri="{FF2B5EF4-FFF2-40B4-BE49-F238E27FC236}">
              <a16:creationId xmlns:a16="http://schemas.microsoft.com/office/drawing/2014/main" id="{00000000-0008-0000-0100-00008E020000}"/>
            </a:ext>
          </a:extLst>
        </xdr:cNvPr>
        <xdr:cNvSpPr>
          <a:spLocks noChangeShapeType="1"/>
        </xdr:cNvSpPr>
      </xdr:nvSpPr>
      <xdr:spPr bwMode="auto">
        <a:xfrm>
          <a:off x="8505825" y="381000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251</xdr:row>
      <xdr:rowOff>19050</xdr:rowOff>
    </xdr:from>
    <xdr:to>
      <xdr:col>31</xdr:col>
      <xdr:colOff>0</xdr:colOff>
      <xdr:row>253</xdr:row>
      <xdr:rowOff>152400</xdr:rowOff>
    </xdr:to>
    <xdr:sp macro="" textlink="">
      <xdr:nvSpPr>
        <xdr:cNvPr id="655" name="Line 46">
          <a:extLst>
            <a:ext uri="{FF2B5EF4-FFF2-40B4-BE49-F238E27FC236}">
              <a16:creationId xmlns:a16="http://schemas.microsoft.com/office/drawing/2014/main" id="{00000000-0008-0000-0100-00008F020000}"/>
            </a:ext>
          </a:extLst>
        </xdr:cNvPr>
        <xdr:cNvSpPr>
          <a:spLocks noChangeShapeType="1"/>
        </xdr:cNvSpPr>
      </xdr:nvSpPr>
      <xdr:spPr bwMode="auto">
        <a:xfrm flipH="1">
          <a:off x="8515350" y="38109525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251</xdr:row>
      <xdr:rowOff>9525</xdr:rowOff>
    </xdr:from>
    <xdr:to>
      <xdr:col>34</xdr:col>
      <xdr:colOff>0</xdr:colOff>
      <xdr:row>253</xdr:row>
      <xdr:rowOff>152400</xdr:rowOff>
    </xdr:to>
    <xdr:sp macro="" textlink="">
      <xdr:nvSpPr>
        <xdr:cNvPr id="656" name="Line 47">
          <a:extLst>
            <a:ext uri="{FF2B5EF4-FFF2-40B4-BE49-F238E27FC236}">
              <a16:creationId xmlns:a16="http://schemas.microsoft.com/office/drawing/2014/main" id="{00000000-0008-0000-0100-000090020000}"/>
            </a:ext>
          </a:extLst>
        </xdr:cNvPr>
        <xdr:cNvSpPr>
          <a:spLocks noChangeShapeType="1"/>
        </xdr:cNvSpPr>
      </xdr:nvSpPr>
      <xdr:spPr bwMode="auto">
        <a:xfrm>
          <a:off x="9134475" y="38100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251</xdr:row>
      <xdr:rowOff>19050</xdr:rowOff>
    </xdr:from>
    <xdr:to>
      <xdr:col>34</xdr:col>
      <xdr:colOff>0</xdr:colOff>
      <xdr:row>253</xdr:row>
      <xdr:rowOff>152400</xdr:rowOff>
    </xdr:to>
    <xdr:sp macro="" textlink="">
      <xdr:nvSpPr>
        <xdr:cNvPr id="657" name="Line 48">
          <a:extLst>
            <a:ext uri="{FF2B5EF4-FFF2-40B4-BE49-F238E27FC236}">
              <a16:creationId xmlns:a16="http://schemas.microsoft.com/office/drawing/2014/main" id="{00000000-0008-0000-0100-000091020000}"/>
            </a:ext>
          </a:extLst>
        </xdr:cNvPr>
        <xdr:cNvSpPr>
          <a:spLocks noChangeShapeType="1"/>
        </xdr:cNvSpPr>
      </xdr:nvSpPr>
      <xdr:spPr bwMode="auto">
        <a:xfrm flipH="1">
          <a:off x="9144000" y="38109525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251</xdr:row>
      <xdr:rowOff>9525</xdr:rowOff>
    </xdr:from>
    <xdr:to>
      <xdr:col>37</xdr:col>
      <xdr:colOff>0</xdr:colOff>
      <xdr:row>253</xdr:row>
      <xdr:rowOff>152400</xdr:rowOff>
    </xdr:to>
    <xdr:sp macro="" textlink="">
      <xdr:nvSpPr>
        <xdr:cNvPr id="658" name="Line 49">
          <a:extLst>
            <a:ext uri="{FF2B5EF4-FFF2-40B4-BE49-F238E27FC236}">
              <a16:creationId xmlns:a16="http://schemas.microsoft.com/office/drawing/2014/main" id="{00000000-0008-0000-0100-000092020000}"/>
            </a:ext>
          </a:extLst>
        </xdr:cNvPr>
        <xdr:cNvSpPr>
          <a:spLocks noChangeShapeType="1"/>
        </xdr:cNvSpPr>
      </xdr:nvSpPr>
      <xdr:spPr bwMode="auto">
        <a:xfrm>
          <a:off x="9734550" y="38100000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251</xdr:row>
      <xdr:rowOff>19050</xdr:rowOff>
    </xdr:from>
    <xdr:to>
      <xdr:col>37</xdr:col>
      <xdr:colOff>0</xdr:colOff>
      <xdr:row>253</xdr:row>
      <xdr:rowOff>152400</xdr:rowOff>
    </xdr:to>
    <xdr:sp macro="" textlink="">
      <xdr:nvSpPr>
        <xdr:cNvPr id="659" name="Line 50">
          <a:extLst>
            <a:ext uri="{FF2B5EF4-FFF2-40B4-BE49-F238E27FC236}">
              <a16:creationId xmlns:a16="http://schemas.microsoft.com/office/drawing/2014/main" id="{00000000-0008-0000-0100-000093020000}"/>
            </a:ext>
          </a:extLst>
        </xdr:cNvPr>
        <xdr:cNvSpPr>
          <a:spLocks noChangeShapeType="1"/>
        </xdr:cNvSpPr>
      </xdr:nvSpPr>
      <xdr:spPr bwMode="auto">
        <a:xfrm flipH="1">
          <a:off x="9744075" y="381095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251</xdr:row>
      <xdr:rowOff>9525</xdr:rowOff>
    </xdr:from>
    <xdr:to>
      <xdr:col>40</xdr:col>
      <xdr:colOff>0</xdr:colOff>
      <xdr:row>253</xdr:row>
      <xdr:rowOff>152400</xdr:rowOff>
    </xdr:to>
    <xdr:sp macro="" textlink="">
      <xdr:nvSpPr>
        <xdr:cNvPr id="660" name="Line 51">
          <a:extLst>
            <a:ext uri="{FF2B5EF4-FFF2-40B4-BE49-F238E27FC236}">
              <a16:creationId xmlns:a16="http://schemas.microsoft.com/office/drawing/2014/main" id="{00000000-0008-0000-0100-000094020000}"/>
            </a:ext>
          </a:extLst>
        </xdr:cNvPr>
        <xdr:cNvSpPr>
          <a:spLocks noChangeShapeType="1"/>
        </xdr:cNvSpPr>
      </xdr:nvSpPr>
      <xdr:spPr bwMode="auto">
        <a:xfrm>
          <a:off x="10372725" y="381000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251</xdr:row>
      <xdr:rowOff>19050</xdr:rowOff>
    </xdr:from>
    <xdr:to>
      <xdr:col>40</xdr:col>
      <xdr:colOff>0</xdr:colOff>
      <xdr:row>253</xdr:row>
      <xdr:rowOff>152400</xdr:rowOff>
    </xdr:to>
    <xdr:sp macro="" textlink="">
      <xdr:nvSpPr>
        <xdr:cNvPr id="661" name="Line 52">
          <a:extLst>
            <a:ext uri="{FF2B5EF4-FFF2-40B4-BE49-F238E27FC236}">
              <a16:creationId xmlns:a16="http://schemas.microsoft.com/office/drawing/2014/main" id="{00000000-0008-0000-0100-000095020000}"/>
            </a:ext>
          </a:extLst>
        </xdr:cNvPr>
        <xdr:cNvSpPr>
          <a:spLocks noChangeShapeType="1"/>
        </xdr:cNvSpPr>
      </xdr:nvSpPr>
      <xdr:spPr bwMode="auto">
        <a:xfrm flipH="1">
          <a:off x="10382250" y="38109525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257</xdr:row>
      <xdr:rowOff>47625</xdr:rowOff>
    </xdr:from>
    <xdr:to>
      <xdr:col>7</xdr:col>
      <xdr:colOff>0</xdr:colOff>
      <xdr:row>260</xdr:row>
      <xdr:rowOff>19050</xdr:rowOff>
    </xdr:to>
    <xdr:sp macro="" textlink="">
      <xdr:nvSpPr>
        <xdr:cNvPr id="662" name="Line 203">
          <a:extLst>
            <a:ext uri="{FF2B5EF4-FFF2-40B4-BE49-F238E27FC236}">
              <a16:creationId xmlns:a16="http://schemas.microsoft.com/office/drawing/2014/main" id="{00000000-0008-0000-0100-000096020000}"/>
            </a:ext>
          </a:extLst>
        </xdr:cNvPr>
        <xdr:cNvSpPr>
          <a:spLocks noChangeShapeType="1"/>
        </xdr:cNvSpPr>
      </xdr:nvSpPr>
      <xdr:spPr bwMode="auto">
        <a:xfrm>
          <a:off x="3543300" y="39471600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257</xdr:row>
      <xdr:rowOff>19050</xdr:rowOff>
    </xdr:from>
    <xdr:to>
      <xdr:col>7</xdr:col>
      <xdr:colOff>0</xdr:colOff>
      <xdr:row>259</xdr:row>
      <xdr:rowOff>152400</xdr:rowOff>
    </xdr:to>
    <xdr:sp macro="" textlink="">
      <xdr:nvSpPr>
        <xdr:cNvPr id="663" name="Line 204">
          <a:extLst>
            <a:ext uri="{FF2B5EF4-FFF2-40B4-BE49-F238E27FC236}">
              <a16:creationId xmlns:a16="http://schemas.microsoft.com/office/drawing/2014/main" id="{00000000-0008-0000-0100-000097020000}"/>
            </a:ext>
          </a:extLst>
        </xdr:cNvPr>
        <xdr:cNvSpPr>
          <a:spLocks noChangeShapeType="1"/>
        </xdr:cNvSpPr>
      </xdr:nvSpPr>
      <xdr:spPr bwMode="auto">
        <a:xfrm flipH="1">
          <a:off x="3552825" y="39443025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257</xdr:row>
      <xdr:rowOff>9525</xdr:rowOff>
    </xdr:from>
    <xdr:to>
      <xdr:col>10</xdr:col>
      <xdr:colOff>0</xdr:colOff>
      <xdr:row>259</xdr:row>
      <xdr:rowOff>152400</xdr:rowOff>
    </xdr:to>
    <xdr:sp macro="" textlink="">
      <xdr:nvSpPr>
        <xdr:cNvPr id="664" name="Line 205">
          <a:extLst>
            <a:ext uri="{FF2B5EF4-FFF2-40B4-BE49-F238E27FC236}">
              <a16:creationId xmlns:a16="http://schemas.microsoft.com/office/drawing/2014/main" id="{00000000-0008-0000-0100-000098020000}"/>
            </a:ext>
          </a:extLst>
        </xdr:cNvPr>
        <xdr:cNvSpPr>
          <a:spLocks noChangeShapeType="1"/>
        </xdr:cNvSpPr>
      </xdr:nvSpPr>
      <xdr:spPr bwMode="auto">
        <a:xfrm>
          <a:off x="4152900" y="39433500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257</xdr:row>
      <xdr:rowOff>19050</xdr:rowOff>
    </xdr:from>
    <xdr:to>
      <xdr:col>10</xdr:col>
      <xdr:colOff>0</xdr:colOff>
      <xdr:row>259</xdr:row>
      <xdr:rowOff>152400</xdr:rowOff>
    </xdr:to>
    <xdr:sp macro="" textlink="">
      <xdr:nvSpPr>
        <xdr:cNvPr id="665" name="Line 206">
          <a:extLst>
            <a:ext uri="{FF2B5EF4-FFF2-40B4-BE49-F238E27FC236}">
              <a16:creationId xmlns:a16="http://schemas.microsoft.com/office/drawing/2014/main" id="{00000000-0008-0000-0100-000099020000}"/>
            </a:ext>
          </a:extLst>
        </xdr:cNvPr>
        <xdr:cNvSpPr>
          <a:spLocks noChangeShapeType="1"/>
        </xdr:cNvSpPr>
      </xdr:nvSpPr>
      <xdr:spPr bwMode="auto">
        <a:xfrm flipH="1">
          <a:off x="4162425" y="39443025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257</xdr:row>
      <xdr:rowOff>9525</xdr:rowOff>
    </xdr:from>
    <xdr:to>
      <xdr:col>13</xdr:col>
      <xdr:colOff>0</xdr:colOff>
      <xdr:row>259</xdr:row>
      <xdr:rowOff>152400</xdr:rowOff>
    </xdr:to>
    <xdr:sp macro="" textlink="">
      <xdr:nvSpPr>
        <xdr:cNvPr id="666" name="Line 207">
          <a:extLst>
            <a:ext uri="{FF2B5EF4-FFF2-40B4-BE49-F238E27FC236}">
              <a16:creationId xmlns:a16="http://schemas.microsoft.com/office/drawing/2014/main" id="{00000000-0008-0000-0100-00009A020000}"/>
            </a:ext>
          </a:extLst>
        </xdr:cNvPr>
        <xdr:cNvSpPr>
          <a:spLocks noChangeShapeType="1"/>
        </xdr:cNvSpPr>
      </xdr:nvSpPr>
      <xdr:spPr bwMode="auto">
        <a:xfrm>
          <a:off x="4819650" y="39433500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257</xdr:row>
      <xdr:rowOff>19050</xdr:rowOff>
    </xdr:from>
    <xdr:to>
      <xdr:col>13</xdr:col>
      <xdr:colOff>0</xdr:colOff>
      <xdr:row>259</xdr:row>
      <xdr:rowOff>152400</xdr:rowOff>
    </xdr:to>
    <xdr:sp macro="" textlink="">
      <xdr:nvSpPr>
        <xdr:cNvPr id="667" name="Line 208">
          <a:extLst>
            <a:ext uri="{FF2B5EF4-FFF2-40B4-BE49-F238E27FC236}">
              <a16:creationId xmlns:a16="http://schemas.microsoft.com/office/drawing/2014/main" id="{00000000-0008-0000-0100-00009B020000}"/>
            </a:ext>
          </a:extLst>
        </xdr:cNvPr>
        <xdr:cNvSpPr>
          <a:spLocks noChangeShapeType="1"/>
        </xdr:cNvSpPr>
      </xdr:nvSpPr>
      <xdr:spPr bwMode="auto">
        <a:xfrm flipH="1">
          <a:off x="4829175" y="39443025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257</xdr:row>
      <xdr:rowOff>9525</xdr:rowOff>
    </xdr:from>
    <xdr:to>
      <xdr:col>16</xdr:col>
      <xdr:colOff>0</xdr:colOff>
      <xdr:row>259</xdr:row>
      <xdr:rowOff>152400</xdr:rowOff>
    </xdr:to>
    <xdr:sp macro="" textlink="">
      <xdr:nvSpPr>
        <xdr:cNvPr id="668" name="Line 209">
          <a:extLst>
            <a:ext uri="{FF2B5EF4-FFF2-40B4-BE49-F238E27FC236}">
              <a16:creationId xmlns:a16="http://schemas.microsoft.com/office/drawing/2014/main" id="{00000000-0008-0000-0100-00009C020000}"/>
            </a:ext>
          </a:extLst>
        </xdr:cNvPr>
        <xdr:cNvSpPr>
          <a:spLocks noChangeShapeType="1"/>
        </xdr:cNvSpPr>
      </xdr:nvSpPr>
      <xdr:spPr bwMode="auto">
        <a:xfrm>
          <a:off x="5419725" y="39433500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257</xdr:row>
      <xdr:rowOff>19050</xdr:rowOff>
    </xdr:from>
    <xdr:to>
      <xdr:col>16</xdr:col>
      <xdr:colOff>0</xdr:colOff>
      <xdr:row>259</xdr:row>
      <xdr:rowOff>152400</xdr:rowOff>
    </xdr:to>
    <xdr:sp macro="" textlink="">
      <xdr:nvSpPr>
        <xdr:cNvPr id="669" name="Line 210">
          <a:extLst>
            <a:ext uri="{FF2B5EF4-FFF2-40B4-BE49-F238E27FC236}">
              <a16:creationId xmlns:a16="http://schemas.microsoft.com/office/drawing/2014/main" id="{00000000-0008-0000-0100-00009D020000}"/>
            </a:ext>
          </a:extLst>
        </xdr:cNvPr>
        <xdr:cNvSpPr>
          <a:spLocks noChangeShapeType="1"/>
        </xdr:cNvSpPr>
      </xdr:nvSpPr>
      <xdr:spPr bwMode="auto">
        <a:xfrm flipH="1">
          <a:off x="5429250" y="39443025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257</xdr:row>
      <xdr:rowOff>9525</xdr:rowOff>
    </xdr:from>
    <xdr:to>
      <xdr:col>19</xdr:col>
      <xdr:colOff>0</xdr:colOff>
      <xdr:row>259</xdr:row>
      <xdr:rowOff>152400</xdr:rowOff>
    </xdr:to>
    <xdr:sp macro="" textlink="">
      <xdr:nvSpPr>
        <xdr:cNvPr id="670" name="Line 211">
          <a:extLst>
            <a:ext uri="{FF2B5EF4-FFF2-40B4-BE49-F238E27FC236}">
              <a16:creationId xmlns:a16="http://schemas.microsoft.com/office/drawing/2014/main" id="{00000000-0008-0000-0100-00009E020000}"/>
            </a:ext>
          </a:extLst>
        </xdr:cNvPr>
        <xdr:cNvSpPr>
          <a:spLocks noChangeShapeType="1"/>
        </xdr:cNvSpPr>
      </xdr:nvSpPr>
      <xdr:spPr bwMode="auto">
        <a:xfrm>
          <a:off x="6076950" y="39433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257</xdr:row>
      <xdr:rowOff>19050</xdr:rowOff>
    </xdr:from>
    <xdr:to>
      <xdr:col>19</xdr:col>
      <xdr:colOff>0</xdr:colOff>
      <xdr:row>259</xdr:row>
      <xdr:rowOff>152400</xdr:rowOff>
    </xdr:to>
    <xdr:sp macro="" textlink="">
      <xdr:nvSpPr>
        <xdr:cNvPr id="671" name="Line 212">
          <a:extLst>
            <a:ext uri="{FF2B5EF4-FFF2-40B4-BE49-F238E27FC236}">
              <a16:creationId xmlns:a16="http://schemas.microsoft.com/office/drawing/2014/main" id="{00000000-0008-0000-0100-00009F020000}"/>
            </a:ext>
          </a:extLst>
        </xdr:cNvPr>
        <xdr:cNvSpPr>
          <a:spLocks noChangeShapeType="1"/>
        </xdr:cNvSpPr>
      </xdr:nvSpPr>
      <xdr:spPr bwMode="auto">
        <a:xfrm flipH="1">
          <a:off x="6086475" y="39443025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257</xdr:row>
      <xdr:rowOff>9525</xdr:rowOff>
    </xdr:from>
    <xdr:to>
      <xdr:col>22</xdr:col>
      <xdr:colOff>0</xdr:colOff>
      <xdr:row>259</xdr:row>
      <xdr:rowOff>152400</xdr:rowOff>
    </xdr:to>
    <xdr:sp macro="" textlink="">
      <xdr:nvSpPr>
        <xdr:cNvPr id="672" name="Line 213">
          <a:extLst>
            <a:ext uri="{FF2B5EF4-FFF2-40B4-BE49-F238E27FC236}">
              <a16:creationId xmlns:a16="http://schemas.microsoft.com/office/drawing/2014/main" id="{00000000-0008-0000-0100-0000A0020000}"/>
            </a:ext>
          </a:extLst>
        </xdr:cNvPr>
        <xdr:cNvSpPr>
          <a:spLocks noChangeShapeType="1"/>
        </xdr:cNvSpPr>
      </xdr:nvSpPr>
      <xdr:spPr bwMode="auto">
        <a:xfrm>
          <a:off x="6705600" y="39433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257</xdr:row>
      <xdr:rowOff>19050</xdr:rowOff>
    </xdr:from>
    <xdr:to>
      <xdr:col>22</xdr:col>
      <xdr:colOff>0</xdr:colOff>
      <xdr:row>259</xdr:row>
      <xdr:rowOff>152400</xdr:rowOff>
    </xdr:to>
    <xdr:sp macro="" textlink="">
      <xdr:nvSpPr>
        <xdr:cNvPr id="673" name="Line 214">
          <a:extLst>
            <a:ext uri="{FF2B5EF4-FFF2-40B4-BE49-F238E27FC236}">
              <a16:creationId xmlns:a16="http://schemas.microsoft.com/office/drawing/2014/main" id="{00000000-0008-0000-0100-0000A1020000}"/>
            </a:ext>
          </a:extLst>
        </xdr:cNvPr>
        <xdr:cNvSpPr>
          <a:spLocks noChangeShapeType="1"/>
        </xdr:cNvSpPr>
      </xdr:nvSpPr>
      <xdr:spPr bwMode="auto">
        <a:xfrm flipH="1">
          <a:off x="6715125" y="39443025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257</xdr:row>
      <xdr:rowOff>9525</xdr:rowOff>
    </xdr:from>
    <xdr:to>
      <xdr:col>25</xdr:col>
      <xdr:colOff>0</xdr:colOff>
      <xdr:row>259</xdr:row>
      <xdr:rowOff>152400</xdr:rowOff>
    </xdr:to>
    <xdr:sp macro="" textlink="">
      <xdr:nvSpPr>
        <xdr:cNvPr id="674" name="Line 215">
          <a:extLst>
            <a:ext uri="{FF2B5EF4-FFF2-40B4-BE49-F238E27FC236}">
              <a16:creationId xmlns:a16="http://schemas.microsoft.com/office/drawing/2014/main" id="{00000000-0008-0000-0100-0000A2020000}"/>
            </a:ext>
          </a:extLst>
        </xdr:cNvPr>
        <xdr:cNvSpPr>
          <a:spLocks noChangeShapeType="1"/>
        </xdr:cNvSpPr>
      </xdr:nvSpPr>
      <xdr:spPr bwMode="auto">
        <a:xfrm>
          <a:off x="7334250" y="39433500"/>
          <a:ext cx="57150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257</xdr:row>
      <xdr:rowOff>19050</xdr:rowOff>
    </xdr:from>
    <xdr:to>
      <xdr:col>25</xdr:col>
      <xdr:colOff>0</xdr:colOff>
      <xdr:row>259</xdr:row>
      <xdr:rowOff>152400</xdr:rowOff>
    </xdr:to>
    <xdr:sp macro="" textlink="">
      <xdr:nvSpPr>
        <xdr:cNvPr id="675" name="Line 216">
          <a:extLst>
            <a:ext uri="{FF2B5EF4-FFF2-40B4-BE49-F238E27FC236}">
              <a16:creationId xmlns:a16="http://schemas.microsoft.com/office/drawing/2014/main" id="{00000000-0008-0000-0100-0000A3020000}"/>
            </a:ext>
          </a:extLst>
        </xdr:cNvPr>
        <xdr:cNvSpPr>
          <a:spLocks noChangeShapeType="1"/>
        </xdr:cNvSpPr>
      </xdr:nvSpPr>
      <xdr:spPr bwMode="auto">
        <a:xfrm flipH="1">
          <a:off x="7343775" y="39443025"/>
          <a:ext cx="5619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257</xdr:row>
      <xdr:rowOff>9525</xdr:rowOff>
    </xdr:from>
    <xdr:to>
      <xdr:col>28</xdr:col>
      <xdr:colOff>0</xdr:colOff>
      <xdr:row>259</xdr:row>
      <xdr:rowOff>152400</xdr:rowOff>
    </xdr:to>
    <xdr:sp macro="" textlink="">
      <xdr:nvSpPr>
        <xdr:cNvPr id="676" name="Line 217">
          <a:extLst>
            <a:ext uri="{FF2B5EF4-FFF2-40B4-BE49-F238E27FC236}">
              <a16:creationId xmlns:a16="http://schemas.microsoft.com/office/drawing/2014/main" id="{00000000-0008-0000-0100-0000A4020000}"/>
            </a:ext>
          </a:extLst>
        </xdr:cNvPr>
        <xdr:cNvSpPr>
          <a:spLocks noChangeShapeType="1"/>
        </xdr:cNvSpPr>
      </xdr:nvSpPr>
      <xdr:spPr bwMode="auto">
        <a:xfrm>
          <a:off x="7905750" y="39433500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257</xdr:row>
      <xdr:rowOff>19050</xdr:rowOff>
    </xdr:from>
    <xdr:to>
      <xdr:col>28</xdr:col>
      <xdr:colOff>0</xdr:colOff>
      <xdr:row>259</xdr:row>
      <xdr:rowOff>152400</xdr:rowOff>
    </xdr:to>
    <xdr:sp macro="" textlink="">
      <xdr:nvSpPr>
        <xdr:cNvPr id="677" name="Line 218">
          <a:extLst>
            <a:ext uri="{FF2B5EF4-FFF2-40B4-BE49-F238E27FC236}">
              <a16:creationId xmlns:a16="http://schemas.microsoft.com/office/drawing/2014/main" id="{00000000-0008-0000-0100-0000A5020000}"/>
            </a:ext>
          </a:extLst>
        </xdr:cNvPr>
        <xdr:cNvSpPr>
          <a:spLocks noChangeShapeType="1"/>
        </xdr:cNvSpPr>
      </xdr:nvSpPr>
      <xdr:spPr bwMode="auto">
        <a:xfrm flipH="1">
          <a:off x="7915275" y="39443025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257</xdr:row>
      <xdr:rowOff>9525</xdr:rowOff>
    </xdr:from>
    <xdr:to>
      <xdr:col>31</xdr:col>
      <xdr:colOff>0</xdr:colOff>
      <xdr:row>259</xdr:row>
      <xdr:rowOff>152400</xdr:rowOff>
    </xdr:to>
    <xdr:sp macro="" textlink="">
      <xdr:nvSpPr>
        <xdr:cNvPr id="678" name="Line 219">
          <a:extLst>
            <a:ext uri="{FF2B5EF4-FFF2-40B4-BE49-F238E27FC236}">
              <a16:creationId xmlns:a16="http://schemas.microsoft.com/office/drawing/2014/main" id="{00000000-0008-0000-0100-0000A6020000}"/>
            </a:ext>
          </a:extLst>
        </xdr:cNvPr>
        <xdr:cNvSpPr>
          <a:spLocks noChangeShapeType="1"/>
        </xdr:cNvSpPr>
      </xdr:nvSpPr>
      <xdr:spPr bwMode="auto">
        <a:xfrm>
          <a:off x="8505825" y="39433500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257</xdr:row>
      <xdr:rowOff>19050</xdr:rowOff>
    </xdr:from>
    <xdr:to>
      <xdr:col>31</xdr:col>
      <xdr:colOff>0</xdr:colOff>
      <xdr:row>259</xdr:row>
      <xdr:rowOff>152400</xdr:rowOff>
    </xdr:to>
    <xdr:sp macro="" textlink="">
      <xdr:nvSpPr>
        <xdr:cNvPr id="679" name="Line 220">
          <a:extLst>
            <a:ext uri="{FF2B5EF4-FFF2-40B4-BE49-F238E27FC236}">
              <a16:creationId xmlns:a16="http://schemas.microsoft.com/office/drawing/2014/main" id="{00000000-0008-0000-0100-0000A7020000}"/>
            </a:ext>
          </a:extLst>
        </xdr:cNvPr>
        <xdr:cNvSpPr>
          <a:spLocks noChangeShapeType="1"/>
        </xdr:cNvSpPr>
      </xdr:nvSpPr>
      <xdr:spPr bwMode="auto">
        <a:xfrm flipH="1">
          <a:off x="8515350" y="39443025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257</xdr:row>
      <xdr:rowOff>9525</xdr:rowOff>
    </xdr:from>
    <xdr:to>
      <xdr:col>34</xdr:col>
      <xdr:colOff>0</xdr:colOff>
      <xdr:row>259</xdr:row>
      <xdr:rowOff>152400</xdr:rowOff>
    </xdr:to>
    <xdr:sp macro="" textlink="">
      <xdr:nvSpPr>
        <xdr:cNvPr id="680" name="Line 221">
          <a:extLst>
            <a:ext uri="{FF2B5EF4-FFF2-40B4-BE49-F238E27FC236}">
              <a16:creationId xmlns:a16="http://schemas.microsoft.com/office/drawing/2014/main" id="{00000000-0008-0000-0100-0000A8020000}"/>
            </a:ext>
          </a:extLst>
        </xdr:cNvPr>
        <xdr:cNvSpPr>
          <a:spLocks noChangeShapeType="1"/>
        </xdr:cNvSpPr>
      </xdr:nvSpPr>
      <xdr:spPr bwMode="auto">
        <a:xfrm>
          <a:off x="9134475" y="39433500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257</xdr:row>
      <xdr:rowOff>19050</xdr:rowOff>
    </xdr:from>
    <xdr:to>
      <xdr:col>34</xdr:col>
      <xdr:colOff>0</xdr:colOff>
      <xdr:row>259</xdr:row>
      <xdr:rowOff>152400</xdr:rowOff>
    </xdr:to>
    <xdr:sp macro="" textlink="">
      <xdr:nvSpPr>
        <xdr:cNvPr id="681" name="Line 222">
          <a:extLst>
            <a:ext uri="{FF2B5EF4-FFF2-40B4-BE49-F238E27FC236}">
              <a16:creationId xmlns:a16="http://schemas.microsoft.com/office/drawing/2014/main" id="{00000000-0008-0000-0100-0000A9020000}"/>
            </a:ext>
          </a:extLst>
        </xdr:cNvPr>
        <xdr:cNvSpPr>
          <a:spLocks noChangeShapeType="1"/>
        </xdr:cNvSpPr>
      </xdr:nvSpPr>
      <xdr:spPr bwMode="auto">
        <a:xfrm flipH="1">
          <a:off x="9144000" y="39443025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257</xdr:row>
      <xdr:rowOff>9525</xdr:rowOff>
    </xdr:from>
    <xdr:to>
      <xdr:col>37</xdr:col>
      <xdr:colOff>0</xdr:colOff>
      <xdr:row>259</xdr:row>
      <xdr:rowOff>152400</xdr:rowOff>
    </xdr:to>
    <xdr:sp macro="" textlink="">
      <xdr:nvSpPr>
        <xdr:cNvPr id="682" name="Line 223">
          <a:extLst>
            <a:ext uri="{FF2B5EF4-FFF2-40B4-BE49-F238E27FC236}">
              <a16:creationId xmlns:a16="http://schemas.microsoft.com/office/drawing/2014/main" id="{00000000-0008-0000-0100-0000AA020000}"/>
            </a:ext>
          </a:extLst>
        </xdr:cNvPr>
        <xdr:cNvSpPr>
          <a:spLocks noChangeShapeType="1"/>
        </xdr:cNvSpPr>
      </xdr:nvSpPr>
      <xdr:spPr bwMode="auto">
        <a:xfrm>
          <a:off x="9734550" y="39433500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257</xdr:row>
      <xdr:rowOff>19050</xdr:rowOff>
    </xdr:from>
    <xdr:to>
      <xdr:col>37</xdr:col>
      <xdr:colOff>0</xdr:colOff>
      <xdr:row>259</xdr:row>
      <xdr:rowOff>152400</xdr:rowOff>
    </xdr:to>
    <xdr:sp macro="" textlink="">
      <xdr:nvSpPr>
        <xdr:cNvPr id="683" name="Line 224">
          <a:extLst>
            <a:ext uri="{FF2B5EF4-FFF2-40B4-BE49-F238E27FC236}">
              <a16:creationId xmlns:a16="http://schemas.microsoft.com/office/drawing/2014/main" id="{00000000-0008-0000-0100-0000AB020000}"/>
            </a:ext>
          </a:extLst>
        </xdr:cNvPr>
        <xdr:cNvSpPr>
          <a:spLocks noChangeShapeType="1"/>
        </xdr:cNvSpPr>
      </xdr:nvSpPr>
      <xdr:spPr bwMode="auto">
        <a:xfrm flipH="1">
          <a:off x="9744075" y="39443025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257</xdr:row>
      <xdr:rowOff>9525</xdr:rowOff>
    </xdr:from>
    <xdr:to>
      <xdr:col>40</xdr:col>
      <xdr:colOff>0</xdr:colOff>
      <xdr:row>259</xdr:row>
      <xdr:rowOff>152400</xdr:rowOff>
    </xdr:to>
    <xdr:sp macro="" textlink="">
      <xdr:nvSpPr>
        <xdr:cNvPr id="684" name="Line 225">
          <a:extLst>
            <a:ext uri="{FF2B5EF4-FFF2-40B4-BE49-F238E27FC236}">
              <a16:creationId xmlns:a16="http://schemas.microsoft.com/office/drawing/2014/main" id="{00000000-0008-0000-0100-0000AC020000}"/>
            </a:ext>
          </a:extLst>
        </xdr:cNvPr>
        <xdr:cNvSpPr>
          <a:spLocks noChangeShapeType="1"/>
        </xdr:cNvSpPr>
      </xdr:nvSpPr>
      <xdr:spPr bwMode="auto">
        <a:xfrm>
          <a:off x="10372725" y="39433500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257</xdr:row>
      <xdr:rowOff>19050</xdr:rowOff>
    </xdr:from>
    <xdr:to>
      <xdr:col>40</xdr:col>
      <xdr:colOff>0</xdr:colOff>
      <xdr:row>259</xdr:row>
      <xdr:rowOff>152400</xdr:rowOff>
    </xdr:to>
    <xdr:sp macro="" textlink="">
      <xdr:nvSpPr>
        <xdr:cNvPr id="685" name="Line 226">
          <a:extLst>
            <a:ext uri="{FF2B5EF4-FFF2-40B4-BE49-F238E27FC236}">
              <a16:creationId xmlns:a16="http://schemas.microsoft.com/office/drawing/2014/main" id="{00000000-0008-0000-0100-0000AD020000}"/>
            </a:ext>
          </a:extLst>
        </xdr:cNvPr>
        <xdr:cNvSpPr>
          <a:spLocks noChangeShapeType="1"/>
        </xdr:cNvSpPr>
      </xdr:nvSpPr>
      <xdr:spPr bwMode="auto">
        <a:xfrm flipH="1">
          <a:off x="10382250" y="39443025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254</xdr:row>
      <xdr:rowOff>9525</xdr:rowOff>
    </xdr:from>
    <xdr:to>
      <xdr:col>7</xdr:col>
      <xdr:colOff>0</xdr:colOff>
      <xdr:row>256</xdr:row>
      <xdr:rowOff>152400</xdr:rowOff>
    </xdr:to>
    <xdr:sp macro="" textlink="">
      <xdr:nvSpPr>
        <xdr:cNvPr id="686" name="Line 29">
          <a:extLst>
            <a:ext uri="{FF2B5EF4-FFF2-40B4-BE49-F238E27FC236}">
              <a16:creationId xmlns:a16="http://schemas.microsoft.com/office/drawing/2014/main" id="{00000000-0008-0000-0100-0000AE020000}"/>
            </a:ext>
          </a:extLst>
        </xdr:cNvPr>
        <xdr:cNvSpPr>
          <a:spLocks noChangeShapeType="1"/>
        </xdr:cNvSpPr>
      </xdr:nvSpPr>
      <xdr:spPr bwMode="auto">
        <a:xfrm>
          <a:off x="3543300" y="38766750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254</xdr:row>
      <xdr:rowOff>19050</xdr:rowOff>
    </xdr:from>
    <xdr:to>
      <xdr:col>7</xdr:col>
      <xdr:colOff>0</xdr:colOff>
      <xdr:row>256</xdr:row>
      <xdr:rowOff>152400</xdr:rowOff>
    </xdr:to>
    <xdr:sp macro="" textlink="">
      <xdr:nvSpPr>
        <xdr:cNvPr id="687" name="Line 30">
          <a:extLst>
            <a:ext uri="{FF2B5EF4-FFF2-40B4-BE49-F238E27FC236}">
              <a16:creationId xmlns:a16="http://schemas.microsoft.com/office/drawing/2014/main" id="{00000000-0008-0000-0100-0000AF020000}"/>
            </a:ext>
          </a:extLst>
        </xdr:cNvPr>
        <xdr:cNvSpPr>
          <a:spLocks noChangeShapeType="1"/>
        </xdr:cNvSpPr>
      </xdr:nvSpPr>
      <xdr:spPr bwMode="auto">
        <a:xfrm flipH="1">
          <a:off x="3552825" y="38776275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254</xdr:row>
      <xdr:rowOff>9525</xdr:rowOff>
    </xdr:from>
    <xdr:to>
      <xdr:col>10</xdr:col>
      <xdr:colOff>0</xdr:colOff>
      <xdr:row>256</xdr:row>
      <xdr:rowOff>152400</xdr:rowOff>
    </xdr:to>
    <xdr:sp macro="" textlink="">
      <xdr:nvSpPr>
        <xdr:cNvPr id="688" name="Line 31">
          <a:extLst>
            <a:ext uri="{FF2B5EF4-FFF2-40B4-BE49-F238E27FC236}">
              <a16:creationId xmlns:a16="http://schemas.microsoft.com/office/drawing/2014/main" id="{00000000-0008-0000-0100-0000B0020000}"/>
            </a:ext>
          </a:extLst>
        </xdr:cNvPr>
        <xdr:cNvSpPr>
          <a:spLocks noChangeShapeType="1"/>
        </xdr:cNvSpPr>
      </xdr:nvSpPr>
      <xdr:spPr bwMode="auto">
        <a:xfrm>
          <a:off x="4152900" y="38766750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254</xdr:row>
      <xdr:rowOff>19050</xdr:rowOff>
    </xdr:from>
    <xdr:to>
      <xdr:col>10</xdr:col>
      <xdr:colOff>0</xdr:colOff>
      <xdr:row>256</xdr:row>
      <xdr:rowOff>152400</xdr:rowOff>
    </xdr:to>
    <xdr:sp macro="" textlink="">
      <xdr:nvSpPr>
        <xdr:cNvPr id="689" name="Line 32">
          <a:extLst>
            <a:ext uri="{FF2B5EF4-FFF2-40B4-BE49-F238E27FC236}">
              <a16:creationId xmlns:a16="http://schemas.microsoft.com/office/drawing/2014/main" id="{00000000-0008-0000-0100-0000B1020000}"/>
            </a:ext>
          </a:extLst>
        </xdr:cNvPr>
        <xdr:cNvSpPr>
          <a:spLocks noChangeShapeType="1"/>
        </xdr:cNvSpPr>
      </xdr:nvSpPr>
      <xdr:spPr bwMode="auto">
        <a:xfrm flipH="1">
          <a:off x="4162425" y="38776275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254</xdr:row>
      <xdr:rowOff>9525</xdr:rowOff>
    </xdr:from>
    <xdr:to>
      <xdr:col>13</xdr:col>
      <xdr:colOff>0</xdr:colOff>
      <xdr:row>256</xdr:row>
      <xdr:rowOff>152400</xdr:rowOff>
    </xdr:to>
    <xdr:sp macro="" textlink="">
      <xdr:nvSpPr>
        <xdr:cNvPr id="690" name="Line 33">
          <a:extLst>
            <a:ext uri="{FF2B5EF4-FFF2-40B4-BE49-F238E27FC236}">
              <a16:creationId xmlns:a16="http://schemas.microsoft.com/office/drawing/2014/main" id="{00000000-0008-0000-0100-0000B2020000}"/>
            </a:ext>
          </a:extLst>
        </xdr:cNvPr>
        <xdr:cNvSpPr>
          <a:spLocks noChangeShapeType="1"/>
        </xdr:cNvSpPr>
      </xdr:nvSpPr>
      <xdr:spPr bwMode="auto">
        <a:xfrm>
          <a:off x="4819650" y="387667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254</xdr:row>
      <xdr:rowOff>19050</xdr:rowOff>
    </xdr:from>
    <xdr:to>
      <xdr:col>13</xdr:col>
      <xdr:colOff>0</xdr:colOff>
      <xdr:row>256</xdr:row>
      <xdr:rowOff>152400</xdr:rowOff>
    </xdr:to>
    <xdr:sp macro="" textlink="">
      <xdr:nvSpPr>
        <xdr:cNvPr id="691" name="Line 34">
          <a:extLst>
            <a:ext uri="{FF2B5EF4-FFF2-40B4-BE49-F238E27FC236}">
              <a16:creationId xmlns:a16="http://schemas.microsoft.com/office/drawing/2014/main" id="{00000000-0008-0000-0100-0000B3020000}"/>
            </a:ext>
          </a:extLst>
        </xdr:cNvPr>
        <xdr:cNvSpPr>
          <a:spLocks noChangeShapeType="1"/>
        </xdr:cNvSpPr>
      </xdr:nvSpPr>
      <xdr:spPr bwMode="auto">
        <a:xfrm flipH="1">
          <a:off x="4829175" y="38776275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254</xdr:row>
      <xdr:rowOff>9525</xdr:rowOff>
    </xdr:from>
    <xdr:to>
      <xdr:col>16</xdr:col>
      <xdr:colOff>0</xdr:colOff>
      <xdr:row>256</xdr:row>
      <xdr:rowOff>152400</xdr:rowOff>
    </xdr:to>
    <xdr:sp macro="" textlink="">
      <xdr:nvSpPr>
        <xdr:cNvPr id="692" name="Line 35">
          <a:extLst>
            <a:ext uri="{FF2B5EF4-FFF2-40B4-BE49-F238E27FC236}">
              <a16:creationId xmlns:a16="http://schemas.microsoft.com/office/drawing/2014/main" id="{00000000-0008-0000-0100-0000B4020000}"/>
            </a:ext>
          </a:extLst>
        </xdr:cNvPr>
        <xdr:cNvSpPr>
          <a:spLocks noChangeShapeType="1"/>
        </xdr:cNvSpPr>
      </xdr:nvSpPr>
      <xdr:spPr bwMode="auto">
        <a:xfrm>
          <a:off x="5419725" y="3876675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254</xdr:row>
      <xdr:rowOff>19050</xdr:rowOff>
    </xdr:from>
    <xdr:to>
      <xdr:col>16</xdr:col>
      <xdr:colOff>0</xdr:colOff>
      <xdr:row>256</xdr:row>
      <xdr:rowOff>152400</xdr:rowOff>
    </xdr:to>
    <xdr:sp macro="" textlink="">
      <xdr:nvSpPr>
        <xdr:cNvPr id="693" name="Line 36">
          <a:extLst>
            <a:ext uri="{FF2B5EF4-FFF2-40B4-BE49-F238E27FC236}">
              <a16:creationId xmlns:a16="http://schemas.microsoft.com/office/drawing/2014/main" id="{00000000-0008-0000-0100-0000B5020000}"/>
            </a:ext>
          </a:extLst>
        </xdr:cNvPr>
        <xdr:cNvSpPr>
          <a:spLocks noChangeShapeType="1"/>
        </xdr:cNvSpPr>
      </xdr:nvSpPr>
      <xdr:spPr bwMode="auto">
        <a:xfrm flipH="1">
          <a:off x="5429250" y="38776275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254</xdr:row>
      <xdr:rowOff>9525</xdr:rowOff>
    </xdr:from>
    <xdr:to>
      <xdr:col>19</xdr:col>
      <xdr:colOff>0</xdr:colOff>
      <xdr:row>256</xdr:row>
      <xdr:rowOff>152400</xdr:rowOff>
    </xdr:to>
    <xdr:sp macro="" textlink="">
      <xdr:nvSpPr>
        <xdr:cNvPr id="694" name="Line 37">
          <a:extLst>
            <a:ext uri="{FF2B5EF4-FFF2-40B4-BE49-F238E27FC236}">
              <a16:creationId xmlns:a16="http://schemas.microsoft.com/office/drawing/2014/main" id="{00000000-0008-0000-0100-0000B6020000}"/>
            </a:ext>
          </a:extLst>
        </xdr:cNvPr>
        <xdr:cNvSpPr>
          <a:spLocks noChangeShapeType="1"/>
        </xdr:cNvSpPr>
      </xdr:nvSpPr>
      <xdr:spPr bwMode="auto">
        <a:xfrm>
          <a:off x="6076950" y="387667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254</xdr:row>
      <xdr:rowOff>19050</xdr:rowOff>
    </xdr:from>
    <xdr:to>
      <xdr:col>19</xdr:col>
      <xdr:colOff>0</xdr:colOff>
      <xdr:row>256</xdr:row>
      <xdr:rowOff>152400</xdr:rowOff>
    </xdr:to>
    <xdr:sp macro="" textlink="">
      <xdr:nvSpPr>
        <xdr:cNvPr id="695" name="Line 38">
          <a:extLst>
            <a:ext uri="{FF2B5EF4-FFF2-40B4-BE49-F238E27FC236}">
              <a16:creationId xmlns:a16="http://schemas.microsoft.com/office/drawing/2014/main" id="{00000000-0008-0000-0100-0000B7020000}"/>
            </a:ext>
          </a:extLst>
        </xdr:cNvPr>
        <xdr:cNvSpPr>
          <a:spLocks noChangeShapeType="1"/>
        </xdr:cNvSpPr>
      </xdr:nvSpPr>
      <xdr:spPr bwMode="auto">
        <a:xfrm flipH="1">
          <a:off x="6086475" y="38776275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254</xdr:row>
      <xdr:rowOff>9525</xdr:rowOff>
    </xdr:from>
    <xdr:to>
      <xdr:col>22</xdr:col>
      <xdr:colOff>0</xdr:colOff>
      <xdr:row>256</xdr:row>
      <xdr:rowOff>152400</xdr:rowOff>
    </xdr:to>
    <xdr:sp macro="" textlink="">
      <xdr:nvSpPr>
        <xdr:cNvPr id="696" name="Line 39">
          <a:extLst>
            <a:ext uri="{FF2B5EF4-FFF2-40B4-BE49-F238E27FC236}">
              <a16:creationId xmlns:a16="http://schemas.microsoft.com/office/drawing/2014/main" id="{00000000-0008-0000-0100-0000B8020000}"/>
            </a:ext>
          </a:extLst>
        </xdr:cNvPr>
        <xdr:cNvSpPr>
          <a:spLocks noChangeShapeType="1"/>
        </xdr:cNvSpPr>
      </xdr:nvSpPr>
      <xdr:spPr bwMode="auto">
        <a:xfrm>
          <a:off x="6705600" y="387667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254</xdr:row>
      <xdr:rowOff>19050</xdr:rowOff>
    </xdr:from>
    <xdr:to>
      <xdr:col>22</xdr:col>
      <xdr:colOff>0</xdr:colOff>
      <xdr:row>256</xdr:row>
      <xdr:rowOff>152400</xdr:rowOff>
    </xdr:to>
    <xdr:sp macro="" textlink="">
      <xdr:nvSpPr>
        <xdr:cNvPr id="697" name="Line 40">
          <a:extLst>
            <a:ext uri="{FF2B5EF4-FFF2-40B4-BE49-F238E27FC236}">
              <a16:creationId xmlns:a16="http://schemas.microsoft.com/office/drawing/2014/main" id="{00000000-0008-0000-0100-0000B9020000}"/>
            </a:ext>
          </a:extLst>
        </xdr:cNvPr>
        <xdr:cNvSpPr>
          <a:spLocks noChangeShapeType="1"/>
        </xdr:cNvSpPr>
      </xdr:nvSpPr>
      <xdr:spPr bwMode="auto">
        <a:xfrm flipH="1">
          <a:off x="6715125" y="38776275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254</xdr:row>
      <xdr:rowOff>9525</xdr:rowOff>
    </xdr:from>
    <xdr:to>
      <xdr:col>25</xdr:col>
      <xdr:colOff>0</xdr:colOff>
      <xdr:row>256</xdr:row>
      <xdr:rowOff>152400</xdr:rowOff>
    </xdr:to>
    <xdr:sp macro="" textlink="">
      <xdr:nvSpPr>
        <xdr:cNvPr id="698" name="Line 41">
          <a:extLst>
            <a:ext uri="{FF2B5EF4-FFF2-40B4-BE49-F238E27FC236}">
              <a16:creationId xmlns:a16="http://schemas.microsoft.com/office/drawing/2014/main" id="{00000000-0008-0000-0100-0000BA020000}"/>
            </a:ext>
          </a:extLst>
        </xdr:cNvPr>
        <xdr:cNvSpPr>
          <a:spLocks noChangeShapeType="1"/>
        </xdr:cNvSpPr>
      </xdr:nvSpPr>
      <xdr:spPr bwMode="auto">
        <a:xfrm>
          <a:off x="7334250" y="38766750"/>
          <a:ext cx="5715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254</xdr:row>
      <xdr:rowOff>19050</xdr:rowOff>
    </xdr:from>
    <xdr:to>
      <xdr:col>25</xdr:col>
      <xdr:colOff>0</xdr:colOff>
      <xdr:row>256</xdr:row>
      <xdr:rowOff>152400</xdr:rowOff>
    </xdr:to>
    <xdr:sp macro="" textlink="">
      <xdr:nvSpPr>
        <xdr:cNvPr id="699" name="Line 42">
          <a:extLst>
            <a:ext uri="{FF2B5EF4-FFF2-40B4-BE49-F238E27FC236}">
              <a16:creationId xmlns:a16="http://schemas.microsoft.com/office/drawing/2014/main" id="{00000000-0008-0000-0100-0000BB020000}"/>
            </a:ext>
          </a:extLst>
        </xdr:cNvPr>
        <xdr:cNvSpPr>
          <a:spLocks noChangeShapeType="1"/>
        </xdr:cNvSpPr>
      </xdr:nvSpPr>
      <xdr:spPr bwMode="auto">
        <a:xfrm flipH="1">
          <a:off x="7343775" y="38776275"/>
          <a:ext cx="5619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254</xdr:row>
      <xdr:rowOff>9525</xdr:rowOff>
    </xdr:from>
    <xdr:to>
      <xdr:col>28</xdr:col>
      <xdr:colOff>0</xdr:colOff>
      <xdr:row>256</xdr:row>
      <xdr:rowOff>152400</xdr:rowOff>
    </xdr:to>
    <xdr:sp macro="" textlink="">
      <xdr:nvSpPr>
        <xdr:cNvPr id="700" name="Line 43">
          <a:extLst>
            <a:ext uri="{FF2B5EF4-FFF2-40B4-BE49-F238E27FC236}">
              <a16:creationId xmlns:a16="http://schemas.microsoft.com/office/drawing/2014/main" id="{00000000-0008-0000-0100-0000BC020000}"/>
            </a:ext>
          </a:extLst>
        </xdr:cNvPr>
        <xdr:cNvSpPr>
          <a:spLocks noChangeShapeType="1"/>
        </xdr:cNvSpPr>
      </xdr:nvSpPr>
      <xdr:spPr bwMode="auto">
        <a:xfrm>
          <a:off x="7905750" y="387667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254</xdr:row>
      <xdr:rowOff>19050</xdr:rowOff>
    </xdr:from>
    <xdr:to>
      <xdr:col>28</xdr:col>
      <xdr:colOff>0</xdr:colOff>
      <xdr:row>256</xdr:row>
      <xdr:rowOff>152400</xdr:rowOff>
    </xdr:to>
    <xdr:sp macro="" textlink="">
      <xdr:nvSpPr>
        <xdr:cNvPr id="701" name="Line 44">
          <a:extLst>
            <a:ext uri="{FF2B5EF4-FFF2-40B4-BE49-F238E27FC236}">
              <a16:creationId xmlns:a16="http://schemas.microsoft.com/office/drawing/2014/main" id="{00000000-0008-0000-0100-0000BD020000}"/>
            </a:ext>
          </a:extLst>
        </xdr:cNvPr>
        <xdr:cNvSpPr>
          <a:spLocks noChangeShapeType="1"/>
        </xdr:cNvSpPr>
      </xdr:nvSpPr>
      <xdr:spPr bwMode="auto">
        <a:xfrm flipH="1">
          <a:off x="7915275" y="38776275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254</xdr:row>
      <xdr:rowOff>9525</xdr:rowOff>
    </xdr:from>
    <xdr:to>
      <xdr:col>31</xdr:col>
      <xdr:colOff>0</xdr:colOff>
      <xdr:row>256</xdr:row>
      <xdr:rowOff>152400</xdr:rowOff>
    </xdr:to>
    <xdr:sp macro="" textlink="">
      <xdr:nvSpPr>
        <xdr:cNvPr id="702" name="Line 45">
          <a:extLst>
            <a:ext uri="{FF2B5EF4-FFF2-40B4-BE49-F238E27FC236}">
              <a16:creationId xmlns:a16="http://schemas.microsoft.com/office/drawing/2014/main" id="{00000000-0008-0000-0100-0000BE020000}"/>
            </a:ext>
          </a:extLst>
        </xdr:cNvPr>
        <xdr:cNvSpPr>
          <a:spLocks noChangeShapeType="1"/>
        </xdr:cNvSpPr>
      </xdr:nvSpPr>
      <xdr:spPr bwMode="auto">
        <a:xfrm>
          <a:off x="8505825" y="387667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254</xdr:row>
      <xdr:rowOff>19050</xdr:rowOff>
    </xdr:from>
    <xdr:to>
      <xdr:col>31</xdr:col>
      <xdr:colOff>0</xdr:colOff>
      <xdr:row>256</xdr:row>
      <xdr:rowOff>152400</xdr:rowOff>
    </xdr:to>
    <xdr:sp macro="" textlink="">
      <xdr:nvSpPr>
        <xdr:cNvPr id="703" name="Line 46">
          <a:extLst>
            <a:ext uri="{FF2B5EF4-FFF2-40B4-BE49-F238E27FC236}">
              <a16:creationId xmlns:a16="http://schemas.microsoft.com/office/drawing/2014/main" id="{00000000-0008-0000-0100-0000BF020000}"/>
            </a:ext>
          </a:extLst>
        </xdr:cNvPr>
        <xdr:cNvSpPr>
          <a:spLocks noChangeShapeType="1"/>
        </xdr:cNvSpPr>
      </xdr:nvSpPr>
      <xdr:spPr bwMode="auto">
        <a:xfrm flipH="1">
          <a:off x="8515350" y="38776275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254</xdr:row>
      <xdr:rowOff>9525</xdr:rowOff>
    </xdr:from>
    <xdr:to>
      <xdr:col>34</xdr:col>
      <xdr:colOff>0</xdr:colOff>
      <xdr:row>256</xdr:row>
      <xdr:rowOff>152400</xdr:rowOff>
    </xdr:to>
    <xdr:sp macro="" textlink="">
      <xdr:nvSpPr>
        <xdr:cNvPr id="704" name="Line 47">
          <a:extLst>
            <a:ext uri="{FF2B5EF4-FFF2-40B4-BE49-F238E27FC236}">
              <a16:creationId xmlns:a16="http://schemas.microsoft.com/office/drawing/2014/main" id="{00000000-0008-0000-0100-0000C0020000}"/>
            </a:ext>
          </a:extLst>
        </xdr:cNvPr>
        <xdr:cNvSpPr>
          <a:spLocks noChangeShapeType="1"/>
        </xdr:cNvSpPr>
      </xdr:nvSpPr>
      <xdr:spPr bwMode="auto">
        <a:xfrm>
          <a:off x="9134475" y="387667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254</xdr:row>
      <xdr:rowOff>19050</xdr:rowOff>
    </xdr:from>
    <xdr:to>
      <xdr:col>34</xdr:col>
      <xdr:colOff>0</xdr:colOff>
      <xdr:row>256</xdr:row>
      <xdr:rowOff>152400</xdr:rowOff>
    </xdr:to>
    <xdr:sp macro="" textlink="">
      <xdr:nvSpPr>
        <xdr:cNvPr id="705" name="Line 48">
          <a:extLst>
            <a:ext uri="{FF2B5EF4-FFF2-40B4-BE49-F238E27FC236}">
              <a16:creationId xmlns:a16="http://schemas.microsoft.com/office/drawing/2014/main" id="{00000000-0008-0000-0100-0000C1020000}"/>
            </a:ext>
          </a:extLst>
        </xdr:cNvPr>
        <xdr:cNvSpPr>
          <a:spLocks noChangeShapeType="1"/>
        </xdr:cNvSpPr>
      </xdr:nvSpPr>
      <xdr:spPr bwMode="auto">
        <a:xfrm flipH="1">
          <a:off x="9144000" y="38776275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254</xdr:row>
      <xdr:rowOff>9525</xdr:rowOff>
    </xdr:from>
    <xdr:to>
      <xdr:col>37</xdr:col>
      <xdr:colOff>0</xdr:colOff>
      <xdr:row>256</xdr:row>
      <xdr:rowOff>152400</xdr:rowOff>
    </xdr:to>
    <xdr:sp macro="" textlink="">
      <xdr:nvSpPr>
        <xdr:cNvPr id="706" name="Line 49">
          <a:extLst>
            <a:ext uri="{FF2B5EF4-FFF2-40B4-BE49-F238E27FC236}">
              <a16:creationId xmlns:a16="http://schemas.microsoft.com/office/drawing/2014/main" id="{00000000-0008-0000-0100-0000C2020000}"/>
            </a:ext>
          </a:extLst>
        </xdr:cNvPr>
        <xdr:cNvSpPr>
          <a:spLocks noChangeShapeType="1"/>
        </xdr:cNvSpPr>
      </xdr:nvSpPr>
      <xdr:spPr bwMode="auto">
        <a:xfrm>
          <a:off x="9734550" y="38766750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254</xdr:row>
      <xdr:rowOff>19050</xdr:rowOff>
    </xdr:from>
    <xdr:to>
      <xdr:col>37</xdr:col>
      <xdr:colOff>0</xdr:colOff>
      <xdr:row>256</xdr:row>
      <xdr:rowOff>152400</xdr:rowOff>
    </xdr:to>
    <xdr:sp macro="" textlink="">
      <xdr:nvSpPr>
        <xdr:cNvPr id="707" name="Line 50">
          <a:extLst>
            <a:ext uri="{FF2B5EF4-FFF2-40B4-BE49-F238E27FC236}">
              <a16:creationId xmlns:a16="http://schemas.microsoft.com/office/drawing/2014/main" id="{00000000-0008-0000-0100-0000C3020000}"/>
            </a:ext>
          </a:extLst>
        </xdr:cNvPr>
        <xdr:cNvSpPr>
          <a:spLocks noChangeShapeType="1"/>
        </xdr:cNvSpPr>
      </xdr:nvSpPr>
      <xdr:spPr bwMode="auto">
        <a:xfrm flipH="1">
          <a:off x="9744075" y="38776275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254</xdr:row>
      <xdr:rowOff>9525</xdr:rowOff>
    </xdr:from>
    <xdr:to>
      <xdr:col>40</xdr:col>
      <xdr:colOff>0</xdr:colOff>
      <xdr:row>256</xdr:row>
      <xdr:rowOff>152400</xdr:rowOff>
    </xdr:to>
    <xdr:sp macro="" textlink="">
      <xdr:nvSpPr>
        <xdr:cNvPr id="708" name="Line 51">
          <a:extLst>
            <a:ext uri="{FF2B5EF4-FFF2-40B4-BE49-F238E27FC236}">
              <a16:creationId xmlns:a16="http://schemas.microsoft.com/office/drawing/2014/main" id="{00000000-0008-0000-0100-0000C4020000}"/>
            </a:ext>
          </a:extLst>
        </xdr:cNvPr>
        <xdr:cNvSpPr>
          <a:spLocks noChangeShapeType="1"/>
        </xdr:cNvSpPr>
      </xdr:nvSpPr>
      <xdr:spPr bwMode="auto">
        <a:xfrm>
          <a:off x="10372725" y="387667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254</xdr:row>
      <xdr:rowOff>19050</xdr:rowOff>
    </xdr:from>
    <xdr:to>
      <xdr:col>40</xdr:col>
      <xdr:colOff>0</xdr:colOff>
      <xdr:row>256</xdr:row>
      <xdr:rowOff>152400</xdr:rowOff>
    </xdr:to>
    <xdr:sp macro="" textlink="">
      <xdr:nvSpPr>
        <xdr:cNvPr id="709" name="Line 52">
          <a:extLst>
            <a:ext uri="{FF2B5EF4-FFF2-40B4-BE49-F238E27FC236}">
              <a16:creationId xmlns:a16="http://schemas.microsoft.com/office/drawing/2014/main" id="{00000000-0008-0000-0100-0000C5020000}"/>
            </a:ext>
          </a:extLst>
        </xdr:cNvPr>
        <xdr:cNvSpPr>
          <a:spLocks noChangeShapeType="1"/>
        </xdr:cNvSpPr>
      </xdr:nvSpPr>
      <xdr:spPr bwMode="auto">
        <a:xfrm flipH="1">
          <a:off x="10382250" y="38776275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248</xdr:row>
      <xdr:rowOff>9525</xdr:rowOff>
    </xdr:from>
    <xdr:to>
      <xdr:col>19</xdr:col>
      <xdr:colOff>0</xdr:colOff>
      <xdr:row>250</xdr:row>
      <xdr:rowOff>152400</xdr:rowOff>
    </xdr:to>
    <xdr:sp macro="" textlink="">
      <xdr:nvSpPr>
        <xdr:cNvPr id="710" name="Line 13">
          <a:extLst>
            <a:ext uri="{FF2B5EF4-FFF2-40B4-BE49-F238E27FC236}">
              <a16:creationId xmlns:a16="http://schemas.microsoft.com/office/drawing/2014/main" id="{00000000-0008-0000-0100-0000C6020000}"/>
            </a:ext>
          </a:extLst>
        </xdr:cNvPr>
        <xdr:cNvSpPr>
          <a:spLocks noChangeShapeType="1"/>
        </xdr:cNvSpPr>
      </xdr:nvSpPr>
      <xdr:spPr bwMode="auto">
        <a:xfrm>
          <a:off x="6076950" y="37414200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248</xdr:row>
      <xdr:rowOff>19050</xdr:rowOff>
    </xdr:from>
    <xdr:to>
      <xdr:col>19</xdr:col>
      <xdr:colOff>0</xdr:colOff>
      <xdr:row>250</xdr:row>
      <xdr:rowOff>152400</xdr:rowOff>
    </xdr:to>
    <xdr:sp macro="" textlink="">
      <xdr:nvSpPr>
        <xdr:cNvPr id="711" name="Line 14">
          <a:extLst>
            <a:ext uri="{FF2B5EF4-FFF2-40B4-BE49-F238E27FC236}">
              <a16:creationId xmlns:a16="http://schemas.microsoft.com/office/drawing/2014/main" id="{00000000-0008-0000-0100-0000C7020000}"/>
            </a:ext>
          </a:extLst>
        </xdr:cNvPr>
        <xdr:cNvSpPr>
          <a:spLocks noChangeShapeType="1"/>
        </xdr:cNvSpPr>
      </xdr:nvSpPr>
      <xdr:spPr bwMode="auto">
        <a:xfrm flipH="1">
          <a:off x="6086475" y="37423725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251</xdr:row>
      <xdr:rowOff>9525</xdr:rowOff>
    </xdr:from>
    <xdr:to>
      <xdr:col>19</xdr:col>
      <xdr:colOff>0</xdr:colOff>
      <xdr:row>253</xdr:row>
      <xdr:rowOff>152400</xdr:rowOff>
    </xdr:to>
    <xdr:sp macro="" textlink="">
      <xdr:nvSpPr>
        <xdr:cNvPr id="712" name="Line 37">
          <a:extLst>
            <a:ext uri="{FF2B5EF4-FFF2-40B4-BE49-F238E27FC236}">
              <a16:creationId xmlns:a16="http://schemas.microsoft.com/office/drawing/2014/main" id="{00000000-0008-0000-0100-0000C8020000}"/>
            </a:ext>
          </a:extLst>
        </xdr:cNvPr>
        <xdr:cNvSpPr>
          <a:spLocks noChangeShapeType="1"/>
        </xdr:cNvSpPr>
      </xdr:nvSpPr>
      <xdr:spPr bwMode="auto">
        <a:xfrm>
          <a:off x="6076950" y="381000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251</xdr:row>
      <xdr:rowOff>19050</xdr:rowOff>
    </xdr:from>
    <xdr:to>
      <xdr:col>19</xdr:col>
      <xdr:colOff>0</xdr:colOff>
      <xdr:row>253</xdr:row>
      <xdr:rowOff>152400</xdr:rowOff>
    </xdr:to>
    <xdr:sp macro="" textlink="">
      <xdr:nvSpPr>
        <xdr:cNvPr id="713" name="Line 38">
          <a:extLst>
            <a:ext uri="{FF2B5EF4-FFF2-40B4-BE49-F238E27FC236}">
              <a16:creationId xmlns:a16="http://schemas.microsoft.com/office/drawing/2014/main" id="{00000000-0008-0000-0100-0000C9020000}"/>
            </a:ext>
          </a:extLst>
        </xdr:cNvPr>
        <xdr:cNvSpPr>
          <a:spLocks noChangeShapeType="1"/>
        </xdr:cNvSpPr>
      </xdr:nvSpPr>
      <xdr:spPr bwMode="auto">
        <a:xfrm flipH="1">
          <a:off x="6086475" y="38109525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254</xdr:row>
      <xdr:rowOff>9525</xdr:rowOff>
    </xdr:from>
    <xdr:to>
      <xdr:col>19</xdr:col>
      <xdr:colOff>0</xdr:colOff>
      <xdr:row>256</xdr:row>
      <xdr:rowOff>152400</xdr:rowOff>
    </xdr:to>
    <xdr:sp macro="" textlink="">
      <xdr:nvSpPr>
        <xdr:cNvPr id="714" name="Line 37">
          <a:extLst>
            <a:ext uri="{FF2B5EF4-FFF2-40B4-BE49-F238E27FC236}">
              <a16:creationId xmlns:a16="http://schemas.microsoft.com/office/drawing/2014/main" id="{00000000-0008-0000-0100-0000CA020000}"/>
            </a:ext>
          </a:extLst>
        </xdr:cNvPr>
        <xdr:cNvSpPr>
          <a:spLocks noChangeShapeType="1"/>
        </xdr:cNvSpPr>
      </xdr:nvSpPr>
      <xdr:spPr bwMode="auto">
        <a:xfrm>
          <a:off x="6076950" y="3876675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254</xdr:row>
      <xdr:rowOff>19050</xdr:rowOff>
    </xdr:from>
    <xdr:to>
      <xdr:col>19</xdr:col>
      <xdr:colOff>0</xdr:colOff>
      <xdr:row>256</xdr:row>
      <xdr:rowOff>152400</xdr:rowOff>
    </xdr:to>
    <xdr:sp macro="" textlink="">
      <xdr:nvSpPr>
        <xdr:cNvPr id="715" name="Line 38">
          <a:extLst>
            <a:ext uri="{FF2B5EF4-FFF2-40B4-BE49-F238E27FC236}">
              <a16:creationId xmlns:a16="http://schemas.microsoft.com/office/drawing/2014/main" id="{00000000-0008-0000-0100-0000CB020000}"/>
            </a:ext>
          </a:extLst>
        </xdr:cNvPr>
        <xdr:cNvSpPr>
          <a:spLocks noChangeShapeType="1"/>
        </xdr:cNvSpPr>
      </xdr:nvSpPr>
      <xdr:spPr bwMode="auto">
        <a:xfrm flipH="1">
          <a:off x="6086475" y="38776275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287</xdr:row>
      <xdr:rowOff>19050</xdr:rowOff>
    </xdr:from>
    <xdr:to>
      <xdr:col>7</xdr:col>
      <xdr:colOff>19050</xdr:colOff>
      <xdr:row>290</xdr:row>
      <xdr:rowOff>0</xdr:rowOff>
    </xdr:to>
    <xdr:sp macro="" textlink="">
      <xdr:nvSpPr>
        <xdr:cNvPr id="716" name="Line 3">
          <a:extLst>
            <a:ext uri="{FF2B5EF4-FFF2-40B4-BE49-F238E27FC236}">
              <a16:creationId xmlns:a16="http://schemas.microsoft.com/office/drawing/2014/main" id="{00000000-0008-0000-0100-0000CC020000}"/>
            </a:ext>
          </a:extLst>
        </xdr:cNvPr>
        <xdr:cNvSpPr>
          <a:spLocks noChangeShapeType="1"/>
        </xdr:cNvSpPr>
      </xdr:nvSpPr>
      <xdr:spPr bwMode="auto">
        <a:xfrm>
          <a:off x="3562350" y="4461510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287</xdr:row>
      <xdr:rowOff>19050</xdr:rowOff>
    </xdr:from>
    <xdr:to>
      <xdr:col>7</xdr:col>
      <xdr:colOff>0</xdr:colOff>
      <xdr:row>289</xdr:row>
      <xdr:rowOff>152400</xdr:rowOff>
    </xdr:to>
    <xdr:sp macro="" textlink="">
      <xdr:nvSpPr>
        <xdr:cNvPr id="717" name="Line 4">
          <a:extLst>
            <a:ext uri="{FF2B5EF4-FFF2-40B4-BE49-F238E27FC236}">
              <a16:creationId xmlns:a16="http://schemas.microsoft.com/office/drawing/2014/main" id="{00000000-0008-0000-0100-0000CD020000}"/>
            </a:ext>
          </a:extLst>
        </xdr:cNvPr>
        <xdr:cNvSpPr>
          <a:spLocks noChangeShapeType="1"/>
        </xdr:cNvSpPr>
      </xdr:nvSpPr>
      <xdr:spPr bwMode="auto">
        <a:xfrm flipH="1">
          <a:off x="3552825" y="4461510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287</xdr:row>
      <xdr:rowOff>9525</xdr:rowOff>
    </xdr:from>
    <xdr:to>
      <xdr:col>10</xdr:col>
      <xdr:colOff>0</xdr:colOff>
      <xdr:row>289</xdr:row>
      <xdr:rowOff>152400</xdr:rowOff>
    </xdr:to>
    <xdr:sp macro="" textlink="">
      <xdr:nvSpPr>
        <xdr:cNvPr id="718" name="Line 7">
          <a:extLst>
            <a:ext uri="{FF2B5EF4-FFF2-40B4-BE49-F238E27FC236}">
              <a16:creationId xmlns:a16="http://schemas.microsoft.com/office/drawing/2014/main" id="{00000000-0008-0000-0100-0000CE020000}"/>
            </a:ext>
          </a:extLst>
        </xdr:cNvPr>
        <xdr:cNvSpPr>
          <a:spLocks noChangeShapeType="1"/>
        </xdr:cNvSpPr>
      </xdr:nvSpPr>
      <xdr:spPr bwMode="auto">
        <a:xfrm>
          <a:off x="4152900" y="4460557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287</xdr:row>
      <xdr:rowOff>19050</xdr:rowOff>
    </xdr:from>
    <xdr:to>
      <xdr:col>10</xdr:col>
      <xdr:colOff>0</xdr:colOff>
      <xdr:row>289</xdr:row>
      <xdr:rowOff>152400</xdr:rowOff>
    </xdr:to>
    <xdr:sp macro="" textlink="">
      <xdr:nvSpPr>
        <xdr:cNvPr id="719" name="Line 8">
          <a:extLst>
            <a:ext uri="{FF2B5EF4-FFF2-40B4-BE49-F238E27FC236}">
              <a16:creationId xmlns:a16="http://schemas.microsoft.com/office/drawing/2014/main" id="{00000000-0008-0000-0100-0000CF020000}"/>
            </a:ext>
          </a:extLst>
        </xdr:cNvPr>
        <xdr:cNvSpPr>
          <a:spLocks noChangeShapeType="1"/>
        </xdr:cNvSpPr>
      </xdr:nvSpPr>
      <xdr:spPr bwMode="auto">
        <a:xfrm flipH="1">
          <a:off x="4162425" y="4461510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287</xdr:row>
      <xdr:rowOff>9525</xdr:rowOff>
    </xdr:from>
    <xdr:to>
      <xdr:col>13</xdr:col>
      <xdr:colOff>0</xdr:colOff>
      <xdr:row>289</xdr:row>
      <xdr:rowOff>152400</xdr:rowOff>
    </xdr:to>
    <xdr:sp macro="" textlink="">
      <xdr:nvSpPr>
        <xdr:cNvPr id="720" name="Line 9">
          <a:extLst>
            <a:ext uri="{FF2B5EF4-FFF2-40B4-BE49-F238E27FC236}">
              <a16:creationId xmlns:a16="http://schemas.microsoft.com/office/drawing/2014/main" id="{00000000-0008-0000-0100-0000D0020000}"/>
            </a:ext>
          </a:extLst>
        </xdr:cNvPr>
        <xdr:cNvSpPr>
          <a:spLocks noChangeShapeType="1"/>
        </xdr:cNvSpPr>
      </xdr:nvSpPr>
      <xdr:spPr bwMode="auto">
        <a:xfrm>
          <a:off x="4819650" y="446055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287</xdr:row>
      <xdr:rowOff>19050</xdr:rowOff>
    </xdr:from>
    <xdr:to>
      <xdr:col>13</xdr:col>
      <xdr:colOff>0</xdr:colOff>
      <xdr:row>289</xdr:row>
      <xdr:rowOff>152400</xdr:rowOff>
    </xdr:to>
    <xdr:sp macro="" textlink="">
      <xdr:nvSpPr>
        <xdr:cNvPr id="721" name="Line 10">
          <a:extLst>
            <a:ext uri="{FF2B5EF4-FFF2-40B4-BE49-F238E27FC236}">
              <a16:creationId xmlns:a16="http://schemas.microsoft.com/office/drawing/2014/main" id="{00000000-0008-0000-0100-0000D1020000}"/>
            </a:ext>
          </a:extLst>
        </xdr:cNvPr>
        <xdr:cNvSpPr>
          <a:spLocks noChangeShapeType="1"/>
        </xdr:cNvSpPr>
      </xdr:nvSpPr>
      <xdr:spPr bwMode="auto">
        <a:xfrm flipH="1">
          <a:off x="4829175" y="446151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287</xdr:row>
      <xdr:rowOff>9525</xdr:rowOff>
    </xdr:from>
    <xdr:to>
      <xdr:col>16</xdr:col>
      <xdr:colOff>0</xdr:colOff>
      <xdr:row>289</xdr:row>
      <xdr:rowOff>152400</xdr:rowOff>
    </xdr:to>
    <xdr:sp macro="" textlink="">
      <xdr:nvSpPr>
        <xdr:cNvPr id="722" name="Line 11">
          <a:extLst>
            <a:ext uri="{FF2B5EF4-FFF2-40B4-BE49-F238E27FC236}">
              <a16:creationId xmlns:a16="http://schemas.microsoft.com/office/drawing/2014/main" id="{00000000-0008-0000-0100-0000D2020000}"/>
            </a:ext>
          </a:extLst>
        </xdr:cNvPr>
        <xdr:cNvSpPr>
          <a:spLocks noChangeShapeType="1"/>
        </xdr:cNvSpPr>
      </xdr:nvSpPr>
      <xdr:spPr bwMode="auto">
        <a:xfrm>
          <a:off x="5419725" y="4460557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287</xdr:row>
      <xdr:rowOff>19050</xdr:rowOff>
    </xdr:from>
    <xdr:to>
      <xdr:col>16</xdr:col>
      <xdr:colOff>0</xdr:colOff>
      <xdr:row>289</xdr:row>
      <xdr:rowOff>152400</xdr:rowOff>
    </xdr:to>
    <xdr:sp macro="" textlink="">
      <xdr:nvSpPr>
        <xdr:cNvPr id="723" name="Line 12">
          <a:extLst>
            <a:ext uri="{FF2B5EF4-FFF2-40B4-BE49-F238E27FC236}">
              <a16:creationId xmlns:a16="http://schemas.microsoft.com/office/drawing/2014/main" id="{00000000-0008-0000-0100-0000D3020000}"/>
            </a:ext>
          </a:extLst>
        </xdr:cNvPr>
        <xdr:cNvSpPr>
          <a:spLocks noChangeShapeType="1"/>
        </xdr:cNvSpPr>
      </xdr:nvSpPr>
      <xdr:spPr bwMode="auto">
        <a:xfrm flipH="1">
          <a:off x="5429250" y="4461510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287</xdr:row>
      <xdr:rowOff>9525</xdr:rowOff>
    </xdr:from>
    <xdr:to>
      <xdr:col>19</xdr:col>
      <xdr:colOff>0</xdr:colOff>
      <xdr:row>289</xdr:row>
      <xdr:rowOff>152400</xdr:rowOff>
    </xdr:to>
    <xdr:sp macro="" textlink="">
      <xdr:nvSpPr>
        <xdr:cNvPr id="724" name="Line 13">
          <a:extLst>
            <a:ext uri="{FF2B5EF4-FFF2-40B4-BE49-F238E27FC236}">
              <a16:creationId xmlns:a16="http://schemas.microsoft.com/office/drawing/2014/main" id="{00000000-0008-0000-0100-0000D4020000}"/>
            </a:ext>
          </a:extLst>
        </xdr:cNvPr>
        <xdr:cNvSpPr>
          <a:spLocks noChangeShapeType="1"/>
        </xdr:cNvSpPr>
      </xdr:nvSpPr>
      <xdr:spPr bwMode="auto">
        <a:xfrm>
          <a:off x="6076950" y="446055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287</xdr:row>
      <xdr:rowOff>19050</xdr:rowOff>
    </xdr:from>
    <xdr:to>
      <xdr:col>19</xdr:col>
      <xdr:colOff>0</xdr:colOff>
      <xdr:row>289</xdr:row>
      <xdr:rowOff>152400</xdr:rowOff>
    </xdr:to>
    <xdr:sp macro="" textlink="">
      <xdr:nvSpPr>
        <xdr:cNvPr id="725" name="Line 14">
          <a:extLst>
            <a:ext uri="{FF2B5EF4-FFF2-40B4-BE49-F238E27FC236}">
              <a16:creationId xmlns:a16="http://schemas.microsoft.com/office/drawing/2014/main" id="{00000000-0008-0000-0100-0000D5020000}"/>
            </a:ext>
          </a:extLst>
        </xdr:cNvPr>
        <xdr:cNvSpPr>
          <a:spLocks noChangeShapeType="1"/>
        </xdr:cNvSpPr>
      </xdr:nvSpPr>
      <xdr:spPr bwMode="auto">
        <a:xfrm flipH="1">
          <a:off x="6086475" y="446151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287</xdr:row>
      <xdr:rowOff>9525</xdr:rowOff>
    </xdr:from>
    <xdr:to>
      <xdr:col>22</xdr:col>
      <xdr:colOff>0</xdr:colOff>
      <xdr:row>289</xdr:row>
      <xdr:rowOff>152400</xdr:rowOff>
    </xdr:to>
    <xdr:sp macro="" textlink="">
      <xdr:nvSpPr>
        <xdr:cNvPr id="726" name="Line 15">
          <a:extLst>
            <a:ext uri="{FF2B5EF4-FFF2-40B4-BE49-F238E27FC236}">
              <a16:creationId xmlns:a16="http://schemas.microsoft.com/office/drawing/2014/main" id="{00000000-0008-0000-0100-0000D6020000}"/>
            </a:ext>
          </a:extLst>
        </xdr:cNvPr>
        <xdr:cNvSpPr>
          <a:spLocks noChangeShapeType="1"/>
        </xdr:cNvSpPr>
      </xdr:nvSpPr>
      <xdr:spPr bwMode="auto">
        <a:xfrm>
          <a:off x="6705600" y="446055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287</xdr:row>
      <xdr:rowOff>19050</xdr:rowOff>
    </xdr:from>
    <xdr:to>
      <xdr:col>22</xdr:col>
      <xdr:colOff>0</xdr:colOff>
      <xdr:row>289</xdr:row>
      <xdr:rowOff>152400</xdr:rowOff>
    </xdr:to>
    <xdr:sp macro="" textlink="">
      <xdr:nvSpPr>
        <xdr:cNvPr id="727" name="Line 16">
          <a:extLst>
            <a:ext uri="{FF2B5EF4-FFF2-40B4-BE49-F238E27FC236}">
              <a16:creationId xmlns:a16="http://schemas.microsoft.com/office/drawing/2014/main" id="{00000000-0008-0000-0100-0000D7020000}"/>
            </a:ext>
          </a:extLst>
        </xdr:cNvPr>
        <xdr:cNvSpPr>
          <a:spLocks noChangeShapeType="1"/>
        </xdr:cNvSpPr>
      </xdr:nvSpPr>
      <xdr:spPr bwMode="auto">
        <a:xfrm flipH="1">
          <a:off x="6715125" y="446151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287</xdr:row>
      <xdr:rowOff>9525</xdr:rowOff>
    </xdr:from>
    <xdr:to>
      <xdr:col>25</xdr:col>
      <xdr:colOff>0</xdr:colOff>
      <xdr:row>289</xdr:row>
      <xdr:rowOff>152400</xdr:rowOff>
    </xdr:to>
    <xdr:sp macro="" textlink="">
      <xdr:nvSpPr>
        <xdr:cNvPr id="728" name="Line 17">
          <a:extLst>
            <a:ext uri="{FF2B5EF4-FFF2-40B4-BE49-F238E27FC236}">
              <a16:creationId xmlns:a16="http://schemas.microsoft.com/office/drawing/2014/main" id="{00000000-0008-0000-0100-0000D8020000}"/>
            </a:ext>
          </a:extLst>
        </xdr:cNvPr>
        <xdr:cNvSpPr>
          <a:spLocks noChangeShapeType="1"/>
        </xdr:cNvSpPr>
      </xdr:nvSpPr>
      <xdr:spPr bwMode="auto">
        <a:xfrm>
          <a:off x="7334250" y="4460557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287</xdr:row>
      <xdr:rowOff>19050</xdr:rowOff>
    </xdr:from>
    <xdr:to>
      <xdr:col>25</xdr:col>
      <xdr:colOff>0</xdr:colOff>
      <xdr:row>289</xdr:row>
      <xdr:rowOff>152400</xdr:rowOff>
    </xdr:to>
    <xdr:sp macro="" textlink="">
      <xdr:nvSpPr>
        <xdr:cNvPr id="729" name="Line 18">
          <a:extLst>
            <a:ext uri="{FF2B5EF4-FFF2-40B4-BE49-F238E27FC236}">
              <a16:creationId xmlns:a16="http://schemas.microsoft.com/office/drawing/2014/main" id="{00000000-0008-0000-0100-0000D9020000}"/>
            </a:ext>
          </a:extLst>
        </xdr:cNvPr>
        <xdr:cNvSpPr>
          <a:spLocks noChangeShapeType="1"/>
        </xdr:cNvSpPr>
      </xdr:nvSpPr>
      <xdr:spPr bwMode="auto">
        <a:xfrm flipH="1">
          <a:off x="7343775" y="4461510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287</xdr:row>
      <xdr:rowOff>9525</xdr:rowOff>
    </xdr:from>
    <xdr:to>
      <xdr:col>28</xdr:col>
      <xdr:colOff>0</xdr:colOff>
      <xdr:row>289</xdr:row>
      <xdr:rowOff>152400</xdr:rowOff>
    </xdr:to>
    <xdr:sp macro="" textlink="">
      <xdr:nvSpPr>
        <xdr:cNvPr id="730" name="Line 19">
          <a:extLst>
            <a:ext uri="{FF2B5EF4-FFF2-40B4-BE49-F238E27FC236}">
              <a16:creationId xmlns:a16="http://schemas.microsoft.com/office/drawing/2014/main" id="{00000000-0008-0000-0100-0000DA020000}"/>
            </a:ext>
          </a:extLst>
        </xdr:cNvPr>
        <xdr:cNvSpPr>
          <a:spLocks noChangeShapeType="1"/>
        </xdr:cNvSpPr>
      </xdr:nvSpPr>
      <xdr:spPr bwMode="auto">
        <a:xfrm>
          <a:off x="7991475" y="446055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287</xdr:row>
      <xdr:rowOff>19050</xdr:rowOff>
    </xdr:from>
    <xdr:to>
      <xdr:col>28</xdr:col>
      <xdr:colOff>0</xdr:colOff>
      <xdr:row>289</xdr:row>
      <xdr:rowOff>152400</xdr:rowOff>
    </xdr:to>
    <xdr:sp macro="" textlink="">
      <xdr:nvSpPr>
        <xdr:cNvPr id="731" name="Line 20">
          <a:extLst>
            <a:ext uri="{FF2B5EF4-FFF2-40B4-BE49-F238E27FC236}">
              <a16:creationId xmlns:a16="http://schemas.microsoft.com/office/drawing/2014/main" id="{00000000-0008-0000-0100-0000DB020000}"/>
            </a:ext>
          </a:extLst>
        </xdr:cNvPr>
        <xdr:cNvSpPr>
          <a:spLocks noChangeShapeType="1"/>
        </xdr:cNvSpPr>
      </xdr:nvSpPr>
      <xdr:spPr bwMode="auto">
        <a:xfrm flipH="1">
          <a:off x="8001000" y="446151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287</xdr:row>
      <xdr:rowOff>9525</xdr:rowOff>
    </xdr:from>
    <xdr:to>
      <xdr:col>31</xdr:col>
      <xdr:colOff>0</xdr:colOff>
      <xdr:row>289</xdr:row>
      <xdr:rowOff>152400</xdr:rowOff>
    </xdr:to>
    <xdr:sp macro="" textlink="">
      <xdr:nvSpPr>
        <xdr:cNvPr id="732" name="Line 21">
          <a:extLst>
            <a:ext uri="{FF2B5EF4-FFF2-40B4-BE49-F238E27FC236}">
              <a16:creationId xmlns:a16="http://schemas.microsoft.com/office/drawing/2014/main" id="{00000000-0008-0000-0100-0000DC020000}"/>
            </a:ext>
          </a:extLst>
        </xdr:cNvPr>
        <xdr:cNvSpPr>
          <a:spLocks noChangeShapeType="1"/>
        </xdr:cNvSpPr>
      </xdr:nvSpPr>
      <xdr:spPr bwMode="auto">
        <a:xfrm>
          <a:off x="8591550" y="446055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287</xdr:row>
      <xdr:rowOff>19050</xdr:rowOff>
    </xdr:from>
    <xdr:to>
      <xdr:col>31</xdr:col>
      <xdr:colOff>0</xdr:colOff>
      <xdr:row>289</xdr:row>
      <xdr:rowOff>152400</xdr:rowOff>
    </xdr:to>
    <xdr:sp macro="" textlink="">
      <xdr:nvSpPr>
        <xdr:cNvPr id="733" name="Line 22">
          <a:extLst>
            <a:ext uri="{FF2B5EF4-FFF2-40B4-BE49-F238E27FC236}">
              <a16:creationId xmlns:a16="http://schemas.microsoft.com/office/drawing/2014/main" id="{00000000-0008-0000-0100-0000DD020000}"/>
            </a:ext>
          </a:extLst>
        </xdr:cNvPr>
        <xdr:cNvSpPr>
          <a:spLocks noChangeShapeType="1"/>
        </xdr:cNvSpPr>
      </xdr:nvSpPr>
      <xdr:spPr bwMode="auto">
        <a:xfrm flipH="1">
          <a:off x="8601075" y="446151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287</xdr:row>
      <xdr:rowOff>9525</xdr:rowOff>
    </xdr:from>
    <xdr:to>
      <xdr:col>34</xdr:col>
      <xdr:colOff>0</xdr:colOff>
      <xdr:row>289</xdr:row>
      <xdr:rowOff>152400</xdr:rowOff>
    </xdr:to>
    <xdr:sp macro="" textlink="">
      <xdr:nvSpPr>
        <xdr:cNvPr id="734" name="Line 23">
          <a:extLst>
            <a:ext uri="{FF2B5EF4-FFF2-40B4-BE49-F238E27FC236}">
              <a16:creationId xmlns:a16="http://schemas.microsoft.com/office/drawing/2014/main" id="{00000000-0008-0000-0100-0000DE020000}"/>
            </a:ext>
          </a:extLst>
        </xdr:cNvPr>
        <xdr:cNvSpPr>
          <a:spLocks noChangeShapeType="1"/>
        </xdr:cNvSpPr>
      </xdr:nvSpPr>
      <xdr:spPr bwMode="auto">
        <a:xfrm>
          <a:off x="9220200" y="446055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287</xdr:row>
      <xdr:rowOff>19050</xdr:rowOff>
    </xdr:from>
    <xdr:to>
      <xdr:col>34</xdr:col>
      <xdr:colOff>0</xdr:colOff>
      <xdr:row>289</xdr:row>
      <xdr:rowOff>152400</xdr:rowOff>
    </xdr:to>
    <xdr:sp macro="" textlink="">
      <xdr:nvSpPr>
        <xdr:cNvPr id="735" name="Line 24">
          <a:extLst>
            <a:ext uri="{FF2B5EF4-FFF2-40B4-BE49-F238E27FC236}">
              <a16:creationId xmlns:a16="http://schemas.microsoft.com/office/drawing/2014/main" id="{00000000-0008-0000-0100-0000DF020000}"/>
            </a:ext>
          </a:extLst>
        </xdr:cNvPr>
        <xdr:cNvSpPr>
          <a:spLocks noChangeShapeType="1"/>
        </xdr:cNvSpPr>
      </xdr:nvSpPr>
      <xdr:spPr bwMode="auto">
        <a:xfrm flipH="1">
          <a:off x="9229725" y="446151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287</xdr:row>
      <xdr:rowOff>9525</xdr:rowOff>
    </xdr:from>
    <xdr:to>
      <xdr:col>37</xdr:col>
      <xdr:colOff>0</xdr:colOff>
      <xdr:row>289</xdr:row>
      <xdr:rowOff>152400</xdr:rowOff>
    </xdr:to>
    <xdr:sp macro="" textlink="">
      <xdr:nvSpPr>
        <xdr:cNvPr id="736" name="Line 25">
          <a:extLst>
            <a:ext uri="{FF2B5EF4-FFF2-40B4-BE49-F238E27FC236}">
              <a16:creationId xmlns:a16="http://schemas.microsoft.com/office/drawing/2014/main" id="{00000000-0008-0000-0100-0000E0020000}"/>
            </a:ext>
          </a:extLst>
        </xdr:cNvPr>
        <xdr:cNvSpPr>
          <a:spLocks noChangeShapeType="1"/>
        </xdr:cNvSpPr>
      </xdr:nvSpPr>
      <xdr:spPr bwMode="auto">
        <a:xfrm>
          <a:off x="9820275" y="44605575"/>
          <a:ext cx="638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287</xdr:row>
      <xdr:rowOff>19050</xdr:rowOff>
    </xdr:from>
    <xdr:to>
      <xdr:col>37</xdr:col>
      <xdr:colOff>0</xdr:colOff>
      <xdr:row>289</xdr:row>
      <xdr:rowOff>152400</xdr:rowOff>
    </xdr:to>
    <xdr:sp macro="" textlink="">
      <xdr:nvSpPr>
        <xdr:cNvPr id="737" name="Line 26">
          <a:extLst>
            <a:ext uri="{FF2B5EF4-FFF2-40B4-BE49-F238E27FC236}">
              <a16:creationId xmlns:a16="http://schemas.microsoft.com/office/drawing/2014/main" id="{00000000-0008-0000-0100-0000E1020000}"/>
            </a:ext>
          </a:extLst>
        </xdr:cNvPr>
        <xdr:cNvSpPr>
          <a:spLocks noChangeShapeType="1"/>
        </xdr:cNvSpPr>
      </xdr:nvSpPr>
      <xdr:spPr bwMode="auto">
        <a:xfrm flipH="1">
          <a:off x="9829800" y="44615100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287</xdr:row>
      <xdr:rowOff>9525</xdr:rowOff>
    </xdr:from>
    <xdr:to>
      <xdr:col>40</xdr:col>
      <xdr:colOff>0</xdr:colOff>
      <xdr:row>289</xdr:row>
      <xdr:rowOff>152400</xdr:rowOff>
    </xdr:to>
    <xdr:sp macro="" textlink="">
      <xdr:nvSpPr>
        <xdr:cNvPr id="738" name="Line 27">
          <a:extLst>
            <a:ext uri="{FF2B5EF4-FFF2-40B4-BE49-F238E27FC236}">
              <a16:creationId xmlns:a16="http://schemas.microsoft.com/office/drawing/2014/main" id="{00000000-0008-0000-0100-0000E2020000}"/>
            </a:ext>
          </a:extLst>
        </xdr:cNvPr>
        <xdr:cNvSpPr>
          <a:spLocks noChangeShapeType="1"/>
        </xdr:cNvSpPr>
      </xdr:nvSpPr>
      <xdr:spPr bwMode="auto">
        <a:xfrm>
          <a:off x="10458450" y="4460557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287</xdr:row>
      <xdr:rowOff>19050</xdr:rowOff>
    </xdr:from>
    <xdr:to>
      <xdr:col>40</xdr:col>
      <xdr:colOff>0</xdr:colOff>
      <xdr:row>289</xdr:row>
      <xdr:rowOff>152400</xdr:rowOff>
    </xdr:to>
    <xdr:sp macro="" textlink="">
      <xdr:nvSpPr>
        <xdr:cNvPr id="739" name="Line 28">
          <a:extLst>
            <a:ext uri="{FF2B5EF4-FFF2-40B4-BE49-F238E27FC236}">
              <a16:creationId xmlns:a16="http://schemas.microsoft.com/office/drawing/2014/main" id="{00000000-0008-0000-0100-0000E3020000}"/>
            </a:ext>
          </a:extLst>
        </xdr:cNvPr>
        <xdr:cNvSpPr>
          <a:spLocks noChangeShapeType="1"/>
        </xdr:cNvSpPr>
      </xdr:nvSpPr>
      <xdr:spPr bwMode="auto">
        <a:xfrm flipH="1">
          <a:off x="10467975" y="4461510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290</xdr:row>
      <xdr:rowOff>9525</xdr:rowOff>
    </xdr:from>
    <xdr:to>
      <xdr:col>7</xdr:col>
      <xdr:colOff>0</xdr:colOff>
      <xdr:row>292</xdr:row>
      <xdr:rowOff>152400</xdr:rowOff>
    </xdr:to>
    <xdr:sp macro="" textlink="">
      <xdr:nvSpPr>
        <xdr:cNvPr id="740" name="Line 29">
          <a:extLst>
            <a:ext uri="{FF2B5EF4-FFF2-40B4-BE49-F238E27FC236}">
              <a16:creationId xmlns:a16="http://schemas.microsoft.com/office/drawing/2014/main" id="{00000000-0008-0000-0100-0000E4020000}"/>
            </a:ext>
          </a:extLst>
        </xdr:cNvPr>
        <xdr:cNvSpPr>
          <a:spLocks noChangeShapeType="1"/>
        </xdr:cNvSpPr>
      </xdr:nvSpPr>
      <xdr:spPr bwMode="auto">
        <a:xfrm>
          <a:off x="3543300" y="4529137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290</xdr:row>
      <xdr:rowOff>19050</xdr:rowOff>
    </xdr:from>
    <xdr:to>
      <xdr:col>7</xdr:col>
      <xdr:colOff>0</xdr:colOff>
      <xdr:row>292</xdr:row>
      <xdr:rowOff>152400</xdr:rowOff>
    </xdr:to>
    <xdr:sp macro="" textlink="">
      <xdr:nvSpPr>
        <xdr:cNvPr id="741" name="Line 30">
          <a:extLst>
            <a:ext uri="{FF2B5EF4-FFF2-40B4-BE49-F238E27FC236}">
              <a16:creationId xmlns:a16="http://schemas.microsoft.com/office/drawing/2014/main" id="{00000000-0008-0000-0100-0000E5020000}"/>
            </a:ext>
          </a:extLst>
        </xdr:cNvPr>
        <xdr:cNvSpPr>
          <a:spLocks noChangeShapeType="1"/>
        </xdr:cNvSpPr>
      </xdr:nvSpPr>
      <xdr:spPr bwMode="auto">
        <a:xfrm flipH="1">
          <a:off x="3552825" y="4530090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290</xdr:row>
      <xdr:rowOff>9525</xdr:rowOff>
    </xdr:from>
    <xdr:to>
      <xdr:col>10</xdr:col>
      <xdr:colOff>0</xdr:colOff>
      <xdr:row>292</xdr:row>
      <xdr:rowOff>152400</xdr:rowOff>
    </xdr:to>
    <xdr:sp macro="" textlink="">
      <xdr:nvSpPr>
        <xdr:cNvPr id="742" name="Line 31">
          <a:extLst>
            <a:ext uri="{FF2B5EF4-FFF2-40B4-BE49-F238E27FC236}">
              <a16:creationId xmlns:a16="http://schemas.microsoft.com/office/drawing/2014/main" id="{00000000-0008-0000-0100-0000E6020000}"/>
            </a:ext>
          </a:extLst>
        </xdr:cNvPr>
        <xdr:cNvSpPr>
          <a:spLocks noChangeShapeType="1"/>
        </xdr:cNvSpPr>
      </xdr:nvSpPr>
      <xdr:spPr bwMode="auto">
        <a:xfrm>
          <a:off x="4152900" y="4529137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290</xdr:row>
      <xdr:rowOff>19050</xdr:rowOff>
    </xdr:from>
    <xdr:to>
      <xdr:col>10</xdr:col>
      <xdr:colOff>0</xdr:colOff>
      <xdr:row>292</xdr:row>
      <xdr:rowOff>152400</xdr:rowOff>
    </xdr:to>
    <xdr:sp macro="" textlink="">
      <xdr:nvSpPr>
        <xdr:cNvPr id="743" name="Line 32">
          <a:extLst>
            <a:ext uri="{FF2B5EF4-FFF2-40B4-BE49-F238E27FC236}">
              <a16:creationId xmlns:a16="http://schemas.microsoft.com/office/drawing/2014/main" id="{00000000-0008-0000-0100-0000E7020000}"/>
            </a:ext>
          </a:extLst>
        </xdr:cNvPr>
        <xdr:cNvSpPr>
          <a:spLocks noChangeShapeType="1"/>
        </xdr:cNvSpPr>
      </xdr:nvSpPr>
      <xdr:spPr bwMode="auto">
        <a:xfrm flipH="1">
          <a:off x="4162425" y="4530090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290</xdr:row>
      <xdr:rowOff>9525</xdr:rowOff>
    </xdr:from>
    <xdr:to>
      <xdr:col>13</xdr:col>
      <xdr:colOff>0</xdr:colOff>
      <xdr:row>292</xdr:row>
      <xdr:rowOff>152400</xdr:rowOff>
    </xdr:to>
    <xdr:sp macro="" textlink="">
      <xdr:nvSpPr>
        <xdr:cNvPr id="744" name="Line 33">
          <a:extLst>
            <a:ext uri="{FF2B5EF4-FFF2-40B4-BE49-F238E27FC236}">
              <a16:creationId xmlns:a16="http://schemas.microsoft.com/office/drawing/2014/main" id="{00000000-0008-0000-0100-0000E8020000}"/>
            </a:ext>
          </a:extLst>
        </xdr:cNvPr>
        <xdr:cNvSpPr>
          <a:spLocks noChangeShapeType="1"/>
        </xdr:cNvSpPr>
      </xdr:nvSpPr>
      <xdr:spPr bwMode="auto">
        <a:xfrm>
          <a:off x="4819650" y="452913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290</xdr:row>
      <xdr:rowOff>19050</xdr:rowOff>
    </xdr:from>
    <xdr:to>
      <xdr:col>13</xdr:col>
      <xdr:colOff>0</xdr:colOff>
      <xdr:row>292</xdr:row>
      <xdr:rowOff>152400</xdr:rowOff>
    </xdr:to>
    <xdr:sp macro="" textlink="">
      <xdr:nvSpPr>
        <xdr:cNvPr id="745" name="Line 34">
          <a:extLst>
            <a:ext uri="{FF2B5EF4-FFF2-40B4-BE49-F238E27FC236}">
              <a16:creationId xmlns:a16="http://schemas.microsoft.com/office/drawing/2014/main" id="{00000000-0008-0000-0100-0000E9020000}"/>
            </a:ext>
          </a:extLst>
        </xdr:cNvPr>
        <xdr:cNvSpPr>
          <a:spLocks noChangeShapeType="1"/>
        </xdr:cNvSpPr>
      </xdr:nvSpPr>
      <xdr:spPr bwMode="auto">
        <a:xfrm flipH="1">
          <a:off x="4829175" y="453009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290</xdr:row>
      <xdr:rowOff>9525</xdr:rowOff>
    </xdr:from>
    <xdr:to>
      <xdr:col>16</xdr:col>
      <xdr:colOff>0</xdr:colOff>
      <xdr:row>292</xdr:row>
      <xdr:rowOff>152400</xdr:rowOff>
    </xdr:to>
    <xdr:sp macro="" textlink="">
      <xdr:nvSpPr>
        <xdr:cNvPr id="746" name="Line 35">
          <a:extLst>
            <a:ext uri="{FF2B5EF4-FFF2-40B4-BE49-F238E27FC236}">
              <a16:creationId xmlns:a16="http://schemas.microsoft.com/office/drawing/2014/main" id="{00000000-0008-0000-0100-0000EA020000}"/>
            </a:ext>
          </a:extLst>
        </xdr:cNvPr>
        <xdr:cNvSpPr>
          <a:spLocks noChangeShapeType="1"/>
        </xdr:cNvSpPr>
      </xdr:nvSpPr>
      <xdr:spPr bwMode="auto">
        <a:xfrm>
          <a:off x="5419725" y="4529137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290</xdr:row>
      <xdr:rowOff>19050</xdr:rowOff>
    </xdr:from>
    <xdr:to>
      <xdr:col>16</xdr:col>
      <xdr:colOff>0</xdr:colOff>
      <xdr:row>292</xdr:row>
      <xdr:rowOff>152400</xdr:rowOff>
    </xdr:to>
    <xdr:sp macro="" textlink="">
      <xdr:nvSpPr>
        <xdr:cNvPr id="747" name="Line 36">
          <a:extLst>
            <a:ext uri="{FF2B5EF4-FFF2-40B4-BE49-F238E27FC236}">
              <a16:creationId xmlns:a16="http://schemas.microsoft.com/office/drawing/2014/main" id="{00000000-0008-0000-0100-0000EB020000}"/>
            </a:ext>
          </a:extLst>
        </xdr:cNvPr>
        <xdr:cNvSpPr>
          <a:spLocks noChangeShapeType="1"/>
        </xdr:cNvSpPr>
      </xdr:nvSpPr>
      <xdr:spPr bwMode="auto">
        <a:xfrm flipH="1">
          <a:off x="5429250" y="4530090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290</xdr:row>
      <xdr:rowOff>9525</xdr:rowOff>
    </xdr:from>
    <xdr:to>
      <xdr:col>19</xdr:col>
      <xdr:colOff>0</xdr:colOff>
      <xdr:row>292</xdr:row>
      <xdr:rowOff>152400</xdr:rowOff>
    </xdr:to>
    <xdr:sp macro="" textlink="">
      <xdr:nvSpPr>
        <xdr:cNvPr id="748" name="Line 37">
          <a:extLst>
            <a:ext uri="{FF2B5EF4-FFF2-40B4-BE49-F238E27FC236}">
              <a16:creationId xmlns:a16="http://schemas.microsoft.com/office/drawing/2014/main" id="{00000000-0008-0000-0100-0000EC020000}"/>
            </a:ext>
          </a:extLst>
        </xdr:cNvPr>
        <xdr:cNvSpPr>
          <a:spLocks noChangeShapeType="1"/>
        </xdr:cNvSpPr>
      </xdr:nvSpPr>
      <xdr:spPr bwMode="auto">
        <a:xfrm>
          <a:off x="6076950" y="452913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290</xdr:row>
      <xdr:rowOff>19050</xdr:rowOff>
    </xdr:from>
    <xdr:to>
      <xdr:col>19</xdr:col>
      <xdr:colOff>0</xdr:colOff>
      <xdr:row>292</xdr:row>
      <xdr:rowOff>152400</xdr:rowOff>
    </xdr:to>
    <xdr:sp macro="" textlink="">
      <xdr:nvSpPr>
        <xdr:cNvPr id="749" name="Line 38">
          <a:extLst>
            <a:ext uri="{FF2B5EF4-FFF2-40B4-BE49-F238E27FC236}">
              <a16:creationId xmlns:a16="http://schemas.microsoft.com/office/drawing/2014/main" id="{00000000-0008-0000-0100-0000ED020000}"/>
            </a:ext>
          </a:extLst>
        </xdr:cNvPr>
        <xdr:cNvSpPr>
          <a:spLocks noChangeShapeType="1"/>
        </xdr:cNvSpPr>
      </xdr:nvSpPr>
      <xdr:spPr bwMode="auto">
        <a:xfrm flipH="1">
          <a:off x="6086475" y="453009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290</xdr:row>
      <xdr:rowOff>9525</xdr:rowOff>
    </xdr:from>
    <xdr:to>
      <xdr:col>22</xdr:col>
      <xdr:colOff>0</xdr:colOff>
      <xdr:row>292</xdr:row>
      <xdr:rowOff>152400</xdr:rowOff>
    </xdr:to>
    <xdr:sp macro="" textlink="">
      <xdr:nvSpPr>
        <xdr:cNvPr id="750" name="Line 39">
          <a:extLst>
            <a:ext uri="{FF2B5EF4-FFF2-40B4-BE49-F238E27FC236}">
              <a16:creationId xmlns:a16="http://schemas.microsoft.com/office/drawing/2014/main" id="{00000000-0008-0000-0100-0000EE020000}"/>
            </a:ext>
          </a:extLst>
        </xdr:cNvPr>
        <xdr:cNvSpPr>
          <a:spLocks noChangeShapeType="1"/>
        </xdr:cNvSpPr>
      </xdr:nvSpPr>
      <xdr:spPr bwMode="auto">
        <a:xfrm>
          <a:off x="6705600" y="452913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290</xdr:row>
      <xdr:rowOff>19050</xdr:rowOff>
    </xdr:from>
    <xdr:to>
      <xdr:col>22</xdr:col>
      <xdr:colOff>0</xdr:colOff>
      <xdr:row>292</xdr:row>
      <xdr:rowOff>152400</xdr:rowOff>
    </xdr:to>
    <xdr:sp macro="" textlink="">
      <xdr:nvSpPr>
        <xdr:cNvPr id="751" name="Line 40">
          <a:extLst>
            <a:ext uri="{FF2B5EF4-FFF2-40B4-BE49-F238E27FC236}">
              <a16:creationId xmlns:a16="http://schemas.microsoft.com/office/drawing/2014/main" id="{00000000-0008-0000-0100-0000EF020000}"/>
            </a:ext>
          </a:extLst>
        </xdr:cNvPr>
        <xdr:cNvSpPr>
          <a:spLocks noChangeShapeType="1"/>
        </xdr:cNvSpPr>
      </xdr:nvSpPr>
      <xdr:spPr bwMode="auto">
        <a:xfrm flipH="1">
          <a:off x="6715125" y="453009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290</xdr:row>
      <xdr:rowOff>9525</xdr:rowOff>
    </xdr:from>
    <xdr:to>
      <xdr:col>25</xdr:col>
      <xdr:colOff>0</xdr:colOff>
      <xdr:row>292</xdr:row>
      <xdr:rowOff>152400</xdr:rowOff>
    </xdr:to>
    <xdr:sp macro="" textlink="">
      <xdr:nvSpPr>
        <xdr:cNvPr id="752" name="Line 41">
          <a:extLst>
            <a:ext uri="{FF2B5EF4-FFF2-40B4-BE49-F238E27FC236}">
              <a16:creationId xmlns:a16="http://schemas.microsoft.com/office/drawing/2014/main" id="{00000000-0008-0000-0100-0000F0020000}"/>
            </a:ext>
          </a:extLst>
        </xdr:cNvPr>
        <xdr:cNvSpPr>
          <a:spLocks noChangeShapeType="1"/>
        </xdr:cNvSpPr>
      </xdr:nvSpPr>
      <xdr:spPr bwMode="auto">
        <a:xfrm>
          <a:off x="7334250" y="4529137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290</xdr:row>
      <xdr:rowOff>19050</xdr:rowOff>
    </xdr:from>
    <xdr:to>
      <xdr:col>25</xdr:col>
      <xdr:colOff>0</xdr:colOff>
      <xdr:row>292</xdr:row>
      <xdr:rowOff>152400</xdr:rowOff>
    </xdr:to>
    <xdr:sp macro="" textlink="">
      <xdr:nvSpPr>
        <xdr:cNvPr id="753" name="Line 42">
          <a:extLst>
            <a:ext uri="{FF2B5EF4-FFF2-40B4-BE49-F238E27FC236}">
              <a16:creationId xmlns:a16="http://schemas.microsoft.com/office/drawing/2014/main" id="{00000000-0008-0000-0100-0000F1020000}"/>
            </a:ext>
          </a:extLst>
        </xdr:cNvPr>
        <xdr:cNvSpPr>
          <a:spLocks noChangeShapeType="1"/>
        </xdr:cNvSpPr>
      </xdr:nvSpPr>
      <xdr:spPr bwMode="auto">
        <a:xfrm flipH="1">
          <a:off x="7343775" y="4530090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290</xdr:row>
      <xdr:rowOff>9525</xdr:rowOff>
    </xdr:from>
    <xdr:to>
      <xdr:col>28</xdr:col>
      <xdr:colOff>0</xdr:colOff>
      <xdr:row>292</xdr:row>
      <xdr:rowOff>152400</xdr:rowOff>
    </xdr:to>
    <xdr:sp macro="" textlink="">
      <xdr:nvSpPr>
        <xdr:cNvPr id="754" name="Line 43">
          <a:extLst>
            <a:ext uri="{FF2B5EF4-FFF2-40B4-BE49-F238E27FC236}">
              <a16:creationId xmlns:a16="http://schemas.microsoft.com/office/drawing/2014/main" id="{00000000-0008-0000-0100-0000F2020000}"/>
            </a:ext>
          </a:extLst>
        </xdr:cNvPr>
        <xdr:cNvSpPr>
          <a:spLocks noChangeShapeType="1"/>
        </xdr:cNvSpPr>
      </xdr:nvSpPr>
      <xdr:spPr bwMode="auto">
        <a:xfrm>
          <a:off x="7991475" y="452913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290</xdr:row>
      <xdr:rowOff>19050</xdr:rowOff>
    </xdr:from>
    <xdr:to>
      <xdr:col>28</xdr:col>
      <xdr:colOff>0</xdr:colOff>
      <xdr:row>292</xdr:row>
      <xdr:rowOff>152400</xdr:rowOff>
    </xdr:to>
    <xdr:sp macro="" textlink="">
      <xdr:nvSpPr>
        <xdr:cNvPr id="755" name="Line 44">
          <a:extLst>
            <a:ext uri="{FF2B5EF4-FFF2-40B4-BE49-F238E27FC236}">
              <a16:creationId xmlns:a16="http://schemas.microsoft.com/office/drawing/2014/main" id="{00000000-0008-0000-0100-0000F3020000}"/>
            </a:ext>
          </a:extLst>
        </xdr:cNvPr>
        <xdr:cNvSpPr>
          <a:spLocks noChangeShapeType="1"/>
        </xdr:cNvSpPr>
      </xdr:nvSpPr>
      <xdr:spPr bwMode="auto">
        <a:xfrm flipH="1">
          <a:off x="8001000" y="453009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290</xdr:row>
      <xdr:rowOff>9525</xdr:rowOff>
    </xdr:from>
    <xdr:to>
      <xdr:col>31</xdr:col>
      <xdr:colOff>0</xdr:colOff>
      <xdr:row>292</xdr:row>
      <xdr:rowOff>152400</xdr:rowOff>
    </xdr:to>
    <xdr:sp macro="" textlink="">
      <xdr:nvSpPr>
        <xdr:cNvPr id="756" name="Line 45">
          <a:extLst>
            <a:ext uri="{FF2B5EF4-FFF2-40B4-BE49-F238E27FC236}">
              <a16:creationId xmlns:a16="http://schemas.microsoft.com/office/drawing/2014/main" id="{00000000-0008-0000-0100-0000F4020000}"/>
            </a:ext>
          </a:extLst>
        </xdr:cNvPr>
        <xdr:cNvSpPr>
          <a:spLocks noChangeShapeType="1"/>
        </xdr:cNvSpPr>
      </xdr:nvSpPr>
      <xdr:spPr bwMode="auto">
        <a:xfrm>
          <a:off x="8591550" y="452913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290</xdr:row>
      <xdr:rowOff>19050</xdr:rowOff>
    </xdr:from>
    <xdr:to>
      <xdr:col>31</xdr:col>
      <xdr:colOff>0</xdr:colOff>
      <xdr:row>292</xdr:row>
      <xdr:rowOff>152400</xdr:rowOff>
    </xdr:to>
    <xdr:sp macro="" textlink="">
      <xdr:nvSpPr>
        <xdr:cNvPr id="757" name="Line 46">
          <a:extLst>
            <a:ext uri="{FF2B5EF4-FFF2-40B4-BE49-F238E27FC236}">
              <a16:creationId xmlns:a16="http://schemas.microsoft.com/office/drawing/2014/main" id="{00000000-0008-0000-0100-0000F5020000}"/>
            </a:ext>
          </a:extLst>
        </xdr:cNvPr>
        <xdr:cNvSpPr>
          <a:spLocks noChangeShapeType="1"/>
        </xdr:cNvSpPr>
      </xdr:nvSpPr>
      <xdr:spPr bwMode="auto">
        <a:xfrm flipH="1">
          <a:off x="8601075" y="453009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290</xdr:row>
      <xdr:rowOff>9525</xdr:rowOff>
    </xdr:from>
    <xdr:to>
      <xdr:col>34</xdr:col>
      <xdr:colOff>0</xdr:colOff>
      <xdr:row>292</xdr:row>
      <xdr:rowOff>152400</xdr:rowOff>
    </xdr:to>
    <xdr:sp macro="" textlink="">
      <xdr:nvSpPr>
        <xdr:cNvPr id="758" name="Line 47">
          <a:extLst>
            <a:ext uri="{FF2B5EF4-FFF2-40B4-BE49-F238E27FC236}">
              <a16:creationId xmlns:a16="http://schemas.microsoft.com/office/drawing/2014/main" id="{00000000-0008-0000-0100-0000F6020000}"/>
            </a:ext>
          </a:extLst>
        </xdr:cNvPr>
        <xdr:cNvSpPr>
          <a:spLocks noChangeShapeType="1"/>
        </xdr:cNvSpPr>
      </xdr:nvSpPr>
      <xdr:spPr bwMode="auto">
        <a:xfrm>
          <a:off x="9220200" y="452913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290</xdr:row>
      <xdr:rowOff>19050</xdr:rowOff>
    </xdr:from>
    <xdr:to>
      <xdr:col>34</xdr:col>
      <xdr:colOff>0</xdr:colOff>
      <xdr:row>292</xdr:row>
      <xdr:rowOff>152400</xdr:rowOff>
    </xdr:to>
    <xdr:sp macro="" textlink="">
      <xdr:nvSpPr>
        <xdr:cNvPr id="759" name="Line 48">
          <a:extLst>
            <a:ext uri="{FF2B5EF4-FFF2-40B4-BE49-F238E27FC236}">
              <a16:creationId xmlns:a16="http://schemas.microsoft.com/office/drawing/2014/main" id="{00000000-0008-0000-0100-0000F7020000}"/>
            </a:ext>
          </a:extLst>
        </xdr:cNvPr>
        <xdr:cNvSpPr>
          <a:spLocks noChangeShapeType="1"/>
        </xdr:cNvSpPr>
      </xdr:nvSpPr>
      <xdr:spPr bwMode="auto">
        <a:xfrm flipH="1">
          <a:off x="9229725" y="453009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290</xdr:row>
      <xdr:rowOff>9525</xdr:rowOff>
    </xdr:from>
    <xdr:to>
      <xdr:col>37</xdr:col>
      <xdr:colOff>0</xdr:colOff>
      <xdr:row>292</xdr:row>
      <xdr:rowOff>152400</xdr:rowOff>
    </xdr:to>
    <xdr:sp macro="" textlink="">
      <xdr:nvSpPr>
        <xdr:cNvPr id="760" name="Line 49">
          <a:extLst>
            <a:ext uri="{FF2B5EF4-FFF2-40B4-BE49-F238E27FC236}">
              <a16:creationId xmlns:a16="http://schemas.microsoft.com/office/drawing/2014/main" id="{00000000-0008-0000-0100-0000F8020000}"/>
            </a:ext>
          </a:extLst>
        </xdr:cNvPr>
        <xdr:cNvSpPr>
          <a:spLocks noChangeShapeType="1"/>
        </xdr:cNvSpPr>
      </xdr:nvSpPr>
      <xdr:spPr bwMode="auto">
        <a:xfrm>
          <a:off x="9820275" y="45291375"/>
          <a:ext cx="638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290</xdr:row>
      <xdr:rowOff>19050</xdr:rowOff>
    </xdr:from>
    <xdr:to>
      <xdr:col>37</xdr:col>
      <xdr:colOff>0</xdr:colOff>
      <xdr:row>292</xdr:row>
      <xdr:rowOff>152400</xdr:rowOff>
    </xdr:to>
    <xdr:sp macro="" textlink="">
      <xdr:nvSpPr>
        <xdr:cNvPr id="761" name="Line 50">
          <a:extLst>
            <a:ext uri="{FF2B5EF4-FFF2-40B4-BE49-F238E27FC236}">
              <a16:creationId xmlns:a16="http://schemas.microsoft.com/office/drawing/2014/main" id="{00000000-0008-0000-0100-0000F9020000}"/>
            </a:ext>
          </a:extLst>
        </xdr:cNvPr>
        <xdr:cNvSpPr>
          <a:spLocks noChangeShapeType="1"/>
        </xdr:cNvSpPr>
      </xdr:nvSpPr>
      <xdr:spPr bwMode="auto">
        <a:xfrm flipH="1">
          <a:off x="9829800" y="45300900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290</xdr:row>
      <xdr:rowOff>9525</xdr:rowOff>
    </xdr:from>
    <xdr:to>
      <xdr:col>40</xdr:col>
      <xdr:colOff>0</xdr:colOff>
      <xdr:row>292</xdr:row>
      <xdr:rowOff>152400</xdr:rowOff>
    </xdr:to>
    <xdr:sp macro="" textlink="">
      <xdr:nvSpPr>
        <xdr:cNvPr id="762" name="Line 51">
          <a:extLst>
            <a:ext uri="{FF2B5EF4-FFF2-40B4-BE49-F238E27FC236}">
              <a16:creationId xmlns:a16="http://schemas.microsoft.com/office/drawing/2014/main" id="{00000000-0008-0000-0100-0000FA020000}"/>
            </a:ext>
          </a:extLst>
        </xdr:cNvPr>
        <xdr:cNvSpPr>
          <a:spLocks noChangeShapeType="1"/>
        </xdr:cNvSpPr>
      </xdr:nvSpPr>
      <xdr:spPr bwMode="auto">
        <a:xfrm>
          <a:off x="10458450" y="4529137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290</xdr:row>
      <xdr:rowOff>19050</xdr:rowOff>
    </xdr:from>
    <xdr:to>
      <xdr:col>40</xdr:col>
      <xdr:colOff>0</xdr:colOff>
      <xdr:row>292</xdr:row>
      <xdr:rowOff>152400</xdr:rowOff>
    </xdr:to>
    <xdr:sp macro="" textlink="">
      <xdr:nvSpPr>
        <xdr:cNvPr id="763" name="Line 52">
          <a:extLst>
            <a:ext uri="{FF2B5EF4-FFF2-40B4-BE49-F238E27FC236}">
              <a16:creationId xmlns:a16="http://schemas.microsoft.com/office/drawing/2014/main" id="{00000000-0008-0000-0100-0000FB020000}"/>
            </a:ext>
          </a:extLst>
        </xdr:cNvPr>
        <xdr:cNvSpPr>
          <a:spLocks noChangeShapeType="1"/>
        </xdr:cNvSpPr>
      </xdr:nvSpPr>
      <xdr:spPr bwMode="auto">
        <a:xfrm flipH="1">
          <a:off x="10467975" y="4530090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296</xdr:row>
      <xdr:rowOff>47625</xdr:rowOff>
    </xdr:from>
    <xdr:to>
      <xdr:col>7</xdr:col>
      <xdr:colOff>0</xdr:colOff>
      <xdr:row>299</xdr:row>
      <xdr:rowOff>19050</xdr:rowOff>
    </xdr:to>
    <xdr:sp macro="" textlink="">
      <xdr:nvSpPr>
        <xdr:cNvPr id="764" name="Line 203">
          <a:extLst>
            <a:ext uri="{FF2B5EF4-FFF2-40B4-BE49-F238E27FC236}">
              <a16:creationId xmlns:a16="http://schemas.microsoft.com/office/drawing/2014/main" id="{00000000-0008-0000-0100-0000FC020000}"/>
            </a:ext>
          </a:extLst>
        </xdr:cNvPr>
        <xdr:cNvSpPr>
          <a:spLocks noChangeShapeType="1"/>
        </xdr:cNvSpPr>
      </xdr:nvSpPr>
      <xdr:spPr bwMode="auto">
        <a:xfrm>
          <a:off x="3543300" y="4666297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296</xdr:row>
      <xdr:rowOff>19050</xdr:rowOff>
    </xdr:from>
    <xdr:to>
      <xdr:col>7</xdr:col>
      <xdr:colOff>0</xdr:colOff>
      <xdr:row>298</xdr:row>
      <xdr:rowOff>152400</xdr:rowOff>
    </xdr:to>
    <xdr:sp macro="" textlink="">
      <xdr:nvSpPr>
        <xdr:cNvPr id="765" name="Line 204">
          <a:extLst>
            <a:ext uri="{FF2B5EF4-FFF2-40B4-BE49-F238E27FC236}">
              <a16:creationId xmlns:a16="http://schemas.microsoft.com/office/drawing/2014/main" id="{00000000-0008-0000-0100-0000FD020000}"/>
            </a:ext>
          </a:extLst>
        </xdr:cNvPr>
        <xdr:cNvSpPr>
          <a:spLocks noChangeShapeType="1"/>
        </xdr:cNvSpPr>
      </xdr:nvSpPr>
      <xdr:spPr bwMode="auto">
        <a:xfrm flipH="1">
          <a:off x="3552825" y="4663440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296</xdr:row>
      <xdr:rowOff>9525</xdr:rowOff>
    </xdr:from>
    <xdr:to>
      <xdr:col>10</xdr:col>
      <xdr:colOff>0</xdr:colOff>
      <xdr:row>298</xdr:row>
      <xdr:rowOff>152400</xdr:rowOff>
    </xdr:to>
    <xdr:sp macro="" textlink="">
      <xdr:nvSpPr>
        <xdr:cNvPr id="766" name="Line 205">
          <a:extLst>
            <a:ext uri="{FF2B5EF4-FFF2-40B4-BE49-F238E27FC236}">
              <a16:creationId xmlns:a16="http://schemas.microsoft.com/office/drawing/2014/main" id="{00000000-0008-0000-0100-0000FE020000}"/>
            </a:ext>
          </a:extLst>
        </xdr:cNvPr>
        <xdr:cNvSpPr>
          <a:spLocks noChangeShapeType="1"/>
        </xdr:cNvSpPr>
      </xdr:nvSpPr>
      <xdr:spPr bwMode="auto">
        <a:xfrm>
          <a:off x="4152900" y="4662487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296</xdr:row>
      <xdr:rowOff>19050</xdr:rowOff>
    </xdr:from>
    <xdr:to>
      <xdr:col>10</xdr:col>
      <xdr:colOff>0</xdr:colOff>
      <xdr:row>298</xdr:row>
      <xdr:rowOff>152400</xdr:rowOff>
    </xdr:to>
    <xdr:sp macro="" textlink="">
      <xdr:nvSpPr>
        <xdr:cNvPr id="767" name="Line 206">
          <a:extLst>
            <a:ext uri="{FF2B5EF4-FFF2-40B4-BE49-F238E27FC236}">
              <a16:creationId xmlns:a16="http://schemas.microsoft.com/office/drawing/2014/main" id="{00000000-0008-0000-0100-0000FF020000}"/>
            </a:ext>
          </a:extLst>
        </xdr:cNvPr>
        <xdr:cNvSpPr>
          <a:spLocks noChangeShapeType="1"/>
        </xdr:cNvSpPr>
      </xdr:nvSpPr>
      <xdr:spPr bwMode="auto">
        <a:xfrm flipH="1">
          <a:off x="4162425" y="4663440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296</xdr:row>
      <xdr:rowOff>9525</xdr:rowOff>
    </xdr:from>
    <xdr:to>
      <xdr:col>13</xdr:col>
      <xdr:colOff>0</xdr:colOff>
      <xdr:row>298</xdr:row>
      <xdr:rowOff>152400</xdr:rowOff>
    </xdr:to>
    <xdr:sp macro="" textlink="">
      <xdr:nvSpPr>
        <xdr:cNvPr id="768" name="Line 207">
          <a:extLst>
            <a:ext uri="{FF2B5EF4-FFF2-40B4-BE49-F238E27FC236}">
              <a16:creationId xmlns:a16="http://schemas.microsoft.com/office/drawing/2014/main" id="{00000000-0008-0000-0100-000000030000}"/>
            </a:ext>
          </a:extLst>
        </xdr:cNvPr>
        <xdr:cNvSpPr>
          <a:spLocks noChangeShapeType="1"/>
        </xdr:cNvSpPr>
      </xdr:nvSpPr>
      <xdr:spPr bwMode="auto">
        <a:xfrm>
          <a:off x="4819650" y="466248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296</xdr:row>
      <xdr:rowOff>19050</xdr:rowOff>
    </xdr:from>
    <xdr:to>
      <xdr:col>13</xdr:col>
      <xdr:colOff>0</xdr:colOff>
      <xdr:row>298</xdr:row>
      <xdr:rowOff>152400</xdr:rowOff>
    </xdr:to>
    <xdr:sp macro="" textlink="">
      <xdr:nvSpPr>
        <xdr:cNvPr id="769" name="Line 208">
          <a:extLst>
            <a:ext uri="{FF2B5EF4-FFF2-40B4-BE49-F238E27FC236}">
              <a16:creationId xmlns:a16="http://schemas.microsoft.com/office/drawing/2014/main" id="{00000000-0008-0000-0100-000001030000}"/>
            </a:ext>
          </a:extLst>
        </xdr:cNvPr>
        <xdr:cNvSpPr>
          <a:spLocks noChangeShapeType="1"/>
        </xdr:cNvSpPr>
      </xdr:nvSpPr>
      <xdr:spPr bwMode="auto">
        <a:xfrm flipH="1">
          <a:off x="4829175" y="466344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296</xdr:row>
      <xdr:rowOff>9525</xdr:rowOff>
    </xdr:from>
    <xdr:to>
      <xdr:col>16</xdr:col>
      <xdr:colOff>0</xdr:colOff>
      <xdr:row>298</xdr:row>
      <xdr:rowOff>152400</xdr:rowOff>
    </xdr:to>
    <xdr:sp macro="" textlink="">
      <xdr:nvSpPr>
        <xdr:cNvPr id="770" name="Line 209">
          <a:extLst>
            <a:ext uri="{FF2B5EF4-FFF2-40B4-BE49-F238E27FC236}">
              <a16:creationId xmlns:a16="http://schemas.microsoft.com/office/drawing/2014/main" id="{00000000-0008-0000-0100-000002030000}"/>
            </a:ext>
          </a:extLst>
        </xdr:cNvPr>
        <xdr:cNvSpPr>
          <a:spLocks noChangeShapeType="1"/>
        </xdr:cNvSpPr>
      </xdr:nvSpPr>
      <xdr:spPr bwMode="auto">
        <a:xfrm>
          <a:off x="5419725" y="4662487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296</xdr:row>
      <xdr:rowOff>19050</xdr:rowOff>
    </xdr:from>
    <xdr:to>
      <xdr:col>16</xdr:col>
      <xdr:colOff>0</xdr:colOff>
      <xdr:row>298</xdr:row>
      <xdr:rowOff>152400</xdr:rowOff>
    </xdr:to>
    <xdr:sp macro="" textlink="">
      <xdr:nvSpPr>
        <xdr:cNvPr id="771" name="Line 210">
          <a:extLst>
            <a:ext uri="{FF2B5EF4-FFF2-40B4-BE49-F238E27FC236}">
              <a16:creationId xmlns:a16="http://schemas.microsoft.com/office/drawing/2014/main" id="{00000000-0008-0000-0100-000003030000}"/>
            </a:ext>
          </a:extLst>
        </xdr:cNvPr>
        <xdr:cNvSpPr>
          <a:spLocks noChangeShapeType="1"/>
        </xdr:cNvSpPr>
      </xdr:nvSpPr>
      <xdr:spPr bwMode="auto">
        <a:xfrm flipH="1">
          <a:off x="5429250" y="4663440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296</xdr:row>
      <xdr:rowOff>9525</xdr:rowOff>
    </xdr:from>
    <xdr:to>
      <xdr:col>19</xdr:col>
      <xdr:colOff>0</xdr:colOff>
      <xdr:row>298</xdr:row>
      <xdr:rowOff>152400</xdr:rowOff>
    </xdr:to>
    <xdr:sp macro="" textlink="">
      <xdr:nvSpPr>
        <xdr:cNvPr id="772" name="Line 211">
          <a:extLst>
            <a:ext uri="{FF2B5EF4-FFF2-40B4-BE49-F238E27FC236}">
              <a16:creationId xmlns:a16="http://schemas.microsoft.com/office/drawing/2014/main" id="{00000000-0008-0000-0100-000004030000}"/>
            </a:ext>
          </a:extLst>
        </xdr:cNvPr>
        <xdr:cNvSpPr>
          <a:spLocks noChangeShapeType="1"/>
        </xdr:cNvSpPr>
      </xdr:nvSpPr>
      <xdr:spPr bwMode="auto">
        <a:xfrm>
          <a:off x="6076950" y="4662487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296</xdr:row>
      <xdr:rowOff>19050</xdr:rowOff>
    </xdr:from>
    <xdr:to>
      <xdr:col>19</xdr:col>
      <xdr:colOff>0</xdr:colOff>
      <xdr:row>298</xdr:row>
      <xdr:rowOff>152400</xdr:rowOff>
    </xdr:to>
    <xdr:sp macro="" textlink="">
      <xdr:nvSpPr>
        <xdr:cNvPr id="773" name="Line 212">
          <a:extLst>
            <a:ext uri="{FF2B5EF4-FFF2-40B4-BE49-F238E27FC236}">
              <a16:creationId xmlns:a16="http://schemas.microsoft.com/office/drawing/2014/main" id="{00000000-0008-0000-0100-000005030000}"/>
            </a:ext>
          </a:extLst>
        </xdr:cNvPr>
        <xdr:cNvSpPr>
          <a:spLocks noChangeShapeType="1"/>
        </xdr:cNvSpPr>
      </xdr:nvSpPr>
      <xdr:spPr bwMode="auto">
        <a:xfrm flipH="1">
          <a:off x="6086475" y="466344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296</xdr:row>
      <xdr:rowOff>9525</xdr:rowOff>
    </xdr:from>
    <xdr:to>
      <xdr:col>22</xdr:col>
      <xdr:colOff>0</xdr:colOff>
      <xdr:row>298</xdr:row>
      <xdr:rowOff>152400</xdr:rowOff>
    </xdr:to>
    <xdr:sp macro="" textlink="">
      <xdr:nvSpPr>
        <xdr:cNvPr id="774" name="Line 213">
          <a:extLst>
            <a:ext uri="{FF2B5EF4-FFF2-40B4-BE49-F238E27FC236}">
              <a16:creationId xmlns:a16="http://schemas.microsoft.com/office/drawing/2014/main" id="{00000000-0008-0000-0100-000006030000}"/>
            </a:ext>
          </a:extLst>
        </xdr:cNvPr>
        <xdr:cNvSpPr>
          <a:spLocks noChangeShapeType="1"/>
        </xdr:cNvSpPr>
      </xdr:nvSpPr>
      <xdr:spPr bwMode="auto">
        <a:xfrm>
          <a:off x="6705600" y="4662487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296</xdr:row>
      <xdr:rowOff>19050</xdr:rowOff>
    </xdr:from>
    <xdr:to>
      <xdr:col>22</xdr:col>
      <xdr:colOff>0</xdr:colOff>
      <xdr:row>298</xdr:row>
      <xdr:rowOff>152400</xdr:rowOff>
    </xdr:to>
    <xdr:sp macro="" textlink="">
      <xdr:nvSpPr>
        <xdr:cNvPr id="775" name="Line 214">
          <a:extLst>
            <a:ext uri="{FF2B5EF4-FFF2-40B4-BE49-F238E27FC236}">
              <a16:creationId xmlns:a16="http://schemas.microsoft.com/office/drawing/2014/main" id="{00000000-0008-0000-0100-000007030000}"/>
            </a:ext>
          </a:extLst>
        </xdr:cNvPr>
        <xdr:cNvSpPr>
          <a:spLocks noChangeShapeType="1"/>
        </xdr:cNvSpPr>
      </xdr:nvSpPr>
      <xdr:spPr bwMode="auto">
        <a:xfrm flipH="1">
          <a:off x="6715125" y="466344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296</xdr:row>
      <xdr:rowOff>9525</xdr:rowOff>
    </xdr:from>
    <xdr:to>
      <xdr:col>25</xdr:col>
      <xdr:colOff>0</xdr:colOff>
      <xdr:row>298</xdr:row>
      <xdr:rowOff>152400</xdr:rowOff>
    </xdr:to>
    <xdr:sp macro="" textlink="">
      <xdr:nvSpPr>
        <xdr:cNvPr id="776" name="Line 215">
          <a:extLst>
            <a:ext uri="{FF2B5EF4-FFF2-40B4-BE49-F238E27FC236}">
              <a16:creationId xmlns:a16="http://schemas.microsoft.com/office/drawing/2014/main" id="{00000000-0008-0000-0100-000008030000}"/>
            </a:ext>
          </a:extLst>
        </xdr:cNvPr>
        <xdr:cNvSpPr>
          <a:spLocks noChangeShapeType="1"/>
        </xdr:cNvSpPr>
      </xdr:nvSpPr>
      <xdr:spPr bwMode="auto">
        <a:xfrm>
          <a:off x="7334250" y="4662487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296</xdr:row>
      <xdr:rowOff>19050</xdr:rowOff>
    </xdr:from>
    <xdr:to>
      <xdr:col>25</xdr:col>
      <xdr:colOff>0</xdr:colOff>
      <xdr:row>298</xdr:row>
      <xdr:rowOff>152400</xdr:rowOff>
    </xdr:to>
    <xdr:sp macro="" textlink="">
      <xdr:nvSpPr>
        <xdr:cNvPr id="777" name="Line 216">
          <a:extLst>
            <a:ext uri="{FF2B5EF4-FFF2-40B4-BE49-F238E27FC236}">
              <a16:creationId xmlns:a16="http://schemas.microsoft.com/office/drawing/2014/main" id="{00000000-0008-0000-0100-000009030000}"/>
            </a:ext>
          </a:extLst>
        </xdr:cNvPr>
        <xdr:cNvSpPr>
          <a:spLocks noChangeShapeType="1"/>
        </xdr:cNvSpPr>
      </xdr:nvSpPr>
      <xdr:spPr bwMode="auto">
        <a:xfrm flipH="1">
          <a:off x="7343775" y="4663440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296</xdr:row>
      <xdr:rowOff>9525</xdr:rowOff>
    </xdr:from>
    <xdr:to>
      <xdr:col>28</xdr:col>
      <xdr:colOff>0</xdr:colOff>
      <xdr:row>298</xdr:row>
      <xdr:rowOff>152400</xdr:rowOff>
    </xdr:to>
    <xdr:sp macro="" textlink="">
      <xdr:nvSpPr>
        <xdr:cNvPr id="778" name="Line 217">
          <a:extLst>
            <a:ext uri="{FF2B5EF4-FFF2-40B4-BE49-F238E27FC236}">
              <a16:creationId xmlns:a16="http://schemas.microsoft.com/office/drawing/2014/main" id="{00000000-0008-0000-0100-00000A030000}"/>
            </a:ext>
          </a:extLst>
        </xdr:cNvPr>
        <xdr:cNvSpPr>
          <a:spLocks noChangeShapeType="1"/>
        </xdr:cNvSpPr>
      </xdr:nvSpPr>
      <xdr:spPr bwMode="auto">
        <a:xfrm>
          <a:off x="7991475" y="466248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296</xdr:row>
      <xdr:rowOff>19050</xdr:rowOff>
    </xdr:from>
    <xdr:to>
      <xdr:col>28</xdr:col>
      <xdr:colOff>0</xdr:colOff>
      <xdr:row>298</xdr:row>
      <xdr:rowOff>152400</xdr:rowOff>
    </xdr:to>
    <xdr:sp macro="" textlink="">
      <xdr:nvSpPr>
        <xdr:cNvPr id="779" name="Line 218">
          <a:extLst>
            <a:ext uri="{FF2B5EF4-FFF2-40B4-BE49-F238E27FC236}">
              <a16:creationId xmlns:a16="http://schemas.microsoft.com/office/drawing/2014/main" id="{00000000-0008-0000-0100-00000B030000}"/>
            </a:ext>
          </a:extLst>
        </xdr:cNvPr>
        <xdr:cNvSpPr>
          <a:spLocks noChangeShapeType="1"/>
        </xdr:cNvSpPr>
      </xdr:nvSpPr>
      <xdr:spPr bwMode="auto">
        <a:xfrm flipH="1">
          <a:off x="8001000" y="466344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296</xdr:row>
      <xdr:rowOff>9525</xdr:rowOff>
    </xdr:from>
    <xdr:to>
      <xdr:col>31</xdr:col>
      <xdr:colOff>0</xdr:colOff>
      <xdr:row>298</xdr:row>
      <xdr:rowOff>152400</xdr:rowOff>
    </xdr:to>
    <xdr:sp macro="" textlink="">
      <xdr:nvSpPr>
        <xdr:cNvPr id="780" name="Line 219">
          <a:extLst>
            <a:ext uri="{FF2B5EF4-FFF2-40B4-BE49-F238E27FC236}">
              <a16:creationId xmlns:a16="http://schemas.microsoft.com/office/drawing/2014/main" id="{00000000-0008-0000-0100-00000C030000}"/>
            </a:ext>
          </a:extLst>
        </xdr:cNvPr>
        <xdr:cNvSpPr>
          <a:spLocks noChangeShapeType="1"/>
        </xdr:cNvSpPr>
      </xdr:nvSpPr>
      <xdr:spPr bwMode="auto">
        <a:xfrm>
          <a:off x="8591550" y="4662487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296</xdr:row>
      <xdr:rowOff>19050</xdr:rowOff>
    </xdr:from>
    <xdr:to>
      <xdr:col>31</xdr:col>
      <xdr:colOff>0</xdr:colOff>
      <xdr:row>298</xdr:row>
      <xdr:rowOff>152400</xdr:rowOff>
    </xdr:to>
    <xdr:sp macro="" textlink="">
      <xdr:nvSpPr>
        <xdr:cNvPr id="781" name="Line 220">
          <a:extLst>
            <a:ext uri="{FF2B5EF4-FFF2-40B4-BE49-F238E27FC236}">
              <a16:creationId xmlns:a16="http://schemas.microsoft.com/office/drawing/2014/main" id="{00000000-0008-0000-0100-00000D030000}"/>
            </a:ext>
          </a:extLst>
        </xdr:cNvPr>
        <xdr:cNvSpPr>
          <a:spLocks noChangeShapeType="1"/>
        </xdr:cNvSpPr>
      </xdr:nvSpPr>
      <xdr:spPr bwMode="auto">
        <a:xfrm flipH="1">
          <a:off x="8601075" y="4663440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296</xdr:row>
      <xdr:rowOff>9525</xdr:rowOff>
    </xdr:from>
    <xdr:to>
      <xdr:col>34</xdr:col>
      <xdr:colOff>0</xdr:colOff>
      <xdr:row>298</xdr:row>
      <xdr:rowOff>152400</xdr:rowOff>
    </xdr:to>
    <xdr:sp macro="" textlink="">
      <xdr:nvSpPr>
        <xdr:cNvPr id="782" name="Line 221">
          <a:extLst>
            <a:ext uri="{FF2B5EF4-FFF2-40B4-BE49-F238E27FC236}">
              <a16:creationId xmlns:a16="http://schemas.microsoft.com/office/drawing/2014/main" id="{00000000-0008-0000-0100-00000E030000}"/>
            </a:ext>
          </a:extLst>
        </xdr:cNvPr>
        <xdr:cNvSpPr>
          <a:spLocks noChangeShapeType="1"/>
        </xdr:cNvSpPr>
      </xdr:nvSpPr>
      <xdr:spPr bwMode="auto">
        <a:xfrm>
          <a:off x="9220200" y="466248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296</xdr:row>
      <xdr:rowOff>19050</xdr:rowOff>
    </xdr:from>
    <xdr:to>
      <xdr:col>34</xdr:col>
      <xdr:colOff>0</xdr:colOff>
      <xdr:row>298</xdr:row>
      <xdr:rowOff>152400</xdr:rowOff>
    </xdr:to>
    <xdr:sp macro="" textlink="">
      <xdr:nvSpPr>
        <xdr:cNvPr id="783" name="Line 222">
          <a:extLst>
            <a:ext uri="{FF2B5EF4-FFF2-40B4-BE49-F238E27FC236}">
              <a16:creationId xmlns:a16="http://schemas.microsoft.com/office/drawing/2014/main" id="{00000000-0008-0000-0100-00000F030000}"/>
            </a:ext>
          </a:extLst>
        </xdr:cNvPr>
        <xdr:cNvSpPr>
          <a:spLocks noChangeShapeType="1"/>
        </xdr:cNvSpPr>
      </xdr:nvSpPr>
      <xdr:spPr bwMode="auto">
        <a:xfrm flipH="1">
          <a:off x="9229725" y="466344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296</xdr:row>
      <xdr:rowOff>9525</xdr:rowOff>
    </xdr:from>
    <xdr:to>
      <xdr:col>37</xdr:col>
      <xdr:colOff>0</xdr:colOff>
      <xdr:row>298</xdr:row>
      <xdr:rowOff>152400</xdr:rowOff>
    </xdr:to>
    <xdr:sp macro="" textlink="">
      <xdr:nvSpPr>
        <xdr:cNvPr id="784" name="Line 223">
          <a:extLst>
            <a:ext uri="{FF2B5EF4-FFF2-40B4-BE49-F238E27FC236}">
              <a16:creationId xmlns:a16="http://schemas.microsoft.com/office/drawing/2014/main" id="{00000000-0008-0000-0100-000010030000}"/>
            </a:ext>
          </a:extLst>
        </xdr:cNvPr>
        <xdr:cNvSpPr>
          <a:spLocks noChangeShapeType="1"/>
        </xdr:cNvSpPr>
      </xdr:nvSpPr>
      <xdr:spPr bwMode="auto">
        <a:xfrm>
          <a:off x="9820275" y="46624875"/>
          <a:ext cx="6381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296</xdr:row>
      <xdr:rowOff>19050</xdr:rowOff>
    </xdr:from>
    <xdr:to>
      <xdr:col>37</xdr:col>
      <xdr:colOff>0</xdr:colOff>
      <xdr:row>298</xdr:row>
      <xdr:rowOff>152400</xdr:rowOff>
    </xdr:to>
    <xdr:sp macro="" textlink="">
      <xdr:nvSpPr>
        <xdr:cNvPr id="785" name="Line 224">
          <a:extLst>
            <a:ext uri="{FF2B5EF4-FFF2-40B4-BE49-F238E27FC236}">
              <a16:creationId xmlns:a16="http://schemas.microsoft.com/office/drawing/2014/main" id="{00000000-0008-0000-0100-000011030000}"/>
            </a:ext>
          </a:extLst>
        </xdr:cNvPr>
        <xdr:cNvSpPr>
          <a:spLocks noChangeShapeType="1"/>
        </xdr:cNvSpPr>
      </xdr:nvSpPr>
      <xdr:spPr bwMode="auto">
        <a:xfrm flipH="1">
          <a:off x="9829800" y="46634400"/>
          <a:ext cx="6286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296</xdr:row>
      <xdr:rowOff>9525</xdr:rowOff>
    </xdr:from>
    <xdr:to>
      <xdr:col>40</xdr:col>
      <xdr:colOff>0</xdr:colOff>
      <xdr:row>298</xdr:row>
      <xdr:rowOff>152400</xdr:rowOff>
    </xdr:to>
    <xdr:sp macro="" textlink="">
      <xdr:nvSpPr>
        <xdr:cNvPr id="786" name="Line 225">
          <a:extLst>
            <a:ext uri="{FF2B5EF4-FFF2-40B4-BE49-F238E27FC236}">
              <a16:creationId xmlns:a16="http://schemas.microsoft.com/office/drawing/2014/main" id="{00000000-0008-0000-0100-000012030000}"/>
            </a:ext>
          </a:extLst>
        </xdr:cNvPr>
        <xdr:cNvSpPr>
          <a:spLocks noChangeShapeType="1"/>
        </xdr:cNvSpPr>
      </xdr:nvSpPr>
      <xdr:spPr bwMode="auto">
        <a:xfrm>
          <a:off x="10458450" y="4662487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296</xdr:row>
      <xdr:rowOff>19050</xdr:rowOff>
    </xdr:from>
    <xdr:to>
      <xdr:col>40</xdr:col>
      <xdr:colOff>0</xdr:colOff>
      <xdr:row>298</xdr:row>
      <xdr:rowOff>152400</xdr:rowOff>
    </xdr:to>
    <xdr:sp macro="" textlink="">
      <xdr:nvSpPr>
        <xdr:cNvPr id="787" name="Line 226">
          <a:extLst>
            <a:ext uri="{FF2B5EF4-FFF2-40B4-BE49-F238E27FC236}">
              <a16:creationId xmlns:a16="http://schemas.microsoft.com/office/drawing/2014/main" id="{00000000-0008-0000-0100-000013030000}"/>
            </a:ext>
          </a:extLst>
        </xdr:cNvPr>
        <xdr:cNvSpPr>
          <a:spLocks noChangeShapeType="1"/>
        </xdr:cNvSpPr>
      </xdr:nvSpPr>
      <xdr:spPr bwMode="auto">
        <a:xfrm flipH="1">
          <a:off x="10467975" y="4663440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293</xdr:row>
      <xdr:rowOff>9525</xdr:rowOff>
    </xdr:from>
    <xdr:to>
      <xdr:col>7</xdr:col>
      <xdr:colOff>0</xdr:colOff>
      <xdr:row>295</xdr:row>
      <xdr:rowOff>152400</xdr:rowOff>
    </xdr:to>
    <xdr:sp macro="" textlink="">
      <xdr:nvSpPr>
        <xdr:cNvPr id="788" name="Line 29">
          <a:extLst>
            <a:ext uri="{FF2B5EF4-FFF2-40B4-BE49-F238E27FC236}">
              <a16:creationId xmlns:a16="http://schemas.microsoft.com/office/drawing/2014/main" id="{00000000-0008-0000-0100-000014030000}"/>
            </a:ext>
          </a:extLst>
        </xdr:cNvPr>
        <xdr:cNvSpPr>
          <a:spLocks noChangeShapeType="1"/>
        </xdr:cNvSpPr>
      </xdr:nvSpPr>
      <xdr:spPr bwMode="auto">
        <a:xfrm>
          <a:off x="3543300" y="4595812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293</xdr:row>
      <xdr:rowOff>19050</xdr:rowOff>
    </xdr:from>
    <xdr:to>
      <xdr:col>7</xdr:col>
      <xdr:colOff>0</xdr:colOff>
      <xdr:row>295</xdr:row>
      <xdr:rowOff>152400</xdr:rowOff>
    </xdr:to>
    <xdr:sp macro="" textlink="">
      <xdr:nvSpPr>
        <xdr:cNvPr id="789" name="Line 30">
          <a:extLst>
            <a:ext uri="{FF2B5EF4-FFF2-40B4-BE49-F238E27FC236}">
              <a16:creationId xmlns:a16="http://schemas.microsoft.com/office/drawing/2014/main" id="{00000000-0008-0000-0100-000015030000}"/>
            </a:ext>
          </a:extLst>
        </xdr:cNvPr>
        <xdr:cNvSpPr>
          <a:spLocks noChangeShapeType="1"/>
        </xdr:cNvSpPr>
      </xdr:nvSpPr>
      <xdr:spPr bwMode="auto">
        <a:xfrm flipH="1">
          <a:off x="3552825" y="4596765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293</xdr:row>
      <xdr:rowOff>9525</xdr:rowOff>
    </xdr:from>
    <xdr:to>
      <xdr:col>10</xdr:col>
      <xdr:colOff>0</xdr:colOff>
      <xdr:row>295</xdr:row>
      <xdr:rowOff>152400</xdr:rowOff>
    </xdr:to>
    <xdr:sp macro="" textlink="">
      <xdr:nvSpPr>
        <xdr:cNvPr id="790" name="Line 31">
          <a:extLst>
            <a:ext uri="{FF2B5EF4-FFF2-40B4-BE49-F238E27FC236}">
              <a16:creationId xmlns:a16="http://schemas.microsoft.com/office/drawing/2014/main" id="{00000000-0008-0000-0100-000016030000}"/>
            </a:ext>
          </a:extLst>
        </xdr:cNvPr>
        <xdr:cNvSpPr>
          <a:spLocks noChangeShapeType="1"/>
        </xdr:cNvSpPr>
      </xdr:nvSpPr>
      <xdr:spPr bwMode="auto">
        <a:xfrm>
          <a:off x="4152900" y="4595812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293</xdr:row>
      <xdr:rowOff>19050</xdr:rowOff>
    </xdr:from>
    <xdr:to>
      <xdr:col>10</xdr:col>
      <xdr:colOff>0</xdr:colOff>
      <xdr:row>295</xdr:row>
      <xdr:rowOff>152400</xdr:rowOff>
    </xdr:to>
    <xdr:sp macro="" textlink="">
      <xdr:nvSpPr>
        <xdr:cNvPr id="791" name="Line 32">
          <a:extLst>
            <a:ext uri="{FF2B5EF4-FFF2-40B4-BE49-F238E27FC236}">
              <a16:creationId xmlns:a16="http://schemas.microsoft.com/office/drawing/2014/main" id="{00000000-0008-0000-0100-000017030000}"/>
            </a:ext>
          </a:extLst>
        </xdr:cNvPr>
        <xdr:cNvSpPr>
          <a:spLocks noChangeShapeType="1"/>
        </xdr:cNvSpPr>
      </xdr:nvSpPr>
      <xdr:spPr bwMode="auto">
        <a:xfrm flipH="1">
          <a:off x="4162425" y="4596765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293</xdr:row>
      <xdr:rowOff>9525</xdr:rowOff>
    </xdr:from>
    <xdr:to>
      <xdr:col>13</xdr:col>
      <xdr:colOff>0</xdr:colOff>
      <xdr:row>295</xdr:row>
      <xdr:rowOff>152400</xdr:rowOff>
    </xdr:to>
    <xdr:sp macro="" textlink="">
      <xdr:nvSpPr>
        <xdr:cNvPr id="792" name="Line 33">
          <a:extLst>
            <a:ext uri="{FF2B5EF4-FFF2-40B4-BE49-F238E27FC236}">
              <a16:creationId xmlns:a16="http://schemas.microsoft.com/office/drawing/2014/main" id="{00000000-0008-0000-0100-000018030000}"/>
            </a:ext>
          </a:extLst>
        </xdr:cNvPr>
        <xdr:cNvSpPr>
          <a:spLocks noChangeShapeType="1"/>
        </xdr:cNvSpPr>
      </xdr:nvSpPr>
      <xdr:spPr bwMode="auto">
        <a:xfrm>
          <a:off x="4819650" y="459581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293</xdr:row>
      <xdr:rowOff>19050</xdr:rowOff>
    </xdr:from>
    <xdr:to>
      <xdr:col>13</xdr:col>
      <xdr:colOff>0</xdr:colOff>
      <xdr:row>295</xdr:row>
      <xdr:rowOff>152400</xdr:rowOff>
    </xdr:to>
    <xdr:sp macro="" textlink="">
      <xdr:nvSpPr>
        <xdr:cNvPr id="793" name="Line 34">
          <a:extLst>
            <a:ext uri="{FF2B5EF4-FFF2-40B4-BE49-F238E27FC236}">
              <a16:creationId xmlns:a16="http://schemas.microsoft.com/office/drawing/2014/main" id="{00000000-0008-0000-0100-000019030000}"/>
            </a:ext>
          </a:extLst>
        </xdr:cNvPr>
        <xdr:cNvSpPr>
          <a:spLocks noChangeShapeType="1"/>
        </xdr:cNvSpPr>
      </xdr:nvSpPr>
      <xdr:spPr bwMode="auto">
        <a:xfrm flipH="1">
          <a:off x="4829175" y="459676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293</xdr:row>
      <xdr:rowOff>9525</xdr:rowOff>
    </xdr:from>
    <xdr:to>
      <xdr:col>16</xdr:col>
      <xdr:colOff>0</xdr:colOff>
      <xdr:row>295</xdr:row>
      <xdr:rowOff>152400</xdr:rowOff>
    </xdr:to>
    <xdr:sp macro="" textlink="">
      <xdr:nvSpPr>
        <xdr:cNvPr id="794" name="Line 35">
          <a:extLst>
            <a:ext uri="{FF2B5EF4-FFF2-40B4-BE49-F238E27FC236}">
              <a16:creationId xmlns:a16="http://schemas.microsoft.com/office/drawing/2014/main" id="{00000000-0008-0000-0100-00001A030000}"/>
            </a:ext>
          </a:extLst>
        </xdr:cNvPr>
        <xdr:cNvSpPr>
          <a:spLocks noChangeShapeType="1"/>
        </xdr:cNvSpPr>
      </xdr:nvSpPr>
      <xdr:spPr bwMode="auto">
        <a:xfrm>
          <a:off x="5419725" y="4595812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293</xdr:row>
      <xdr:rowOff>19050</xdr:rowOff>
    </xdr:from>
    <xdr:to>
      <xdr:col>16</xdr:col>
      <xdr:colOff>0</xdr:colOff>
      <xdr:row>295</xdr:row>
      <xdr:rowOff>152400</xdr:rowOff>
    </xdr:to>
    <xdr:sp macro="" textlink="">
      <xdr:nvSpPr>
        <xdr:cNvPr id="795" name="Line 36">
          <a:extLst>
            <a:ext uri="{FF2B5EF4-FFF2-40B4-BE49-F238E27FC236}">
              <a16:creationId xmlns:a16="http://schemas.microsoft.com/office/drawing/2014/main" id="{00000000-0008-0000-0100-00001B030000}"/>
            </a:ext>
          </a:extLst>
        </xdr:cNvPr>
        <xdr:cNvSpPr>
          <a:spLocks noChangeShapeType="1"/>
        </xdr:cNvSpPr>
      </xdr:nvSpPr>
      <xdr:spPr bwMode="auto">
        <a:xfrm flipH="1">
          <a:off x="5429250" y="4596765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293</xdr:row>
      <xdr:rowOff>9525</xdr:rowOff>
    </xdr:from>
    <xdr:to>
      <xdr:col>19</xdr:col>
      <xdr:colOff>0</xdr:colOff>
      <xdr:row>295</xdr:row>
      <xdr:rowOff>152400</xdr:rowOff>
    </xdr:to>
    <xdr:sp macro="" textlink="">
      <xdr:nvSpPr>
        <xdr:cNvPr id="796" name="Line 37">
          <a:extLst>
            <a:ext uri="{FF2B5EF4-FFF2-40B4-BE49-F238E27FC236}">
              <a16:creationId xmlns:a16="http://schemas.microsoft.com/office/drawing/2014/main" id="{00000000-0008-0000-0100-00001C030000}"/>
            </a:ext>
          </a:extLst>
        </xdr:cNvPr>
        <xdr:cNvSpPr>
          <a:spLocks noChangeShapeType="1"/>
        </xdr:cNvSpPr>
      </xdr:nvSpPr>
      <xdr:spPr bwMode="auto">
        <a:xfrm>
          <a:off x="6076950" y="459581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293</xdr:row>
      <xdr:rowOff>19050</xdr:rowOff>
    </xdr:from>
    <xdr:to>
      <xdr:col>19</xdr:col>
      <xdr:colOff>0</xdr:colOff>
      <xdr:row>295</xdr:row>
      <xdr:rowOff>152400</xdr:rowOff>
    </xdr:to>
    <xdr:sp macro="" textlink="">
      <xdr:nvSpPr>
        <xdr:cNvPr id="797" name="Line 38">
          <a:extLst>
            <a:ext uri="{FF2B5EF4-FFF2-40B4-BE49-F238E27FC236}">
              <a16:creationId xmlns:a16="http://schemas.microsoft.com/office/drawing/2014/main" id="{00000000-0008-0000-0100-00001D030000}"/>
            </a:ext>
          </a:extLst>
        </xdr:cNvPr>
        <xdr:cNvSpPr>
          <a:spLocks noChangeShapeType="1"/>
        </xdr:cNvSpPr>
      </xdr:nvSpPr>
      <xdr:spPr bwMode="auto">
        <a:xfrm flipH="1">
          <a:off x="6086475" y="459676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293</xdr:row>
      <xdr:rowOff>9525</xdr:rowOff>
    </xdr:from>
    <xdr:to>
      <xdr:col>22</xdr:col>
      <xdr:colOff>0</xdr:colOff>
      <xdr:row>295</xdr:row>
      <xdr:rowOff>152400</xdr:rowOff>
    </xdr:to>
    <xdr:sp macro="" textlink="">
      <xdr:nvSpPr>
        <xdr:cNvPr id="798" name="Line 39">
          <a:extLst>
            <a:ext uri="{FF2B5EF4-FFF2-40B4-BE49-F238E27FC236}">
              <a16:creationId xmlns:a16="http://schemas.microsoft.com/office/drawing/2014/main" id="{00000000-0008-0000-0100-00001E030000}"/>
            </a:ext>
          </a:extLst>
        </xdr:cNvPr>
        <xdr:cNvSpPr>
          <a:spLocks noChangeShapeType="1"/>
        </xdr:cNvSpPr>
      </xdr:nvSpPr>
      <xdr:spPr bwMode="auto">
        <a:xfrm>
          <a:off x="6705600" y="459581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293</xdr:row>
      <xdr:rowOff>19050</xdr:rowOff>
    </xdr:from>
    <xdr:to>
      <xdr:col>22</xdr:col>
      <xdr:colOff>0</xdr:colOff>
      <xdr:row>295</xdr:row>
      <xdr:rowOff>152400</xdr:rowOff>
    </xdr:to>
    <xdr:sp macro="" textlink="">
      <xdr:nvSpPr>
        <xdr:cNvPr id="799" name="Line 40">
          <a:extLst>
            <a:ext uri="{FF2B5EF4-FFF2-40B4-BE49-F238E27FC236}">
              <a16:creationId xmlns:a16="http://schemas.microsoft.com/office/drawing/2014/main" id="{00000000-0008-0000-0100-00001F030000}"/>
            </a:ext>
          </a:extLst>
        </xdr:cNvPr>
        <xdr:cNvSpPr>
          <a:spLocks noChangeShapeType="1"/>
        </xdr:cNvSpPr>
      </xdr:nvSpPr>
      <xdr:spPr bwMode="auto">
        <a:xfrm flipH="1">
          <a:off x="6715125" y="459676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293</xdr:row>
      <xdr:rowOff>9525</xdr:rowOff>
    </xdr:from>
    <xdr:to>
      <xdr:col>25</xdr:col>
      <xdr:colOff>0</xdr:colOff>
      <xdr:row>295</xdr:row>
      <xdr:rowOff>152400</xdr:rowOff>
    </xdr:to>
    <xdr:sp macro="" textlink="">
      <xdr:nvSpPr>
        <xdr:cNvPr id="800" name="Line 41">
          <a:extLst>
            <a:ext uri="{FF2B5EF4-FFF2-40B4-BE49-F238E27FC236}">
              <a16:creationId xmlns:a16="http://schemas.microsoft.com/office/drawing/2014/main" id="{00000000-0008-0000-0100-000020030000}"/>
            </a:ext>
          </a:extLst>
        </xdr:cNvPr>
        <xdr:cNvSpPr>
          <a:spLocks noChangeShapeType="1"/>
        </xdr:cNvSpPr>
      </xdr:nvSpPr>
      <xdr:spPr bwMode="auto">
        <a:xfrm>
          <a:off x="7334250" y="4595812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293</xdr:row>
      <xdr:rowOff>19050</xdr:rowOff>
    </xdr:from>
    <xdr:to>
      <xdr:col>25</xdr:col>
      <xdr:colOff>0</xdr:colOff>
      <xdr:row>295</xdr:row>
      <xdr:rowOff>152400</xdr:rowOff>
    </xdr:to>
    <xdr:sp macro="" textlink="">
      <xdr:nvSpPr>
        <xdr:cNvPr id="801" name="Line 42">
          <a:extLst>
            <a:ext uri="{FF2B5EF4-FFF2-40B4-BE49-F238E27FC236}">
              <a16:creationId xmlns:a16="http://schemas.microsoft.com/office/drawing/2014/main" id="{00000000-0008-0000-0100-000021030000}"/>
            </a:ext>
          </a:extLst>
        </xdr:cNvPr>
        <xdr:cNvSpPr>
          <a:spLocks noChangeShapeType="1"/>
        </xdr:cNvSpPr>
      </xdr:nvSpPr>
      <xdr:spPr bwMode="auto">
        <a:xfrm flipH="1">
          <a:off x="7343775" y="4596765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293</xdr:row>
      <xdr:rowOff>9525</xdr:rowOff>
    </xdr:from>
    <xdr:to>
      <xdr:col>28</xdr:col>
      <xdr:colOff>0</xdr:colOff>
      <xdr:row>295</xdr:row>
      <xdr:rowOff>152400</xdr:rowOff>
    </xdr:to>
    <xdr:sp macro="" textlink="">
      <xdr:nvSpPr>
        <xdr:cNvPr id="802" name="Line 43">
          <a:extLst>
            <a:ext uri="{FF2B5EF4-FFF2-40B4-BE49-F238E27FC236}">
              <a16:creationId xmlns:a16="http://schemas.microsoft.com/office/drawing/2014/main" id="{00000000-0008-0000-0100-000022030000}"/>
            </a:ext>
          </a:extLst>
        </xdr:cNvPr>
        <xdr:cNvSpPr>
          <a:spLocks noChangeShapeType="1"/>
        </xdr:cNvSpPr>
      </xdr:nvSpPr>
      <xdr:spPr bwMode="auto">
        <a:xfrm>
          <a:off x="7991475" y="459581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293</xdr:row>
      <xdr:rowOff>19050</xdr:rowOff>
    </xdr:from>
    <xdr:to>
      <xdr:col>28</xdr:col>
      <xdr:colOff>0</xdr:colOff>
      <xdr:row>295</xdr:row>
      <xdr:rowOff>152400</xdr:rowOff>
    </xdr:to>
    <xdr:sp macro="" textlink="">
      <xdr:nvSpPr>
        <xdr:cNvPr id="803" name="Line 44">
          <a:extLst>
            <a:ext uri="{FF2B5EF4-FFF2-40B4-BE49-F238E27FC236}">
              <a16:creationId xmlns:a16="http://schemas.microsoft.com/office/drawing/2014/main" id="{00000000-0008-0000-0100-000023030000}"/>
            </a:ext>
          </a:extLst>
        </xdr:cNvPr>
        <xdr:cNvSpPr>
          <a:spLocks noChangeShapeType="1"/>
        </xdr:cNvSpPr>
      </xdr:nvSpPr>
      <xdr:spPr bwMode="auto">
        <a:xfrm flipH="1">
          <a:off x="8001000" y="459676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293</xdr:row>
      <xdr:rowOff>9525</xdr:rowOff>
    </xdr:from>
    <xdr:to>
      <xdr:col>31</xdr:col>
      <xdr:colOff>0</xdr:colOff>
      <xdr:row>295</xdr:row>
      <xdr:rowOff>152400</xdr:rowOff>
    </xdr:to>
    <xdr:sp macro="" textlink="">
      <xdr:nvSpPr>
        <xdr:cNvPr id="804" name="Line 45">
          <a:extLst>
            <a:ext uri="{FF2B5EF4-FFF2-40B4-BE49-F238E27FC236}">
              <a16:creationId xmlns:a16="http://schemas.microsoft.com/office/drawing/2014/main" id="{00000000-0008-0000-0100-000024030000}"/>
            </a:ext>
          </a:extLst>
        </xdr:cNvPr>
        <xdr:cNvSpPr>
          <a:spLocks noChangeShapeType="1"/>
        </xdr:cNvSpPr>
      </xdr:nvSpPr>
      <xdr:spPr bwMode="auto">
        <a:xfrm>
          <a:off x="8591550" y="459581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293</xdr:row>
      <xdr:rowOff>19050</xdr:rowOff>
    </xdr:from>
    <xdr:to>
      <xdr:col>31</xdr:col>
      <xdr:colOff>0</xdr:colOff>
      <xdr:row>295</xdr:row>
      <xdr:rowOff>152400</xdr:rowOff>
    </xdr:to>
    <xdr:sp macro="" textlink="">
      <xdr:nvSpPr>
        <xdr:cNvPr id="805" name="Line 46">
          <a:extLst>
            <a:ext uri="{FF2B5EF4-FFF2-40B4-BE49-F238E27FC236}">
              <a16:creationId xmlns:a16="http://schemas.microsoft.com/office/drawing/2014/main" id="{00000000-0008-0000-0100-000025030000}"/>
            </a:ext>
          </a:extLst>
        </xdr:cNvPr>
        <xdr:cNvSpPr>
          <a:spLocks noChangeShapeType="1"/>
        </xdr:cNvSpPr>
      </xdr:nvSpPr>
      <xdr:spPr bwMode="auto">
        <a:xfrm flipH="1">
          <a:off x="8601075" y="459676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293</xdr:row>
      <xdr:rowOff>9525</xdr:rowOff>
    </xdr:from>
    <xdr:to>
      <xdr:col>34</xdr:col>
      <xdr:colOff>0</xdr:colOff>
      <xdr:row>295</xdr:row>
      <xdr:rowOff>152400</xdr:rowOff>
    </xdr:to>
    <xdr:sp macro="" textlink="">
      <xdr:nvSpPr>
        <xdr:cNvPr id="806" name="Line 47">
          <a:extLst>
            <a:ext uri="{FF2B5EF4-FFF2-40B4-BE49-F238E27FC236}">
              <a16:creationId xmlns:a16="http://schemas.microsoft.com/office/drawing/2014/main" id="{00000000-0008-0000-0100-000026030000}"/>
            </a:ext>
          </a:extLst>
        </xdr:cNvPr>
        <xdr:cNvSpPr>
          <a:spLocks noChangeShapeType="1"/>
        </xdr:cNvSpPr>
      </xdr:nvSpPr>
      <xdr:spPr bwMode="auto">
        <a:xfrm>
          <a:off x="9220200" y="459581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293</xdr:row>
      <xdr:rowOff>19050</xdr:rowOff>
    </xdr:from>
    <xdr:to>
      <xdr:col>34</xdr:col>
      <xdr:colOff>0</xdr:colOff>
      <xdr:row>295</xdr:row>
      <xdr:rowOff>152400</xdr:rowOff>
    </xdr:to>
    <xdr:sp macro="" textlink="">
      <xdr:nvSpPr>
        <xdr:cNvPr id="807" name="Line 48">
          <a:extLst>
            <a:ext uri="{FF2B5EF4-FFF2-40B4-BE49-F238E27FC236}">
              <a16:creationId xmlns:a16="http://schemas.microsoft.com/office/drawing/2014/main" id="{00000000-0008-0000-0100-000027030000}"/>
            </a:ext>
          </a:extLst>
        </xdr:cNvPr>
        <xdr:cNvSpPr>
          <a:spLocks noChangeShapeType="1"/>
        </xdr:cNvSpPr>
      </xdr:nvSpPr>
      <xdr:spPr bwMode="auto">
        <a:xfrm flipH="1">
          <a:off x="9229725" y="459676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293</xdr:row>
      <xdr:rowOff>9525</xdr:rowOff>
    </xdr:from>
    <xdr:to>
      <xdr:col>37</xdr:col>
      <xdr:colOff>0</xdr:colOff>
      <xdr:row>295</xdr:row>
      <xdr:rowOff>152400</xdr:rowOff>
    </xdr:to>
    <xdr:sp macro="" textlink="">
      <xdr:nvSpPr>
        <xdr:cNvPr id="808" name="Line 49">
          <a:extLst>
            <a:ext uri="{FF2B5EF4-FFF2-40B4-BE49-F238E27FC236}">
              <a16:creationId xmlns:a16="http://schemas.microsoft.com/office/drawing/2014/main" id="{00000000-0008-0000-0100-000028030000}"/>
            </a:ext>
          </a:extLst>
        </xdr:cNvPr>
        <xdr:cNvSpPr>
          <a:spLocks noChangeShapeType="1"/>
        </xdr:cNvSpPr>
      </xdr:nvSpPr>
      <xdr:spPr bwMode="auto">
        <a:xfrm>
          <a:off x="9820275" y="45958125"/>
          <a:ext cx="6381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293</xdr:row>
      <xdr:rowOff>19050</xdr:rowOff>
    </xdr:from>
    <xdr:to>
      <xdr:col>37</xdr:col>
      <xdr:colOff>0</xdr:colOff>
      <xdr:row>295</xdr:row>
      <xdr:rowOff>152400</xdr:rowOff>
    </xdr:to>
    <xdr:sp macro="" textlink="">
      <xdr:nvSpPr>
        <xdr:cNvPr id="809" name="Line 50">
          <a:extLst>
            <a:ext uri="{FF2B5EF4-FFF2-40B4-BE49-F238E27FC236}">
              <a16:creationId xmlns:a16="http://schemas.microsoft.com/office/drawing/2014/main" id="{00000000-0008-0000-0100-000029030000}"/>
            </a:ext>
          </a:extLst>
        </xdr:cNvPr>
        <xdr:cNvSpPr>
          <a:spLocks noChangeShapeType="1"/>
        </xdr:cNvSpPr>
      </xdr:nvSpPr>
      <xdr:spPr bwMode="auto">
        <a:xfrm flipH="1">
          <a:off x="9829800" y="45967650"/>
          <a:ext cx="6286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293</xdr:row>
      <xdr:rowOff>9525</xdr:rowOff>
    </xdr:from>
    <xdr:to>
      <xdr:col>40</xdr:col>
      <xdr:colOff>0</xdr:colOff>
      <xdr:row>295</xdr:row>
      <xdr:rowOff>152400</xdr:rowOff>
    </xdr:to>
    <xdr:sp macro="" textlink="">
      <xdr:nvSpPr>
        <xdr:cNvPr id="810" name="Line 51">
          <a:extLst>
            <a:ext uri="{FF2B5EF4-FFF2-40B4-BE49-F238E27FC236}">
              <a16:creationId xmlns:a16="http://schemas.microsoft.com/office/drawing/2014/main" id="{00000000-0008-0000-0100-00002A030000}"/>
            </a:ext>
          </a:extLst>
        </xdr:cNvPr>
        <xdr:cNvSpPr>
          <a:spLocks noChangeShapeType="1"/>
        </xdr:cNvSpPr>
      </xdr:nvSpPr>
      <xdr:spPr bwMode="auto">
        <a:xfrm>
          <a:off x="10458450" y="4595812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293</xdr:row>
      <xdr:rowOff>19050</xdr:rowOff>
    </xdr:from>
    <xdr:to>
      <xdr:col>40</xdr:col>
      <xdr:colOff>0</xdr:colOff>
      <xdr:row>295</xdr:row>
      <xdr:rowOff>152400</xdr:rowOff>
    </xdr:to>
    <xdr:sp macro="" textlink="">
      <xdr:nvSpPr>
        <xdr:cNvPr id="811" name="Line 52">
          <a:extLst>
            <a:ext uri="{FF2B5EF4-FFF2-40B4-BE49-F238E27FC236}">
              <a16:creationId xmlns:a16="http://schemas.microsoft.com/office/drawing/2014/main" id="{00000000-0008-0000-0100-00002B030000}"/>
            </a:ext>
          </a:extLst>
        </xdr:cNvPr>
        <xdr:cNvSpPr>
          <a:spLocks noChangeShapeType="1"/>
        </xdr:cNvSpPr>
      </xdr:nvSpPr>
      <xdr:spPr bwMode="auto">
        <a:xfrm flipH="1">
          <a:off x="10467975" y="4596765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287</xdr:row>
      <xdr:rowOff>9525</xdr:rowOff>
    </xdr:from>
    <xdr:to>
      <xdr:col>19</xdr:col>
      <xdr:colOff>0</xdr:colOff>
      <xdr:row>289</xdr:row>
      <xdr:rowOff>152400</xdr:rowOff>
    </xdr:to>
    <xdr:sp macro="" textlink="">
      <xdr:nvSpPr>
        <xdr:cNvPr id="812" name="Line 13">
          <a:extLst>
            <a:ext uri="{FF2B5EF4-FFF2-40B4-BE49-F238E27FC236}">
              <a16:creationId xmlns:a16="http://schemas.microsoft.com/office/drawing/2014/main" id="{00000000-0008-0000-0100-00002C030000}"/>
            </a:ext>
          </a:extLst>
        </xdr:cNvPr>
        <xdr:cNvSpPr>
          <a:spLocks noChangeShapeType="1"/>
        </xdr:cNvSpPr>
      </xdr:nvSpPr>
      <xdr:spPr bwMode="auto">
        <a:xfrm>
          <a:off x="6076950" y="4460557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287</xdr:row>
      <xdr:rowOff>19050</xdr:rowOff>
    </xdr:from>
    <xdr:to>
      <xdr:col>19</xdr:col>
      <xdr:colOff>0</xdr:colOff>
      <xdr:row>289</xdr:row>
      <xdr:rowOff>152400</xdr:rowOff>
    </xdr:to>
    <xdr:sp macro="" textlink="">
      <xdr:nvSpPr>
        <xdr:cNvPr id="813" name="Line 14">
          <a:extLst>
            <a:ext uri="{FF2B5EF4-FFF2-40B4-BE49-F238E27FC236}">
              <a16:creationId xmlns:a16="http://schemas.microsoft.com/office/drawing/2014/main" id="{00000000-0008-0000-0100-00002D030000}"/>
            </a:ext>
          </a:extLst>
        </xdr:cNvPr>
        <xdr:cNvSpPr>
          <a:spLocks noChangeShapeType="1"/>
        </xdr:cNvSpPr>
      </xdr:nvSpPr>
      <xdr:spPr bwMode="auto">
        <a:xfrm flipH="1">
          <a:off x="6086475" y="4461510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290</xdr:row>
      <xdr:rowOff>9525</xdr:rowOff>
    </xdr:from>
    <xdr:to>
      <xdr:col>19</xdr:col>
      <xdr:colOff>0</xdr:colOff>
      <xdr:row>292</xdr:row>
      <xdr:rowOff>152400</xdr:rowOff>
    </xdr:to>
    <xdr:sp macro="" textlink="">
      <xdr:nvSpPr>
        <xdr:cNvPr id="814" name="Line 37">
          <a:extLst>
            <a:ext uri="{FF2B5EF4-FFF2-40B4-BE49-F238E27FC236}">
              <a16:creationId xmlns:a16="http://schemas.microsoft.com/office/drawing/2014/main" id="{00000000-0008-0000-0100-00002E030000}"/>
            </a:ext>
          </a:extLst>
        </xdr:cNvPr>
        <xdr:cNvSpPr>
          <a:spLocks noChangeShapeType="1"/>
        </xdr:cNvSpPr>
      </xdr:nvSpPr>
      <xdr:spPr bwMode="auto">
        <a:xfrm>
          <a:off x="6076950" y="4529137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290</xdr:row>
      <xdr:rowOff>19050</xdr:rowOff>
    </xdr:from>
    <xdr:to>
      <xdr:col>19</xdr:col>
      <xdr:colOff>0</xdr:colOff>
      <xdr:row>292</xdr:row>
      <xdr:rowOff>152400</xdr:rowOff>
    </xdr:to>
    <xdr:sp macro="" textlink="">
      <xdr:nvSpPr>
        <xdr:cNvPr id="815" name="Line 38">
          <a:extLst>
            <a:ext uri="{FF2B5EF4-FFF2-40B4-BE49-F238E27FC236}">
              <a16:creationId xmlns:a16="http://schemas.microsoft.com/office/drawing/2014/main" id="{00000000-0008-0000-0100-00002F030000}"/>
            </a:ext>
          </a:extLst>
        </xdr:cNvPr>
        <xdr:cNvSpPr>
          <a:spLocks noChangeShapeType="1"/>
        </xdr:cNvSpPr>
      </xdr:nvSpPr>
      <xdr:spPr bwMode="auto">
        <a:xfrm flipH="1">
          <a:off x="6086475" y="4530090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293</xdr:row>
      <xdr:rowOff>9525</xdr:rowOff>
    </xdr:from>
    <xdr:to>
      <xdr:col>19</xdr:col>
      <xdr:colOff>0</xdr:colOff>
      <xdr:row>295</xdr:row>
      <xdr:rowOff>152400</xdr:rowOff>
    </xdr:to>
    <xdr:sp macro="" textlink="">
      <xdr:nvSpPr>
        <xdr:cNvPr id="816" name="Line 37">
          <a:extLst>
            <a:ext uri="{FF2B5EF4-FFF2-40B4-BE49-F238E27FC236}">
              <a16:creationId xmlns:a16="http://schemas.microsoft.com/office/drawing/2014/main" id="{00000000-0008-0000-0100-000030030000}"/>
            </a:ext>
          </a:extLst>
        </xdr:cNvPr>
        <xdr:cNvSpPr>
          <a:spLocks noChangeShapeType="1"/>
        </xdr:cNvSpPr>
      </xdr:nvSpPr>
      <xdr:spPr bwMode="auto">
        <a:xfrm>
          <a:off x="6076950" y="4595812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293</xdr:row>
      <xdr:rowOff>19050</xdr:rowOff>
    </xdr:from>
    <xdr:to>
      <xdr:col>19</xdr:col>
      <xdr:colOff>0</xdr:colOff>
      <xdr:row>295</xdr:row>
      <xdr:rowOff>152400</xdr:rowOff>
    </xdr:to>
    <xdr:sp macro="" textlink="">
      <xdr:nvSpPr>
        <xdr:cNvPr id="817" name="Line 38">
          <a:extLst>
            <a:ext uri="{FF2B5EF4-FFF2-40B4-BE49-F238E27FC236}">
              <a16:creationId xmlns:a16="http://schemas.microsoft.com/office/drawing/2014/main" id="{00000000-0008-0000-0100-000031030000}"/>
            </a:ext>
          </a:extLst>
        </xdr:cNvPr>
        <xdr:cNvSpPr>
          <a:spLocks noChangeShapeType="1"/>
        </xdr:cNvSpPr>
      </xdr:nvSpPr>
      <xdr:spPr bwMode="auto">
        <a:xfrm flipH="1">
          <a:off x="6086475" y="4596765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19050</xdr:colOff>
      <xdr:row>326</xdr:row>
      <xdr:rowOff>19050</xdr:rowOff>
    </xdr:from>
    <xdr:to>
      <xdr:col>7</xdr:col>
      <xdr:colOff>19050</xdr:colOff>
      <xdr:row>329</xdr:row>
      <xdr:rowOff>0</xdr:rowOff>
    </xdr:to>
    <xdr:sp macro="" textlink="">
      <xdr:nvSpPr>
        <xdr:cNvPr id="818" name="Line 3">
          <a:extLst>
            <a:ext uri="{FF2B5EF4-FFF2-40B4-BE49-F238E27FC236}">
              <a16:creationId xmlns:a16="http://schemas.microsoft.com/office/drawing/2014/main" id="{00000000-0008-0000-0100-000032030000}"/>
            </a:ext>
          </a:extLst>
        </xdr:cNvPr>
        <xdr:cNvSpPr>
          <a:spLocks noChangeShapeType="1"/>
        </xdr:cNvSpPr>
      </xdr:nvSpPr>
      <xdr:spPr bwMode="auto">
        <a:xfrm>
          <a:off x="3562350" y="51644550"/>
          <a:ext cx="609600" cy="666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326</xdr:row>
      <xdr:rowOff>19050</xdr:rowOff>
    </xdr:from>
    <xdr:to>
      <xdr:col>7</xdr:col>
      <xdr:colOff>0</xdr:colOff>
      <xdr:row>328</xdr:row>
      <xdr:rowOff>152400</xdr:rowOff>
    </xdr:to>
    <xdr:sp macro="" textlink="">
      <xdr:nvSpPr>
        <xdr:cNvPr id="819" name="Line 4">
          <a:extLst>
            <a:ext uri="{FF2B5EF4-FFF2-40B4-BE49-F238E27FC236}">
              <a16:creationId xmlns:a16="http://schemas.microsoft.com/office/drawing/2014/main" id="{00000000-0008-0000-0100-000033030000}"/>
            </a:ext>
          </a:extLst>
        </xdr:cNvPr>
        <xdr:cNvSpPr>
          <a:spLocks noChangeShapeType="1"/>
        </xdr:cNvSpPr>
      </xdr:nvSpPr>
      <xdr:spPr bwMode="auto">
        <a:xfrm flipH="1">
          <a:off x="3552825" y="51644550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326</xdr:row>
      <xdr:rowOff>9525</xdr:rowOff>
    </xdr:from>
    <xdr:to>
      <xdr:col>10</xdr:col>
      <xdr:colOff>0</xdr:colOff>
      <xdr:row>328</xdr:row>
      <xdr:rowOff>152400</xdr:rowOff>
    </xdr:to>
    <xdr:sp macro="" textlink="">
      <xdr:nvSpPr>
        <xdr:cNvPr id="820" name="Line 7">
          <a:extLst>
            <a:ext uri="{FF2B5EF4-FFF2-40B4-BE49-F238E27FC236}">
              <a16:creationId xmlns:a16="http://schemas.microsoft.com/office/drawing/2014/main" id="{00000000-0008-0000-0100-000034030000}"/>
            </a:ext>
          </a:extLst>
        </xdr:cNvPr>
        <xdr:cNvSpPr>
          <a:spLocks noChangeShapeType="1"/>
        </xdr:cNvSpPr>
      </xdr:nvSpPr>
      <xdr:spPr bwMode="auto">
        <a:xfrm>
          <a:off x="4152900" y="51635025"/>
          <a:ext cx="6667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id-ID"/>
        </a:p>
      </xdr:txBody>
    </xdr:sp>
    <xdr:clientData/>
  </xdr:twoCellAnchor>
  <xdr:twoCellAnchor>
    <xdr:from>
      <xdr:col>7</xdr:col>
      <xdr:colOff>9525</xdr:colOff>
      <xdr:row>326</xdr:row>
      <xdr:rowOff>19050</xdr:rowOff>
    </xdr:from>
    <xdr:to>
      <xdr:col>10</xdr:col>
      <xdr:colOff>0</xdr:colOff>
      <xdr:row>328</xdr:row>
      <xdr:rowOff>152400</xdr:rowOff>
    </xdr:to>
    <xdr:sp macro="" textlink="">
      <xdr:nvSpPr>
        <xdr:cNvPr id="821" name="Line 8">
          <a:extLst>
            <a:ext uri="{FF2B5EF4-FFF2-40B4-BE49-F238E27FC236}">
              <a16:creationId xmlns:a16="http://schemas.microsoft.com/office/drawing/2014/main" id="{00000000-0008-0000-0100-000035030000}"/>
            </a:ext>
          </a:extLst>
        </xdr:cNvPr>
        <xdr:cNvSpPr>
          <a:spLocks noChangeShapeType="1"/>
        </xdr:cNvSpPr>
      </xdr:nvSpPr>
      <xdr:spPr bwMode="auto">
        <a:xfrm flipH="1">
          <a:off x="4162425" y="51644550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326</xdr:row>
      <xdr:rowOff>9525</xdr:rowOff>
    </xdr:from>
    <xdr:to>
      <xdr:col>13</xdr:col>
      <xdr:colOff>0</xdr:colOff>
      <xdr:row>328</xdr:row>
      <xdr:rowOff>152400</xdr:rowOff>
    </xdr:to>
    <xdr:sp macro="" textlink="">
      <xdr:nvSpPr>
        <xdr:cNvPr id="822" name="Line 9">
          <a:extLst>
            <a:ext uri="{FF2B5EF4-FFF2-40B4-BE49-F238E27FC236}">
              <a16:creationId xmlns:a16="http://schemas.microsoft.com/office/drawing/2014/main" id="{00000000-0008-0000-0100-000036030000}"/>
            </a:ext>
          </a:extLst>
        </xdr:cNvPr>
        <xdr:cNvSpPr>
          <a:spLocks noChangeShapeType="1"/>
        </xdr:cNvSpPr>
      </xdr:nvSpPr>
      <xdr:spPr bwMode="auto">
        <a:xfrm>
          <a:off x="4819650" y="51635025"/>
          <a:ext cx="6000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326</xdr:row>
      <xdr:rowOff>19050</xdr:rowOff>
    </xdr:from>
    <xdr:to>
      <xdr:col>13</xdr:col>
      <xdr:colOff>0</xdr:colOff>
      <xdr:row>328</xdr:row>
      <xdr:rowOff>152400</xdr:rowOff>
    </xdr:to>
    <xdr:sp macro="" textlink="">
      <xdr:nvSpPr>
        <xdr:cNvPr id="823" name="Line 10">
          <a:extLst>
            <a:ext uri="{FF2B5EF4-FFF2-40B4-BE49-F238E27FC236}">
              <a16:creationId xmlns:a16="http://schemas.microsoft.com/office/drawing/2014/main" id="{00000000-0008-0000-0100-000037030000}"/>
            </a:ext>
          </a:extLst>
        </xdr:cNvPr>
        <xdr:cNvSpPr>
          <a:spLocks noChangeShapeType="1"/>
        </xdr:cNvSpPr>
      </xdr:nvSpPr>
      <xdr:spPr bwMode="auto">
        <a:xfrm flipH="1">
          <a:off x="4829175" y="51644550"/>
          <a:ext cx="5905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326</xdr:row>
      <xdr:rowOff>9525</xdr:rowOff>
    </xdr:from>
    <xdr:to>
      <xdr:col>16</xdr:col>
      <xdr:colOff>0</xdr:colOff>
      <xdr:row>328</xdr:row>
      <xdr:rowOff>152400</xdr:rowOff>
    </xdr:to>
    <xdr:sp macro="" textlink="">
      <xdr:nvSpPr>
        <xdr:cNvPr id="824" name="Line 11">
          <a:extLst>
            <a:ext uri="{FF2B5EF4-FFF2-40B4-BE49-F238E27FC236}">
              <a16:creationId xmlns:a16="http://schemas.microsoft.com/office/drawing/2014/main" id="{00000000-0008-0000-0100-000038030000}"/>
            </a:ext>
          </a:extLst>
        </xdr:cNvPr>
        <xdr:cNvSpPr>
          <a:spLocks noChangeShapeType="1"/>
        </xdr:cNvSpPr>
      </xdr:nvSpPr>
      <xdr:spPr bwMode="auto">
        <a:xfrm>
          <a:off x="5419725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326</xdr:row>
      <xdr:rowOff>19050</xdr:rowOff>
    </xdr:from>
    <xdr:to>
      <xdr:col>16</xdr:col>
      <xdr:colOff>0</xdr:colOff>
      <xdr:row>328</xdr:row>
      <xdr:rowOff>152400</xdr:rowOff>
    </xdr:to>
    <xdr:sp macro="" textlink="">
      <xdr:nvSpPr>
        <xdr:cNvPr id="825" name="Line 12">
          <a:extLst>
            <a:ext uri="{FF2B5EF4-FFF2-40B4-BE49-F238E27FC236}">
              <a16:creationId xmlns:a16="http://schemas.microsoft.com/office/drawing/2014/main" id="{00000000-0008-0000-0100-000039030000}"/>
            </a:ext>
          </a:extLst>
        </xdr:cNvPr>
        <xdr:cNvSpPr>
          <a:spLocks noChangeShapeType="1"/>
        </xdr:cNvSpPr>
      </xdr:nvSpPr>
      <xdr:spPr bwMode="auto">
        <a:xfrm flipH="1">
          <a:off x="5429250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326</xdr:row>
      <xdr:rowOff>9525</xdr:rowOff>
    </xdr:from>
    <xdr:to>
      <xdr:col>19</xdr:col>
      <xdr:colOff>0</xdr:colOff>
      <xdr:row>328</xdr:row>
      <xdr:rowOff>152400</xdr:rowOff>
    </xdr:to>
    <xdr:sp macro="" textlink="">
      <xdr:nvSpPr>
        <xdr:cNvPr id="826" name="Line 13">
          <a:extLst>
            <a:ext uri="{FF2B5EF4-FFF2-40B4-BE49-F238E27FC236}">
              <a16:creationId xmlns:a16="http://schemas.microsoft.com/office/drawing/2014/main" id="{00000000-0008-0000-0100-00003A030000}"/>
            </a:ext>
          </a:extLst>
        </xdr:cNvPr>
        <xdr:cNvSpPr>
          <a:spLocks noChangeShapeType="1"/>
        </xdr:cNvSpPr>
      </xdr:nvSpPr>
      <xdr:spPr bwMode="auto">
        <a:xfrm>
          <a:off x="6076950" y="516350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326</xdr:row>
      <xdr:rowOff>19050</xdr:rowOff>
    </xdr:from>
    <xdr:to>
      <xdr:col>19</xdr:col>
      <xdr:colOff>0</xdr:colOff>
      <xdr:row>328</xdr:row>
      <xdr:rowOff>152400</xdr:rowOff>
    </xdr:to>
    <xdr:sp macro="" textlink="">
      <xdr:nvSpPr>
        <xdr:cNvPr id="827" name="Line 14">
          <a:extLst>
            <a:ext uri="{FF2B5EF4-FFF2-40B4-BE49-F238E27FC236}">
              <a16:creationId xmlns:a16="http://schemas.microsoft.com/office/drawing/2014/main" id="{00000000-0008-0000-0100-00003B030000}"/>
            </a:ext>
          </a:extLst>
        </xdr:cNvPr>
        <xdr:cNvSpPr>
          <a:spLocks noChangeShapeType="1"/>
        </xdr:cNvSpPr>
      </xdr:nvSpPr>
      <xdr:spPr bwMode="auto">
        <a:xfrm flipH="1">
          <a:off x="6086475" y="516445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326</xdr:row>
      <xdr:rowOff>9525</xdr:rowOff>
    </xdr:from>
    <xdr:to>
      <xdr:col>22</xdr:col>
      <xdr:colOff>0</xdr:colOff>
      <xdr:row>328</xdr:row>
      <xdr:rowOff>152400</xdr:rowOff>
    </xdr:to>
    <xdr:sp macro="" textlink="">
      <xdr:nvSpPr>
        <xdr:cNvPr id="828" name="Line 15">
          <a:extLst>
            <a:ext uri="{FF2B5EF4-FFF2-40B4-BE49-F238E27FC236}">
              <a16:creationId xmlns:a16="http://schemas.microsoft.com/office/drawing/2014/main" id="{00000000-0008-0000-0100-00003C030000}"/>
            </a:ext>
          </a:extLst>
        </xdr:cNvPr>
        <xdr:cNvSpPr>
          <a:spLocks noChangeShapeType="1"/>
        </xdr:cNvSpPr>
      </xdr:nvSpPr>
      <xdr:spPr bwMode="auto">
        <a:xfrm>
          <a:off x="6705600" y="516350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326</xdr:row>
      <xdr:rowOff>19050</xdr:rowOff>
    </xdr:from>
    <xdr:to>
      <xdr:col>22</xdr:col>
      <xdr:colOff>0</xdr:colOff>
      <xdr:row>328</xdr:row>
      <xdr:rowOff>152400</xdr:rowOff>
    </xdr:to>
    <xdr:sp macro="" textlink="">
      <xdr:nvSpPr>
        <xdr:cNvPr id="829" name="Line 16">
          <a:extLst>
            <a:ext uri="{FF2B5EF4-FFF2-40B4-BE49-F238E27FC236}">
              <a16:creationId xmlns:a16="http://schemas.microsoft.com/office/drawing/2014/main" id="{00000000-0008-0000-0100-00003D030000}"/>
            </a:ext>
          </a:extLst>
        </xdr:cNvPr>
        <xdr:cNvSpPr>
          <a:spLocks noChangeShapeType="1"/>
        </xdr:cNvSpPr>
      </xdr:nvSpPr>
      <xdr:spPr bwMode="auto">
        <a:xfrm flipH="1">
          <a:off x="6715125" y="516445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326</xdr:row>
      <xdr:rowOff>9525</xdr:rowOff>
    </xdr:from>
    <xdr:to>
      <xdr:col>25</xdr:col>
      <xdr:colOff>0</xdr:colOff>
      <xdr:row>328</xdr:row>
      <xdr:rowOff>152400</xdr:rowOff>
    </xdr:to>
    <xdr:sp macro="" textlink="">
      <xdr:nvSpPr>
        <xdr:cNvPr id="830" name="Line 17">
          <a:extLst>
            <a:ext uri="{FF2B5EF4-FFF2-40B4-BE49-F238E27FC236}">
              <a16:creationId xmlns:a16="http://schemas.microsoft.com/office/drawing/2014/main" id="{00000000-0008-0000-0100-00003E030000}"/>
            </a:ext>
          </a:extLst>
        </xdr:cNvPr>
        <xdr:cNvSpPr>
          <a:spLocks noChangeShapeType="1"/>
        </xdr:cNvSpPr>
      </xdr:nvSpPr>
      <xdr:spPr bwMode="auto">
        <a:xfrm>
          <a:off x="7334250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326</xdr:row>
      <xdr:rowOff>19050</xdr:rowOff>
    </xdr:from>
    <xdr:to>
      <xdr:col>25</xdr:col>
      <xdr:colOff>0</xdr:colOff>
      <xdr:row>328</xdr:row>
      <xdr:rowOff>152400</xdr:rowOff>
    </xdr:to>
    <xdr:sp macro="" textlink="">
      <xdr:nvSpPr>
        <xdr:cNvPr id="831" name="Line 18">
          <a:extLst>
            <a:ext uri="{FF2B5EF4-FFF2-40B4-BE49-F238E27FC236}">
              <a16:creationId xmlns:a16="http://schemas.microsoft.com/office/drawing/2014/main" id="{00000000-0008-0000-0100-00003F030000}"/>
            </a:ext>
          </a:extLst>
        </xdr:cNvPr>
        <xdr:cNvSpPr>
          <a:spLocks noChangeShapeType="1"/>
        </xdr:cNvSpPr>
      </xdr:nvSpPr>
      <xdr:spPr bwMode="auto">
        <a:xfrm flipH="1">
          <a:off x="7343775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326</xdr:row>
      <xdr:rowOff>9525</xdr:rowOff>
    </xdr:from>
    <xdr:to>
      <xdr:col>28</xdr:col>
      <xdr:colOff>0</xdr:colOff>
      <xdr:row>328</xdr:row>
      <xdr:rowOff>152400</xdr:rowOff>
    </xdr:to>
    <xdr:sp macro="" textlink="">
      <xdr:nvSpPr>
        <xdr:cNvPr id="832" name="Line 19">
          <a:extLst>
            <a:ext uri="{FF2B5EF4-FFF2-40B4-BE49-F238E27FC236}">
              <a16:creationId xmlns:a16="http://schemas.microsoft.com/office/drawing/2014/main" id="{00000000-0008-0000-0100-000040030000}"/>
            </a:ext>
          </a:extLst>
        </xdr:cNvPr>
        <xdr:cNvSpPr>
          <a:spLocks noChangeShapeType="1"/>
        </xdr:cNvSpPr>
      </xdr:nvSpPr>
      <xdr:spPr bwMode="auto">
        <a:xfrm>
          <a:off x="7991475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326</xdr:row>
      <xdr:rowOff>19050</xdr:rowOff>
    </xdr:from>
    <xdr:to>
      <xdr:col>28</xdr:col>
      <xdr:colOff>0</xdr:colOff>
      <xdr:row>328</xdr:row>
      <xdr:rowOff>152400</xdr:rowOff>
    </xdr:to>
    <xdr:sp macro="" textlink="">
      <xdr:nvSpPr>
        <xdr:cNvPr id="833" name="Line 20">
          <a:extLst>
            <a:ext uri="{FF2B5EF4-FFF2-40B4-BE49-F238E27FC236}">
              <a16:creationId xmlns:a16="http://schemas.microsoft.com/office/drawing/2014/main" id="{00000000-0008-0000-0100-000041030000}"/>
            </a:ext>
          </a:extLst>
        </xdr:cNvPr>
        <xdr:cNvSpPr>
          <a:spLocks noChangeShapeType="1"/>
        </xdr:cNvSpPr>
      </xdr:nvSpPr>
      <xdr:spPr bwMode="auto">
        <a:xfrm flipH="1">
          <a:off x="8001000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326</xdr:row>
      <xdr:rowOff>9525</xdr:rowOff>
    </xdr:from>
    <xdr:to>
      <xdr:col>31</xdr:col>
      <xdr:colOff>0</xdr:colOff>
      <xdr:row>328</xdr:row>
      <xdr:rowOff>152400</xdr:rowOff>
    </xdr:to>
    <xdr:sp macro="" textlink="">
      <xdr:nvSpPr>
        <xdr:cNvPr id="834" name="Line 21">
          <a:extLst>
            <a:ext uri="{FF2B5EF4-FFF2-40B4-BE49-F238E27FC236}">
              <a16:creationId xmlns:a16="http://schemas.microsoft.com/office/drawing/2014/main" id="{00000000-0008-0000-0100-000042030000}"/>
            </a:ext>
          </a:extLst>
        </xdr:cNvPr>
        <xdr:cNvSpPr>
          <a:spLocks noChangeShapeType="1"/>
        </xdr:cNvSpPr>
      </xdr:nvSpPr>
      <xdr:spPr bwMode="auto">
        <a:xfrm>
          <a:off x="8648700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326</xdr:row>
      <xdr:rowOff>19050</xdr:rowOff>
    </xdr:from>
    <xdr:to>
      <xdr:col>31</xdr:col>
      <xdr:colOff>0</xdr:colOff>
      <xdr:row>328</xdr:row>
      <xdr:rowOff>152400</xdr:rowOff>
    </xdr:to>
    <xdr:sp macro="" textlink="">
      <xdr:nvSpPr>
        <xdr:cNvPr id="835" name="Line 22">
          <a:extLst>
            <a:ext uri="{FF2B5EF4-FFF2-40B4-BE49-F238E27FC236}">
              <a16:creationId xmlns:a16="http://schemas.microsoft.com/office/drawing/2014/main" id="{00000000-0008-0000-0100-000043030000}"/>
            </a:ext>
          </a:extLst>
        </xdr:cNvPr>
        <xdr:cNvSpPr>
          <a:spLocks noChangeShapeType="1"/>
        </xdr:cNvSpPr>
      </xdr:nvSpPr>
      <xdr:spPr bwMode="auto">
        <a:xfrm flipH="1">
          <a:off x="8658225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326</xdr:row>
      <xdr:rowOff>9525</xdr:rowOff>
    </xdr:from>
    <xdr:to>
      <xdr:col>34</xdr:col>
      <xdr:colOff>0</xdr:colOff>
      <xdr:row>328</xdr:row>
      <xdr:rowOff>152400</xdr:rowOff>
    </xdr:to>
    <xdr:sp macro="" textlink="">
      <xdr:nvSpPr>
        <xdr:cNvPr id="836" name="Line 23">
          <a:extLst>
            <a:ext uri="{FF2B5EF4-FFF2-40B4-BE49-F238E27FC236}">
              <a16:creationId xmlns:a16="http://schemas.microsoft.com/office/drawing/2014/main" id="{00000000-0008-0000-0100-000044030000}"/>
            </a:ext>
          </a:extLst>
        </xdr:cNvPr>
        <xdr:cNvSpPr>
          <a:spLocks noChangeShapeType="1"/>
        </xdr:cNvSpPr>
      </xdr:nvSpPr>
      <xdr:spPr bwMode="auto">
        <a:xfrm>
          <a:off x="9305925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326</xdr:row>
      <xdr:rowOff>19050</xdr:rowOff>
    </xdr:from>
    <xdr:to>
      <xdr:col>34</xdr:col>
      <xdr:colOff>0</xdr:colOff>
      <xdr:row>328</xdr:row>
      <xdr:rowOff>152400</xdr:rowOff>
    </xdr:to>
    <xdr:sp macro="" textlink="">
      <xdr:nvSpPr>
        <xdr:cNvPr id="837" name="Line 24">
          <a:extLst>
            <a:ext uri="{FF2B5EF4-FFF2-40B4-BE49-F238E27FC236}">
              <a16:creationId xmlns:a16="http://schemas.microsoft.com/office/drawing/2014/main" id="{00000000-0008-0000-0100-000045030000}"/>
            </a:ext>
          </a:extLst>
        </xdr:cNvPr>
        <xdr:cNvSpPr>
          <a:spLocks noChangeShapeType="1"/>
        </xdr:cNvSpPr>
      </xdr:nvSpPr>
      <xdr:spPr bwMode="auto">
        <a:xfrm flipH="1">
          <a:off x="9315450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326</xdr:row>
      <xdr:rowOff>9525</xdr:rowOff>
    </xdr:from>
    <xdr:to>
      <xdr:col>37</xdr:col>
      <xdr:colOff>0</xdr:colOff>
      <xdr:row>328</xdr:row>
      <xdr:rowOff>152400</xdr:rowOff>
    </xdr:to>
    <xdr:sp macro="" textlink="">
      <xdr:nvSpPr>
        <xdr:cNvPr id="838" name="Line 25">
          <a:extLst>
            <a:ext uri="{FF2B5EF4-FFF2-40B4-BE49-F238E27FC236}">
              <a16:creationId xmlns:a16="http://schemas.microsoft.com/office/drawing/2014/main" id="{00000000-0008-0000-0100-000046030000}"/>
            </a:ext>
          </a:extLst>
        </xdr:cNvPr>
        <xdr:cNvSpPr>
          <a:spLocks noChangeShapeType="1"/>
        </xdr:cNvSpPr>
      </xdr:nvSpPr>
      <xdr:spPr bwMode="auto">
        <a:xfrm>
          <a:off x="9963150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326</xdr:row>
      <xdr:rowOff>19050</xdr:rowOff>
    </xdr:from>
    <xdr:to>
      <xdr:col>37</xdr:col>
      <xdr:colOff>0</xdr:colOff>
      <xdr:row>328</xdr:row>
      <xdr:rowOff>152400</xdr:rowOff>
    </xdr:to>
    <xdr:sp macro="" textlink="">
      <xdr:nvSpPr>
        <xdr:cNvPr id="839" name="Line 26">
          <a:extLst>
            <a:ext uri="{FF2B5EF4-FFF2-40B4-BE49-F238E27FC236}">
              <a16:creationId xmlns:a16="http://schemas.microsoft.com/office/drawing/2014/main" id="{00000000-0008-0000-0100-000047030000}"/>
            </a:ext>
          </a:extLst>
        </xdr:cNvPr>
        <xdr:cNvSpPr>
          <a:spLocks noChangeShapeType="1"/>
        </xdr:cNvSpPr>
      </xdr:nvSpPr>
      <xdr:spPr bwMode="auto">
        <a:xfrm flipH="1">
          <a:off x="9972675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326</xdr:row>
      <xdr:rowOff>9525</xdr:rowOff>
    </xdr:from>
    <xdr:to>
      <xdr:col>40</xdr:col>
      <xdr:colOff>0</xdr:colOff>
      <xdr:row>328</xdr:row>
      <xdr:rowOff>152400</xdr:rowOff>
    </xdr:to>
    <xdr:sp macro="" textlink="">
      <xdr:nvSpPr>
        <xdr:cNvPr id="840" name="Line 27">
          <a:extLst>
            <a:ext uri="{FF2B5EF4-FFF2-40B4-BE49-F238E27FC236}">
              <a16:creationId xmlns:a16="http://schemas.microsoft.com/office/drawing/2014/main" id="{00000000-0008-0000-0100-000048030000}"/>
            </a:ext>
          </a:extLst>
        </xdr:cNvPr>
        <xdr:cNvSpPr>
          <a:spLocks noChangeShapeType="1"/>
        </xdr:cNvSpPr>
      </xdr:nvSpPr>
      <xdr:spPr bwMode="auto">
        <a:xfrm>
          <a:off x="10620375" y="51635025"/>
          <a:ext cx="65722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326</xdr:row>
      <xdr:rowOff>19050</xdr:rowOff>
    </xdr:from>
    <xdr:to>
      <xdr:col>40</xdr:col>
      <xdr:colOff>0</xdr:colOff>
      <xdr:row>328</xdr:row>
      <xdr:rowOff>152400</xdr:rowOff>
    </xdr:to>
    <xdr:sp macro="" textlink="">
      <xdr:nvSpPr>
        <xdr:cNvPr id="841" name="Line 28">
          <a:extLst>
            <a:ext uri="{FF2B5EF4-FFF2-40B4-BE49-F238E27FC236}">
              <a16:creationId xmlns:a16="http://schemas.microsoft.com/office/drawing/2014/main" id="{00000000-0008-0000-0100-000049030000}"/>
            </a:ext>
          </a:extLst>
        </xdr:cNvPr>
        <xdr:cNvSpPr>
          <a:spLocks noChangeShapeType="1"/>
        </xdr:cNvSpPr>
      </xdr:nvSpPr>
      <xdr:spPr bwMode="auto">
        <a:xfrm flipH="1">
          <a:off x="10629900" y="51644550"/>
          <a:ext cx="6477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329</xdr:row>
      <xdr:rowOff>9525</xdr:rowOff>
    </xdr:from>
    <xdr:to>
      <xdr:col>7</xdr:col>
      <xdr:colOff>0</xdr:colOff>
      <xdr:row>331</xdr:row>
      <xdr:rowOff>152400</xdr:rowOff>
    </xdr:to>
    <xdr:sp macro="" textlink="">
      <xdr:nvSpPr>
        <xdr:cNvPr id="842" name="Line 29">
          <a:extLst>
            <a:ext uri="{FF2B5EF4-FFF2-40B4-BE49-F238E27FC236}">
              <a16:creationId xmlns:a16="http://schemas.microsoft.com/office/drawing/2014/main" id="{00000000-0008-0000-0100-00004A030000}"/>
            </a:ext>
          </a:extLst>
        </xdr:cNvPr>
        <xdr:cNvSpPr>
          <a:spLocks noChangeShapeType="1"/>
        </xdr:cNvSpPr>
      </xdr:nvSpPr>
      <xdr:spPr bwMode="auto">
        <a:xfrm>
          <a:off x="3543300" y="52320825"/>
          <a:ext cx="60960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329</xdr:row>
      <xdr:rowOff>19050</xdr:rowOff>
    </xdr:from>
    <xdr:to>
      <xdr:col>7</xdr:col>
      <xdr:colOff>0</xdr:colOff>
      <xdr:row>331</xdr:row>
      <xdr:rowOff>152400</xdr:rowOff>
    </xdr:to>
    <xdr:sp macro="" textlink="">
      <xdr:nvSpPr>
        <xdr:cNvPr id="843" name="Line 30">
          <a:extLst>
            <a:ext uri="{FF2B5EF4-FFF2-40B4-BE49-F238E27FC236}">
              <a16:creationId xmlns:a16="http://schemas.microsoft.com/office/drawing/2014/main" id="{00000000-0008-0000-0100-00004B030000}"/>
            </a:ext>
          </a:extLst>
        </xdr:cNvPr>
        <xdr:cNvSpPr>
          <a:spLocks noChangeShapeType="1"/>
        </xdr:cNvSpPr>
      </xdr:nvSpPr>
      <xdr:spPr bwMode="auto">
        <a:xfrm flipH="1">
          <a:off x="3552825" y="52330350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329</xdr:row>
      <xdr:rowOff>9525</xdr:rowOff>
    </xdr:from>
    <xdr:to>
      <xdr:col>10</xdr:col>
      <xdr:colOff>0</xdr:colOff>
      <xdr:row>331</xdr:row>
      <xdr:rowOff>152400</xdr:rowOff>
    </xdr:to>
    <xdr:sp macro="" textlink="">
      <xdr:nvSpPr>
        <xdr:cNvPr id="844" name="Line 31">
          <a:extLst>
            <a:ext uri="{FF2B5EF4-FFF2-40B4-BE49-F238E27FC236}">
              <a16:creationId xmlns:a16="http://schemas.microsoft.com/office/drawing/2014/main" id="{00000000-0008-0000-0100-00004C030000}"/>
            </a:ext>
          </a:extLst>
        </xdr:cNvPr>
        <xdr:cNvSpPr>
          <a:spLocks noChangeShapeType="1"/>
        </xdr:cNvSpPr>
      </xdr:nvSpPr>
      <xdr:spPr bwMode="auto">
        <a:xfrm>
          <a:off x="4152900" y="52320825"/>
          <a:ext cx="6667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329</xdr:row>
      <xdr:rowOff>19050</xdr:rowOff>
    </xdr:from>
    <xdr:to>
      <xdr:col>10</xdr:col>
      <xdr:colOff>0</xdr:colOff>
      <xdr:row>331</xdr:row>
      <xdr:rowOff>152400</xdr:rowOff>
    </xdr:to>
    <xdr:sp macro="" textlink="">
      <xdr:nvSpPr>
        <xdr:cNvPr id="845" name="Line 32">
          <a:extLst>
            <a:ext uri="{FF2B5EF4-FFF2-40B4-BE49-F238E27FC236}">
              <a16:creationId xmlns:a16="http://schemas.microsoft.com/office/drawing/2014/main" id="{00000000-0008-0000-0100-00004D030000}"/>
            </a:ext>
          </a:extLst>
        </xdr:cNvPr>
        <xdr:cNvSpPr>
          <a:spLocks noChangeShapeType="1"/>
        </xdr:cNvSpPr>
      </xdr:nvSpPr>
      <xdr:spPr bwMode="auto">
        <a:xfrm flipH="1">
          <a:off x="4162425" y="52330350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329</xdr:row>
      <xdr:rowOff>9525</xdr:rowOff>
    </xdr:from>
    <xdr:to>
      <xdr:col>13</xdr:col>
      <xdr:colOff>0</xdr:colOff>
      <xdr:row>331</xdr:row>
      <xdr:rowOff>152400</xdr:rowOff>
    </xdr:to>
    <xdr:sp macro="" textlink="">
      <xdr:nvSpPr>
        <xdr:cNvPr id="846" name="Line 33">
          <a:extLst>
            <a:ext uri="{FF2B5EF4-FFF2-40B4-BE49-F238E27FC236}">
              <a16:creationId xmlns:a16="http://schemas.microsoft.com/office/drawing/2014/main" id="{00000000-0008-0000-0100-00004E030000}"/>
            </a:ext>
          </a:extLst>
        </xdr:cNvPr>
        <xdr:cNvSpPr>
          <a:spLocks noChangeShapeType="1"/>
        </xdr:cNvSpPr>
      </xdr:nvSpPr>
      <xdr:spPr bwMode="auto">
        <a:xfrm>
          <a:off x="4819650" y="52320825"/>
          <a:ext cx="6000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329</xdr:row>
      <xdr:rowOff>19050</xdr:rowOff>
    </xdr:from>
    <xdr:to>
      <xdr:col>13</xdr:col>
      <xdr:colOff>0</xdr:colOff>
      <xdr:row>331</xdr:row>
      <xdr:rowOff>152400</xdr:rowOff>
    </xdr:to>
    <xdr:sp macro="" textlink="">
      <xdr:nvSpPr>
        <xdr:cNvPr id="847" name="Line 34">
          <a:extLst>
            <a:ext uri="{FF2B5EF4-FFF2-40B4-BE49-F238E27FC236}">
              <a16:creationId xmlns:a16="http://schemas.microsoft.com/office/drawing/2014/main" id="{00000000-0008-0000-0100-00004F030000}"/>
            </a:ext>
          </a:extLst>
        </xdr:cNvPr>
        <xdr:cNvSpPr>
          <a:spLocks noChangeShapeType="1"/>
        </xdr:cNvSpPr>
      </xdr:nvSpPr>
      <xdr:spPr bwMode="auto">
        <a:xfrm flipH="1">
          <a:off x="4829175" y="52330350"/>
          <a:ext cx="5905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329</xdr:row>
      <xdr:rowOff>9525</xdr:rowOff>
    </xdr:from>
    <xdr:to>
      <xdr:col>16</xdr:col>
      <xdr:colOff>0</xdr:colOff>
      <xdr:row>331</xdr:row>
      <xdr:rowOff>152400</xdr:rowOff>
    </xdr:to>
    <xdr:sp macro="" textlink="">
      <xdr:nvSpPr>
        <xdr:cNvPr id="848" name="Line 35">
          <a:extLst>
            <a:ext uri="{FF2B5EF4-FFF2-40B4-BE49-F238E27FC236}">
              <a16:creationId xmlns:a16="http://schemas.microsoft.com/office/drawing/2014/main" id="{00000000-0008-0000-0100-000050030000}"/>
            </a:ext>
          </a:extLst>
        </xdr:cNvPr>
        <xdr:cNvSpPr>
          <a:spLocks noChangeShapeType="1"/>
        </xdr:cNvSpPr>
      </xdr:nvSpPr>
      <xdr:spPr bwMode="auto">
        <a:xfrm>
          <a:off x="5419725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329</xdr:row>
      <xdr:rowOff>19050</xdr:rowOff>
    </xdr:from>
    <xdr:to>
      <xdr:col>16</xdr:col>
      <xdr:colOff>0</xdr:colOff>
      <xdr:row>331</xdr:row>
      <xdr:rowOff>152400</xdr:rowOff>
    </xdr:to>
    <xdr:sp macro="" textlink="">
      <xdr:nvSpPr>
        <xdr:cNvPr id="849" name="Line 36">
          <a:extLst>
            <a:ext uri="{FF2B5EF4-FFF2-40B4-BE49-F238E27FC236}">
              <a16:creationId xmlns:a16="http://schemas.microsoft.com/office/drawing/2014/main" id="{00000000-0008-0000-0100-000051030000}"/>
            </a:ext>
          </a:extLst>
        </xdr:cNvPr>
        <xdr:cNvSpPr>
          <a:spLocks noChangeShapeType="1"/>
        </xdr:cNvSpPr>
      </xdr:nvSpPr>
      <xdr:spPr bwMode="auto">
        <a:xfrm flipH="1">
          <a:off x="5429250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329</xdr:row>
      <xdr:rowOff>9525</xdr:rowOff>
    </xdr:from>
    <xdr:to>
      <xdr:col>19</xdr:col>
      <xdr:colOff>0</xdr:colOff>
      <xdr:row>331</xdr:row>
      <xdr:rowOff>152400</xdr:rowOff>
    </xdr:to>
    <xdr:sp macro="" textlink="">
      <xdr:nvSpPr>
        <xdr:cNvPr id="850" name="Line 37">
          <a:extLst>
            <a:ext uri="{FF2B5EF4-FFF2-40B4-BE49-F238E27FC236}">
              <a16:creationId xmlns:a16="http://schemas.microsoft.com/office/drawing/2014/main" id="{00000000-0008-0000-0100-000052030000}"/>
            </a:ext>
          </a:extLst>
        </xdr:cNvPr>
        <xdr:cNvSpPr>
          <a:spLocks noChangeShapeType="1"/>
        </xdr:cNvSpPr>
      </xdr:nvSpPr>
      <xdr:spPr bwMode="auto">
        <a:xfrm>
          <a:off x="6076950" y="523208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329</xdr:row>
      <xdr:rowOff>19050</xdr:rowOff>
    </xdr:from>
    <xdr:to>
      <xdr:col>19</xdr:col>
      <xdr:colOff>0</xdr:colOff>
      <xdr:row>331</xdr:row>
      <xdr:rowOff>152400</xdr:rowOff>
    </xdr:to>
    <xdr:sp macro="" textlink="">
      <xdr:nvSpPr>
        <xdr:cNvPr id="851" name="Line 38">
          <a:extLst>
            <a:ext uri="{FF2B5EF4-FFF2-40B4-BE49-F238E27FC236}">
              <a16:creationId xmlns:a16="http://schemas.microsoft.com/office/drawing/2014/main" id="{00000000-0008-0000-0100-000053030000}"/>
            </a:ext>
          </a:extLst>
        </xdr:cNvPr>
        <xdr:cNvSpPr>
          <a:spLocks noChangeShapeType="1"/>
        </xdr:cNvSpPr>
      </xdr:nvSpPr>
      <xdr:spPr bwMode="auto">
        <a:xfrm flipH="1">
          <a:off x="6086475" y="523303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329</xdr:row>
      <xdr:rowOff>9525</xdr:rowOff>
    </xdr:from>
    <xdr:to>
      <xdr:col>22</xdr:col>
      <xdr:colOff>0</xdr:colOff>
      <xdr:row>331</xdr:row>
      <xdr:rowOff>152400</xdr:rowOff>
    </xdr:to>
    <xdr:sp macro="" textlink="">
      <xdr:nvSpPr>
        <xdr:cNvPr id="852" name="Line 39">
          <a:extLst>
            <a:ext uri="{FF2B5EF4-FFF2-40B4-BE49-F238E27FC236}">
              <a16:creationId xmlns:a16="http://schemas.microsoft.com/office/drawing/2014/main" id="{00000000-0008-0000-0100-000054030000}"/>
            </a:ext>
          </a:extLst>
        </xdr:cNvPr>
        <xdr:cNvSpPr>
          <a:spLocks noChangeShapeType="1"/>
        </xdr:cNvSpPr>
      </xdr:nvSpPr>
      <xdr:spPr bwMode="auto">
        <a:xfrm>
          <a:off x="6705600" y="523208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329</xdr:row>
      <xdr:rowOff>19050</xdr:rowOff>
    </xdr:from>
    <xdr:to>
      <xdr:col>22</xdr:col>
      <xdr:colOff>0</xdr:colOff>
      <xdr:row>331</xdr:row>
      <xdr:rowOff>152400</xdr:rowOff>
    </xdr:to>
    <xdr:sp macro="" textlink="">
      <xdr:nvSpPr>
        <xdr:cNvPr id="853" name="Line 40">
          <a:extLst>
            <a:ext uri="{FF2B5EF4-FFF2-40B4-BE49-F238E27FC236}">
              <a16:creationId xmlns:a16="http://schemas.microsoft.com/office/drawing/2014/main" id="{00000000-0008-0000-0100-000055030000}"/>
            </a:ext>
          </a:extLst>
        </xdr:cNvPr>
        <xdr:cNvSpPr>
          <a:spLocks noChangeShapeType="1"/>
        </xdr:cNvSpPr>
      </xdr:nvSpPr>
      <xdr:spPr bwMode="auto">
        <a:xfrm flipH="1">
          <a:off x="6715125" y="523303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329</xdr:row>
      <xdr:rowOff>9525</xdr:rowOff>
    </xdr:from>
    <xdr:to>
      <xdr:col>25</xdr:col>
      <xdr:colOff>0</xdr:colOff>
      <xdr:row>331</xdr:row>
      <xdr:rowOff>152400</xdr:rowOff>
    </xdr:to>
    <xdr:sp macro="" textlink="">
      <xdr:nvSpPr>
        <xdr:cNvPr id="854" name="Line 41">
          <a:extLst>
            <a:ext uri="{FF2B5EF4-FFF2-40B4-BE49-F238E27FC236}">
              <a16:creationId xmlns:a16="http://schemas.microsoft.com/office/drawing/2014/main" id="{00000000-0008-0000-0100-000056030000}"/>
            </a:ext>
          </a:extLst>
        </xdr:cNvPr>
        <xdr:cNvSpPr>
          <a:spLocks noChangeShapeType="1"/>
        </xdr:cNvSpPr>
      </xdr:nvSpPr>
      <xdr:spPr bwMode="auto">
        <a:xfrm>
          <a:off x="7334250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329</xdr:row>
      <xdr:rowOff>19050</xdr:rowOff>
    </xdr:from>
    <xdr:to>
      <xdr:col>25</xdr:col>
      <xdr:colOff>0</xdr:colOff>
      <xdr:row>331</xdr:row>
      <xdr:rowOff>152400</xdr:rowOff>
    </xdr:to>
    <xdr:sp macro="" textlink="">
      <xdr:nvSpPr>
        <xdr:cNvPr id="855" name="Line 42">
          <a:extLst>
            <a:ext uri="{FF2B5EF4-FFF2-40B4-BE49-F238E27FC236}">
              <a16:creationId xmlns:a16="http://schemas.microsoft.com/office/drawing/2014/main" id="{00000000-0008-0000-0100-000057030000}"/>
            </a:ext>
          </a:extLst>
        </xdr:cNvPr>
        <xdr:cNvSpPr>
          <a:spLocks noChangeShapeType="1"/>
        </xdr:cNvSpPr>
      </xdr:nvSpPr>
      <xdr:spPr bwMode="auto">
        <a:xfrm flipH="1">
          <a:off x="7343775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329</xdr:row>
      <xdr:rowOff>9525</xdr:rowOff>
    </xdr:from>
    <xdr:to>
      <xdr:col>28</xdr:col>
      <xdr:colOff>0</xdr:colOff>
      <xdr:row>331</xdr:row>
      <xdr:rowOff>152400</xdr:rowOff>
    </xdr:to>
    <xdr:sp macro="" textlink="">
      <xdr:nvSpPr>
        <xdr:cNvPr id="856" name="Line 43">
          <a:extLst>
            <a:ext uri="{FF2B5EF4-FFF2-40B4-BE49-F238E27FC236}">
              <a16:creationId xmlns:a16="http://schemas.microsoft.com/office/drawing/2014/main" id="{00000000-0008-0000-0100-000058030000}"/>
            </a:ext>
          </a:extLst>
        </xdr:cNvPr>
        <xdr:cNvSpPr>
          <a:spLocks noChangeShapeType="1"/>
        </xdr:cNvSpPr>
      </xdr:nvSpPr>
      <xdr:spPr bwMode="auto">
        <a:xfrm>
          <a:off x="7991475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329</xdr:row>
      <xdr:rowOff>19050</xdr:rowOff>
    </xdr:from>
    <xdr:to>
      <xdr:col>28</xdr:col>
      <xdr:colOff>0</xdr:colOff>
      <xdr:row>331</xdr:row>
      <xdr:rowOff>152400</xdr:rowOff>
    </xdr:to>
    <xdr:sp macro="" textlink="">
      <xdr:nvSpPr>
        <xdr:cNvPr id="857" name="Line 44">
          <a:extLst>
            <a:ext uri="{FF2B5EF4-FFF2-40B4-BE49-F238E27FC236}">
              <a16:creationId xmlns:a16="http://schemas.microsoft.com/office/drawing/2014/main" id="{00000000-0008-0000-0100-000059030000}"/>
            </a:ext>
          </a:extLst>
        </xdr:cNvPr>
        <xdr:cNvSpPr>
          <a:spLocks noChangeShapeType="1"/>
        </xdr:cNvSpPr>
      </xdr:nvSpPr>
      <xdr:spPr bwMode="auto">
        <a:xfrm flipH="1">
          <a:off x="8001000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329</xdr:row>
      <xdr:rowOff>9525</xdr:rowOff>
    </xdr:from>
    <xdr:to>
      <xdr:col>31</xdr:col>
      <xdr:colOff>0</xdr:colOff>
      <xdr:row>331</xdr:row>
      <xdr:rowOff>152400</xdr:rowOff>
    </xdr:to>
    <xdr:sp macro="" textlink="">
      <xdr:nvSpPr>
        <xdr:cNvPr id="858" name="Line 45">
          <a:extLst>
            <a:ext uri="{FF2B5EF4-FFF2-40B4-BE49-F238E27FC236}">
              <a16:creationId xmlns:a16="http://schemas.microsoft.com/office/drawing/2014/main" id="{00000000-0008-0000-0100-00005A030000}"/>
            </a:ext>
          </a:extLst>
        </xdr:cNvPr>
        <xdr:cNvSpPr>
          <a:spLocks noChangeShapeType="1"/>
        </xdr:cNvSpPr>
      </xdr:nvSpPr>
      <xdr:spPr bwMode="auto">
        <a:xfrm>
          <a:off x="8648700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329</xdr:row>
      <xdr:rowOff>19050</xdr:rowOff>
    </xdr:from>
    <xdr:to>
      <xdr:col>31</xdr:col>
      <xdr:colOff>0</xdr:colOff>
      <xdr:row>331</xdr:row>
      <xdr:rowOff>152400</xdr:rowOff>
    </xdr:to>
    <xdr:sp macro="" textlink="">
      <xdr:nvSpPr>
        <xdr:cNvPr id="859" name="Line 46">
          <a:extLst>
            <a:ext uri="{FF2B5EF4-FFF2-40B4-BE49-F238E27FC236}">
              <a16:creationId xmlns:a16="http://schemas.microsoft.com/office/drawing/2014/main" id="{00000000-0008-0000-0100-00005B030000}"/>
            </a:ext>
          </a:extLst>
        </xdr:cNvPr>
        <xdr:cNvSpPr>
          <a:spLocks noChangeShapeType="1"/>
        </xdr:cNvSpPr>
      </xdr:nvSpPr>
      <xdr:spPr bwMode="auto">
        <a:xfrm flipH="1">
          <a:off x="8658225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329</xdr:row>
      <xdr:rowOff>9525</xdr:rowOff>
    </xdr:from>
    <xdr:to>
      <xdr:col>34</xdr:col>
      <xdr:colOff>0</xdr:colOff>
      <xdr:row>331</xdr:row>
      <xdr:rowOff>152400</xdr:rowOff>
    </xdr:to>
    <xdr:sp macro="" textlink="">
      <xdr:nvSpPr>
        <xdr:cNvPr id="860" name="Line 47">
          <a:extLst>
            <a:ext uri="{FF2B5EF4-FFF2-40B4-BE49-F238E27FC236}">
              <a16:creationId xmlns:a16="http://schemas.microsoft.com/office/drawing/2014/main" id="{00000000-0008-0000-0100-00005C030000}"/>
            </a:ext>
          </a:extLst>
        </xdr:cNvPr>
        <xdr:cNvSpPr>
          <a:spLocks noChangeShapeType="1"/>
        </xdr:cNvSpPr>
      </xdr:nvSpPr>
      <xdr:spPr bwMode="auto">
        <a:xfrm>
          <a:off x="9305925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329</xdr:row>
      <xdr:rowOff>19050</xdr:rowOff>
    </xdr:from>
    <xdr:to>
      <xdr:col>34</xdr:col>
      <xdr:colOff>0</xdr:colOff>
      <xdr:row>331</xdr:row>
      <xdr:rowOff>152400</xdr:rowOff>
    </xdr:to>
    <xdr:sp macro="" textlink="">
      <xdr:nvSpPr>
        <xdr:cNvPr id="861" name="Line 48">
          <a:extLst>
            <a:ext uri="{FF2B5EF4-FFF2-40B4-BE49-F238E27FC236}">
              <a16:creationId xmlns:a16="http://schemas.microsoft.com/office/drawing/2014/main" id="{00000000-0008-0000-0100-00005D030000}"/>
            </a:ext>
          </a:extLst>
        </xdr:cNvPr>
        <xdr:cNvSpPr>
          <a:spLocks noChangeShapeType="1"/>
        </xdr:cNvSpPr>
      </xdr:nvSpPr>
      <xdr:spPr bwMode="auto">
        <a:xfrm flipH="1">
          <a:off x="9315450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329</xdr:row>
      <xdr:rowOff>9525</xdr:rowOff>
    </xdr:from>
    <xdr:to>
      <xdr:col>37</xdr:col>
      <xdr:colOff>0</xdr:colOff>
      <xdr:row>331</xdr:row>
      <xdr:rowOff>152400</xdr:rowOff>
    </xdr:to>
    <xdr:sp macro="" textlink="">
      <xdr:nvSpPr>
        <xdr:cNvPr id="862" name="Line 49">
          <a:extLst>
            <a:ext uri="{FF2B5EF4-FFF2-40B4-BE49-F238E27FC236}">
              <a16:creationId xmlns:a16="http://schemas.microsoft.com/office/drawing/2014/main" id="{00000000-0008-0000-0100-00005E030000}"/>
            </a:ext>
          </a:extLst>
        </xdr:cNvPr>
        <xdr:cNvSpPr>
          <a:spLocks noChangeShapeType="1"/>
        </xdr:cNvSpPr>
      </xdr:nvSpPr>
      <xdr:spPr bwMode="auto">
        <a:xfrm>
          <a:off x="9963150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329</xdr:row>
      <xdr:rowOff>19050</xdr:rowOff>
    </xdr:from>
    <xdr:to>
      <xdr:col>37</xdr:col>
      <xdr:colOff>0</xdr:colOff>
      <xdr:row>331</xdr:row>
      <xdr:rowOff>152400</xdr:rowOff>
    </xdr:to>
    <xdr:sp macro="" textlink="">
      <xdr:nvSpPr>
        <xdr:cNvPr id="863" name="Line 50">
          <a:extLst>
            <a:ext uri="{FF2B5EF4-FFF2-40B4-BE49-F238E27FC236}">
              <a16:creationId xmlns:a16="http://schemas.microsoft.com/office/drawing/2014/main" id="{00000000-0008-0000-0100-00005F030000}"/>
            </a:ext>
          </a:extLst>
        </xdr:cNvPr>
        <xdr:cNvSpPr>
          <a:spLocks noChangeShapeType="1"/>
        </xdr:cNvSpPr>
      </xdr:nvSpPr>
      <xdr:spPr bwMode="auto">
        <a:xfrm flipH="1">
          <a:off x="9972675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329</xdr:row>
      <xdr:rowOff>9525</xdr:rowOff>
    </xdr:from>
    <xdr:to>
      <xdr:col>40</xdr:col>
      <xdr:colOff>0</xdr:colOff>
      <xdr:row>331</xdr:row>
      <xdr:rowOff>152400</xdr:rowOff>
    </xdr:to>
    <xdr:sp macro="" textlink="">
      <xdr:nvSpPr>
        <xdr:cNvPr id="864" name="Line 51">
          <a:extLst>
            <a:ext uri="{FF2B5EF4-FFF2-40B4-BE49-F238E27FC236}">
              <a16:creationId xmlns:a16="http://schemas.microsoft.com/office/drawing/2014/main" id="{00000000-0008-0000-0100-000060030000}"/>
            </a:ext>
          </a:extLst>
        </xdr:cNvPr>
        <xdr:cNvSpPr>
          <a:spLocks noChangeShapeType="1"/>
        </xdr:cNvSpPr>
      </xdr:nvSpPr>
      <xdr:spPr bwMode="auto">
        <a:xfrm>
          <a:off x="10620375" y="52320825"/>
          <a:ext cx="6572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329</xdr:row>
      <xdr:rowOff>19050</xdr:rowOff>
    </xdr:from>
    <xdr:to>
      <xdr:col>40</xdr:col>
      <xdr:colOff>0</xdr:colOff>
      <xdr:row>331</xdr:row>
      <xdr:rowOff>152400</xdr:rowOff>
    </xdr:to>
    <xdr:sp macro="" textlink="">
      <xdr:nvSpPr>
        <xdr:cNvPr id="865" name="Line 52">
          <a:extLst>
            <a:ext uri="{FF2B5EF4-FFF2-40B4-BE49-F238E27FC236}">
              <a16:creationId xmlns:a16="http://schemas.microsoft.com/office/drawing/2014/main" id="{00000000-0008-0000-0100-000061030000}"/>
            </a:ext>
          </a:extLst>
        </xdr:cNvPr>
        <xdr:cNvSpPr>
          <a:spLocks noChangeShapeType="1"/>
        </xdr:cNvSpPr>
      </xdr:nvSpPr>
      <xdr:spPr bwMode="auto">
        <a:xfrm flipH="1">
          <a:off x="10629900" y="52330350"/>
          <a:ext cx="6477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335</xdr:row>
      <xdr:rowOff>47625</xdr:rowOff>
    </xdr:from>
    <xdr:to>
      <xdr:col>7</xdr:col>
      <xdr:colOff>0</xdr:colOff>
      <xdr:row>338</xdr:row>
      <xdr:rowOff>19050</xdr:rowOff>
    </xdr:to>
    <xdr:sp macro="" textlink="">
      <xdr:nvSpPr>
        <xdr:cNvPr id="866" name="Line 203">
          <a:extLst>
            <a:ext uri="{FF2B5EF4-FFF2-40B4-BE49-F238E27FC236}">
              <a16:creationId xmlns:a16="http://schemas.microsoft.com/office/drawing/2014/main" id="{00000000-0008-0000-0100-000062030000}"/>
            </a:ext>
          </a:extLst>
        </xdr:cNvPr>
        <xdr:cNvSpPr>
          <a:spLocks noChangeShapeType="1"/>
        </xdr:cNvSpPr>
      </xdr:nvSpPr>
      <xdr:spPr bwMode="auto">
        <a:xfrm>
          <a:off x="3543300" y="53692425"/>
          <a:ext cx="609600" cy="5524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335</xdr:row>
      <xdr:rowOff>19050</xdr:rowOff>
    </xdr:from>
    <xdr:to>
      <xdr:col>7</xdr:col>
      <xdr:colOff>0</xdr:colOff>
      <xdr:row>337</xdr:row>
      <xdr:rowOff>152400</xdr:rowOff>
    </xdr:to>
    <xdr:sp macro="" textlink="">
      <xdr:nvSpPr>
        <xdr:cNvPr id="867" name="Line 204">
          <a:extLst>
            <a:ext uri="{FF2B5EF4-FFF2-40B4-BE49-F238E27FC236}">
              <a16:creationId xmlns:a16="http://schemas.microsoft.com/office/drawing/2014/main" id="{00000000-0008-0000-0100-000063030000}"/>
            </a:ext>
          </a:extLst>
        </xdr:cNvPr>
        <xdr:cNvSpPr>
          <a:spLocks noChangeShapeType="1"/>
        </xdr:cNvSpPr>
      </xdr:nvSpPr>
      <xdr:spPr bwMode="auto">
        <a:xfrm flipH="1">
          <a:off x="3552825" y="53663850"/>
          <a:ext cx="60007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335</xdr:row>
      <xdr:rowOff>9525</xdr:rowOff>
    </xdr:from>
    <xdr:to>
      <xdr:col>10</xdr:col>
      <xdr:colOff>0</xdr:colOff>
      <xdr:row>337</xdr:row>
      <xdr:rowOff>152400</xdr:rowOff>
    </xdr:to>
    <xdr:sp macro="" textlink="">
      <xdr:nvSpPr>
        <xdr:cNvPr id="868" name="Line 205">
          <a:extLst>
            <a:ext uri="{FF2B5EF4-FFF2-40B4-BE49-F238E27FC236}">
              <a16:creationId xmlns:a16="http://schemas.microsoft.com/office/drawing/2014/main" id="{00000000-0008-0000-0100-000064030000}"/>
            </a:ext>
          </a:extLst>
        </xdr:cNvPr>
        <xdr:cNvSpPr>
          <a:spLocks noChangeShapeType="1"/>
        </xdr:cNvSpPr>
      </xdr:nvSpPr>
      <xdr:spPr bwMode="auto">
        <a:xfrm>
          <a:off x="4152900" y="53654325"/>
          <a:ext cx="6667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335</xdr:row>
      <xdr:rowOff>19050</xdr:rowOff>
    </xdr:from>
    <xdr:to>
      <xdr:col>10</xdr:col>
      <xdr:colOff>0</xdr:colOff>
      <xdr:row>337</xdr:row>
      <xdr:rowOff>152400</xdr:rowOff>
    </xdr:to>
    <xdr:sp macro="" textlink="">
      <xdr:nvSpPr>
        <xdr:cNvPr id="869" name="Line 206">
          <a:extLst>
            <a:ext uri="{FF2B5EF4-FFF2-40B4-BE49-F238E27FC236}">
              <a16:creationId xmlns:a16="http://schemas.microsoft.com/office/drawing/2014/main" id="{00000000-0008-0000-0100-000065030000}"/>
            </a:ext>
          </a:extLst>
        </xdr:cNvPr>
        <xdr:cNvSpPr>
          <a:spLocks noChangeShapeType="1"/>
        </xdr:cNvSpPr>
      </xdr:nvSpPr>
      <xdr:spPr bwMode="auto">
        <a:xfrm flipH="1">
          <a:off x="4162425" y="53663850"/>
          <a:ext cx="6572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335</xdr:row>
      <xdr:rowOff>9525</xdr:rowOff>
    </xdr:from>
    <xdr:to>
      <xdr:col>13</xdr:col>
      <xdr:colOff>0</xdr:colOff>
      <xdr:row>337</xdr:row>
      <xdr:rowOff>152400</xdr:rowOff>
    </xdr:to>
    <xdr:sp macro="" textlink="">
      <xdr:nvSpPr>
        <xdr:cNvPr id="870" name="Line 207">
          <a:extLst>
            <a:ext uri="{FF2B5EF4-FFF2-40B4-BE49-F238E27FC236}">
              <a16:creationId xmlns:a16="http://schemas.microsoft.com/office/drawing/2014/main" id="{00000000-0008-0000-0100-000066030000}"/>
            </a:ext>
          </a:extLst>
        </xdr:cNvPr>
        <xdr:cNvSpPr>
          <a:spLocks noChangeShapeType="1"/>
        </xdr:cNvSpPr>
      </xdr:nvSpPr>
      <xdr:spPr bwMode="auto">
        <a:xfrm>
          <a:off x="4819650" y="53654325"/>
          <a:ext cx="60007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335</xdr:row>
      <xdr:rowOff>19050</xdr:rowOff>
    </xdr:from>
    <xdr:to>
      <xdr:col>13</xdr:col>
      <xdr:colOff>0</xdr:colOff>
      <xdr:row>337</xdr:row>
      <xdr:rowOff>152400</xdr:rowOff>
    </xdr:to>
    <xdr:sp macro="" textlink="">
      <xdr:nvSpPr>
        <xdr:cNvPr id="871" name="Line 208">
          <a:extLst>
            <a:ext uri="{FF2B5EF4-FFF2-40B4-BE49-F238E27FC236}">
              <a16:creationId xmlns:a16="http://schemas.microsoft.com/office/drawing/2014/main" id="{00000000-0008-0000-0100-000067030000}"/>
            </a:ext>
          </a:extLst>
        </xdr:cNvPr>
        <xdr:cNvSpPr>
          <a:spLocks noChangeShapeType="1"/>
        </xdr:cNvSpPr>
      </xdr:nvSpPr>
      <xdr:spPr bwMode="auto">
        <a:xfrm flipH="1">
          <a:off x="4829175" y="53663850"/>
          <a:ext cx="5905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335</xdr:row>
      <xdr:rowOff>9525</xdr:rowOff>
    </xdr:from>
    <xdr:to>
      <xdr:col>16</xdr:col>
      <xdr:colOff>0</xdr:colOff>
      <xdr:row>337</xdr:row>
      <xdr:rowOff>152400</xdr:rowOff>
    </xdr:to>
    <xdr:sp macro="" textlink="">
      <xdr:nvSpPr>
        <xdr:cNvPr id="872" name="Line 209">
          <a:extLst>
            <a:ext uri="{FF2B5EF4-FFF2-40B4-BE49-F238E27FC236}">
              <a16:creationId xmlns:a16="http://schemas.microsoft.com/office/drawing/2014/main" id="{00000000-0008-0000-0100-000068030000}"/>
            </a:ext>
          </a:extLst>
        </xdr:cNvPr>
        <xdr:cNvSpPr>
          <a:spLocks noChangeShapeType="1"/>
        </xdr:cNvSpPr>
      </xdr:nvSpPr>
      <xdr:spPr bwMode="auto">
        <a:xfrm>
          <a:off x="5419725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335</xdr:row>
      <xdr:rowOff>19050</xdr:rowOff>
    </xdr:from>
    <xdr:to>
      <xdr:col>16</xdr:col>
      <xdr:colOff>0</xdr:colOff>
      <xdr:row>337</xdr:row>
      <xdr:rowOff>152400</xdr:rowOff>
    </xdr:to>
    <xdr:sp macro="" textlink="">
      <xdr:nvSpPr>
        <xdr:cNvPr id="873" name="Line 210">
          <a:extLst>
            <a:ext uri="{FF2B5EF4-FFF2-40B4-BE49-F238E27FC236}">
              <a16:creationId xmlns:a16="http://schemas.microsoft.com/office/drawing/2014/main" id="{00000000-0008-0000-0100-000069030000}"/>
            </a:ext>
          </a:extLst>
        </xdr:cNvPr>
        <xdr:cNvSpPr>
          <a:spLocks noChangeShapeType="1"/>
        </xdr:cNvSpPr>
      </xdr:nvSpPr>
      <xdr:spPr bwMode="auto">
        <a:xfrm flipH="1">
          <a:off x="5429250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335</xdr:row>
      <xdr:rowOff>9525</xdr:rowOff>
    </xdr:from>
    <xdr:to>
      <xdr:col>19</xdr:col>
      <xdr:colOff>0</xdr:colOff>
      <xdr:row>337</xdr:row>
      <xdr:rowOff>152400</xdr:rowOff>
    </xdr:to>
    <xdr:sp macro="" textlink="">
      <xdr:nvSpPr>
        <xdr:cNvPr id="874" name="Line 211">
          <a:extLst>
            <a:ext uri="{FF2B5EF4-FFF2-40B4-BE49-F238E27FC236}">
              <a16:creationId xmlns:a16="http://schemas.microsoft.com/office/drawing/2014/main" id="{00000000-0008-0000-0100-00006A030000}"/>
            </a:ext>
          </a:extLst>
        </xdr:cNvPr>
        <xdr:cNvSpPr>
          <a:spLocks noChangeShapeType="1"/>
        </xdr:cNvSpPr>
      </xdr:nvSpPr>
      <xdr:spPr bwMode="auto">
        <a:xfrm>
          <a:off x="6076950" y="536543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335</xdr:row>
      <xdr:rowOff>19050</xdr:rowOff>
    </xdr:from>
    <xdr:to>
      <xdr:col>19</xdr:col>
      <xdr:colOff>0</xdr:colOff>
      <xdr:row>337</xdr:row>
      <xdr:rowOff>152400</xdr:rowOff>
    </xdr:to>
    <xdr:sp macro="" textlink="">
      <xdr:nvSpPr>
        <xdr:cNvPr id="875" name="Line 212">
          <a:extLst>
            <a:ext uri="{FF2B5EF4-FFF2-40B4-BE49-F238E27FC236}">
              <a16:creationId xmlns:a16="http://schemas.microsoft.com/office/drawing/2014/main" id="{00000000-0008-0000-0100-00006B030000}"/>
            </a:ext>
          </a:extLst>
        </xdr:cNvPr>
        <xdr:cNvSpPr>
          <a:spLocks noChangeShapeType="1"/>
        </xdr:cNvSpPr>
      </xdr:nvSpPr>
      <xdr:spPr bwMode="auto">
        <a:xfrm flipH="1">
          <a:off x="6086475" y="536638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335</xdr:row>
      <xdr:rowOff>9525</xdr:rowOff>
    </xdr:from>
    <xdr:to>
      <xdr:col>22</xdr:col>
      <xdr:colOff>0</xdr:colOff>
      <xdr:row>337</xdr:row>
      <xdr:rowOff>152400</xdr:rowOff>
    </xdr:to>
    <xdr:sp macro="" textlink="">
      <xdr:nvSpPr>
        <xdr:cNvPr id="876" name="Line 213">
          <a:extLst>
            <a:ext uri="{FF2B5EF4-FFF2-40B4-BE49-F238E27FC236}">
              <a16:creationId xmlns:a16="http://schemas.microsoft.com/office/drawing/2014/main" id="{00000000-0008-0000-0100-00006C030000}"/>
            </a:ext>
          </a:extLst>
        </xdr:cNvPr>
        <xdr:cNvSpPr>
          <a:spLocks noChangeShapeType="1"/>
        </xdr:cNvSpPr>
      </xdr:nvSpPr>
      <xdr:spPr bwMode="auto">
        <a:xfrm>
          <a:off x="6705600" y="53654325"/>
          <a:ext cx="6286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335</xdr:row>
      <xdr:rowOff>19050</xdr:rowOff>
    </xdr:from>
    <xdr:to>
      <xdr:col>22</xdr:col>
      <xdr:colOff>0</xdr:colOff>
      <xdr:row>337</xdr:row>
      <xdr:rowOff>152400</xdr:rowOff>
    </xdr:to>
    <xdr:sp macro="" textlink="">
      <xdr:nvSpPr>
        <xdr:cNvPr id="877" name="Line 214">
          <a:extLst>
            <a:ext uri="{FF2B5EF4-FFF2-40B4-BE49-F238E27FC236}">
              <a16:creationId xmlns:a16="http://schemas.microsoft.com/office/drawing/2014/main" id="{00000000-0008-0000-0100-00006D030000}"/>
            </a:ext>
          </a:extLst>
        </xdr:cNvPr>
        <xdr:cNvSpPr>
          <a:spLocks noChangeShapeType="1"/>
        </xdr:cNvSpPr>
      </xdr:nvSpPr>
      <xdr:spPr bwMode="auto">
        <a:xfrm flipH="1">
          <a:off x="6715125" y="53663850"/>
          <a:ext cx="619125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335</xdr:row>
      <xdr:rowOff>9525</xdr:rowOff>
    </xdr:from>
    <xdr:to>
      <xdr:col>25</xdr:col>
      <xdr:colOff>0</xdr:colOff>
      <xdr:row>337</xdr:row>
      <xdr:rowOff>152400</xdr:rowOff>
    </xdr:to>
    <xdr:sp macro="" textlink="">
      <xdr:nvSpPr>
        <xdr:cNvPr id="878" name="Line 215">
          <a:extLst>
            <a:ext uri="{FF2B5EF4-FFF2-40B4-BE49-F238E27FC236}">
              <a16:creationId xmlns:a16="http://schemas.microsoft.com/office/drawing/2014/main" id="{00000000-0008-0000-0100-00006E030000}"/>
            </a:ext>
          </a:extLst>
        </xdr:cNvPr>
        <xdr:cNvSpPr>
          <a:spLocks noChangeShapeType="1"/>
        </xdr:cNvSpPr>
      </xdr:nvSpPr>
      <xdr:spPr bwMode="auto">
        <a:xfrm>
          <a:off x="7334250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335</xdr:row>
      <xdr:rowOff>19050</xdr:rowOff>
    </xdr:from>
    <xdr:to>
      <xdr:col>25</xdr:col>
      <xdr:colOff>0</xdr:colOff>
      <xdr:row>337</xdr:row>
      <xdr:rowOff>152400</xdr:rowOff>
    </xdr:to>
    <xdr:sp macro="" textlink="">
      <xdr:nvSpPr>
        <xdr:cNvPr id="879" name="Line 216">
          <a:extLst>
            <a:ext uri="{FF2B5EF4-FFF2-40B4-BE49-F238E27FC236}">
              <a16:creationId xmlns:a16="http://schemas.microsoft.com/office/drawing/2014/main" id="{00000000-0008-0000-0100-00006F030000}"/>
            </a:ext>
          </a:extLst>
        </xdr:cNvPr>
        <xdr:cNvSpPr>
          <a:spLocks noChangeShapeType="1"/>
        </xdr:cNvSpPr>
      </xdr:nvSpPr>
      <xdr:spPr bwMode="auto">
        <a:xfrm flipH="1">
          <a:off x="7343775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335</xdr:row>
      <xdr:rowOff>9525</xdr:rowOff>
    </xdr:from>
    <xdr:to>
      <xdr:col>28</xdr:col>
      <xdr:colOff>0</xdr:colOff>
      <xdr:row>337</xdr:row>
      <xdr:rowOff>152400</xdr:rowOff>
    </xdr:to>
    <xdr:sp macro="" textlink="">
      <xdr:nvSpPr>
        <xdr:cNvPr id="880" name="Line 217">
          <a:extLst>
            <a:ext uri="{FF2B5EF4-FFF2-40B4-BE49-F238E27FC236}">
              <a16:creationId xmlns:a16="http://schemas.microsoft.com/office/drawing/2014/main" id="{00000000-0008-0000-0100-000070030000}"/>
            </a:ext>
          </a:extLst>
        </xdr:cNvPr>
        <xdr:cNvSpPr>
          <a:spLocks noChangeShapeType="1"/>
        </xdr:cNvSpPr>
      </xdr:nvSpPr>
      <xdr:spPr bwMode="auto">
        <a:xfrm>
          <a:off x="7991475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335</xdr:row>
      <xdr:rowOff>19050</xdr:rowOff>
    </xdr:from>
    <xdr:to>
      <xdr:col>28</xdr:col>
      <xdr:colOff>0</xdr:colOff>
      <xdr:row>337</xdr:row>
      <xdr:rowOff>152400</xdr:rowOff>
    </xdr:to>
    <xdr:sp macro="" textlink="">
      <xdr:nvSpPr>
        <xdr:cNvPr id="881" name="Line 218">
          <a:extLst>
            <a:ext uri="{FF2B5EF4-FFF2-40B4-BE49-F238E27FC236}">
              <a16:creationId xmlns:a16="http://schemas.microsoft.com/office/drawing/2014/main" id="{00000000-0008-0000-0100-000071030000}"/>
            </a:ext>
          </a:extLst>
        </xdr:cNvPr>
        <xdr:cNvSpPr>
          <a:spLocks noChangeShapeType="1"/>
        </xdr:cNvSpPr>
      </xdr:nvSpPr>
      <xdr:spPr bwMode="auto">
        <a:xfrm flipH="1">
          <a:off x="8001000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335</xdr:row>
      <xdr:rowOff>9525</xdr:rowOff>
    </xdr:from>
    <xdr:to>
      <xdr:col>31</xdr:col>
      <xdr:colOff>0</xdr:colOff>
      <xdr:row>337</xdr:row>
      <xdr:rowOff>152400</xdr:rowOff>
    </xdr:to>
    <xdr:sp macro="" textlink="">
      <xdr:nvSpPr>
        <xdr:cNvPr id="882" name="Line 219">
          <a:extLst>
            <a:ext uri="{FF2B5EF4-FFF2-40B4-BE49-F238E27FC236}">
              <a16:creationId xmlns:a16="http://schemas.microsoft.com/office/drawing/2014/main" id="{00000000-0008-0000-0100-000072030000}"/>
            </a:ext>
          </a:extLst>
        </xdr:cNvPr>
        <xdr:cNvSpPr>
          <a:spLocks noChangeShapeType="1"/>
        </xdr:cNvSpPr>
      </xdr:nvSpPr>
      <xdr:spPr bwMode="auto">
        <a:xfrm>
          <a:off x="8648700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335</xdr:row>
      <xdr:rowOff>19050</xdr:rowOff>
    </xdr:from>
    <xdr:to>
      <xdr:col>31</xdr:col>
      <xdr:colOff>0</xdr:colOff>
      <xdr:row>337</xdr:row>
      <xdr:rowOff>152400</xdr:rowOff>
    </xdr:to>
    <xdr:sp macro="" textlink="">
      <xdr:nvSpPr>
        <xdr:cNvPr id="883" name="Line 220">
          <a:extLst>
            <a:ext uri="{FF2B5EF4-FFF2-40B4-BE49-F238E27FC236}">
              <a16:creationId xmlns:a16="http://schemas.microsoft.com/office/drawing/2014/main" id="{00000000-0008-0000-0100-000073030000}"/>
            </a:ext>
          </a:extLst>
        </xdr:cNvPr>
        <xdr:cNvSpPr>
          <a:spLocks noChangeShapeType="1"/>
        </xdr:cNvSpPr>
      </xdr:nvSpPr>
      <xdr:spPr bwMode="auto">
        <a:xfrm flipH="1">
          <a:off x="8658225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335</xdr:row>
      <xdr:rowOff>9525</xdr:rowOff>
    </xdr:from>
    <xdr:to>
      <xdr:col>34</xdr:col>
      <xdr:colOff>0</xdr:colOff>
      <xdr:row>337</xdr:row>
      <xdr:rowOff>152400</xdr:rowOff>
    </xdr:to>
    <xdr:sp macro="" textlink="">
      <xdr:nvSpPr>
        <xdr:cNvPr id="884" name="Line 221">
          <a:extLst>
            <a:ext uri="{FF2B5EF4-FFF2-40B4-BE49-F238E27FC236}">
              <a16:creationId xmlns:a16="http://schemas.microsoft.com/office/drawing/2014/main" id="{00000000-0008-0000-0100-000074030000}"/>
            </a:ext>
          </a:extLst>
        </xdr:cNvPr>
        <xdr:cNvSpPr>
          <a:spLocks noChangeShapeType="1"/>
        </xdr:cNvSpPr>
      </xdr:nvSpPr>
      <xdr:spPr bwMode="auto">
        <a:xfrm>
          <a:off x="9305925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335</xdr:row>
      <xdr:rowOff>19050</xdr:rowOff>
    </xdr:from>
    <xdr:to>
      <xdr:col>34</xdr:col>
      <xdr:colOff>0</xdr:colOff>
      <xdr:row>337</xdr:row>
      <xdr:rowOff>152400</xdr:rowOff>
    </xdr:to>
    <xdr:sp macro="" textlink="">
      <xdr:nvSpPr>
        <xdr:cNvPr id="885" name="Line 222">
          <a:extLst>
            <a:ext uri="{FF2B5EF4-FFF2-40B4-BE49-F238E27FC236}">
              <a16:creationId xmlns:a16="http://schemas.microsoft.com/office/drawing/2014/main" id="{00000000-0008-0000-0100-000075030000}"/>
            </a:ext>
          </a:extLst>
        </xdr:cNvPr>
        <xdr:cNvSpPr>
          <a:spLocks noChangeShapeType="1"/>
        </xdr:cNvSpPr>
      </xdr:nvSpPr>
      <xdr:spPr bwMode="auto">
        <a:xfrm flipH="1">
          <a:off x="9315450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335</xdr:row>
      <xdr:rowOff>9525</xdr:rowOff>
    </xdr:from>
    <xdr:to>
      <xdr:col>37</xdr:col>
      <xdr:colOff>0</xdr:colOff>
      <xdr:row>337</xdr:row>
      <xdr:rowOff>152400</xdr:rowOff>
    </xdr:to>
    <xdr:sp macro="" textlink="">
      <xdr:nvSpPr>
        <xdr:cNvPr id="886" name="Line 223">
          <a:extLst>
            <a:ext uri="{FF2B5EF4-FFF2-40B4-BE49-F238E27FC236}">
              <a16:creationId xmlns:a16="http://schemas.microsoft.com/office/drawing/2014/main" id="{00000000-0008-0000-0100-000076030000}"/>
            </a:ext>
          </a:extLst>
        </xdr:cNvPr>
        <xdr:cNvSpPr>
          <a:spLocks noChangeShapeType="1"/>
        </xdr:cNvSpPr>
      </xdr:nvSpPr>
      <xdr:spPr bwMode="auto">
        <a:xfrm>
          <a:off x="9963150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335</xdr:row>
      <xdr:rowOff>19050</xdr:rowOff>
    </xdr:from>
    <xdr:to>
      <xdr:col>37</xdr:col>
      <xdr:colOff>0</xdr:colOff>
      <xdr:row>337</xdr:row>
      <xdr:rowOff>152400</xdr:rowOff>
    </xdr:to>
    <xdr:sp macro="" textlink="">
      <xdr:nvSpPr>
        <xdr:cNvPr id="887" name="Line 224">
          <a:extLst>
            <a:ext uri="{FF2B5EF4-FFF2-40B4-BE49-F238E27FC236}">
              <a16:creationId xmlns:a16="http://schemas.microsoft.com/office/drawing/2014/main" id="{00000000-0008-0000-0100-000077030000}"/>
            </a:ext>
          </a:extLst>
        </xdr:cNvPr>
        <xdr:cNvSpPr>
          <a:spLocks noChangeShapeType="1"/>
        </xdr:cNvSpPr>
      </xdr:nvSpPr>
      <xdr:spPr bwMode="auto">
        <a:xfrm flipH="1">
          <a:off x="9972675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335</xdr:row>
      <xdr:rowOff>9525</xdr:rowOff>
    </xdr:from>
    <xdr:to>
      <xdr:col>40</xdr:col>
      <xdr:colOff>0</xdr:colOff>
      <xdr:row>337</xdr:row>
      <xdr:rowOff>152400</xdr:rowOff>
    </xdr:to>
    <xdr:sp macro="" textlink="">
      <xdr:nvSpPr>
        <xdr:cNvPr id="888" name="Line 225">
          <a:extLst>
            <a:ext uri="{FF2B5EF4-FFF2-40B4-BE49-F238E27FC236}">
              <a16:creationId xmlns:a16="http://schemas.microsoft.com/office/drawing/2014/main" id="{00000000-0008-0000-0100-000078030000}"/>
            </a:ext>
          </a:extLst>
        </xdr:cNvPr>
        <xdr:cNvSpPr>
          <a:spLocks noChangeShapeType="1"/>
        </xdr:cNvSpPr>
      </xdr:nvSpPr>
      <xdr:spPr bwMode="auto">
        <a:xfrm>
          <a:off x="10620375" y="53654325"/>
          <a:ext cx="6572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335</xdr:row>
      <xdr:rowOff>19050</xdr:rowOff>
    </xdr:from>
    <xdr:to>
      <xdr:col>40</xdr:col>
      <xdr:colOff>0</xdr:colOff>
      <xdr:row>337</xdr:row>
      <xdr:rowOff>152400</xdr:rowOff>
    </xdr:to>
    <xdr:sp macro="" textlink="">
      <xdr:nvSpPr>
        <xdr:cNvPr id="889" name="Line 226">
          <a:extLst>
            <a:ext uri="{FF2B5EF4-FFF2-40B4-BE49-F238E27FC236}">
              <a16:creationId xmlns:a16="http://schemas.microsoft.com/office/drawing/2014/main" id="{00000000-0008-0000-0100-000079030000}"/>
            </a:ext>
          </a:extLst>
        </xdr:cNvPr>
        <xdr:cNvSpPr>
          <a:spLocks noChangeShapeType="1"/>
        </xdr:cNvSpPr>
      </xdr:nvSpPr>
      <xdr:spPr bwMode="auto">
        <a:xfrm flipH="1">
          <a:off x="10629900" y="53663850"/>
          <a:ext cx="64770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332</xdr:row>
      <xdr:rowOff>9525</xdr:rowOff>
    </xdr:from>
    <xdr:to>
      <xdr:col>7</xdr:col>
      <xdr:colOff>0</xdr:colOff>
      <xdr:row>334</xdr:row>
      <xdr:rowOff>152400</xdr:rowOff>
    </xdr:to>
    <xdr:sp macro="" textlink="">
      <xdr:nvSpPr>
        <xdr:cNvPr id="890" name="Line 29">
          <a:extLst>
            <a:ext uri="{FF2B5EF4-FFF2-40B4-BE49-F238E27FC236}">
              <a16:creationId xmlns:a16="http://schemas.microsoft.com/office/drawing/2014/main" id="{00000000-0008-0000-0100-00007A030000}"/>
            </a:ext>
          </a:extLst>
        </xdr:cNvPr>
        <xdr:cNvSpPr>
          <a:spLocks noChangeShapeType="1"/>
        </xdr:cNvSpPr>
      </xdr:nvSpPr>
      <xdr:spPr bwMode="auto">
        <a:xfrm>
          <a:off x="3543300" y="52987575"/>
          <a:ext cx="60960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9525</xdr:colOff>
      <xdr:row>332</xdr:row>
      <xdr:rowOff>19050</xdr:rowOff>
    </xdr:from>
    <xdr:to>
      <xdr:col>7</xdr:col>
      <xdr:colOff>0</xdr:colOff>
      <xdr:row>334</xdr:row>
      <xdr:rowOff>152400</xdr:rowOff>
    </xdr:to>
    <xdr:sp macro="" textlink="">
      <xdr:nvSpPr>
        <xdr:cNvPr id="891" name="Line 30">
          <a:extLst>
            <a:ext uri="{FF2B5EF4-FFF2-40B4-BE49-F238E27FC236}">
              <a16:creationId xmlns:a16="http://schemas.microsoft.com/office/drawing/2014/main" id="{00000000-0008-0000-0100-00007B030000}"/>
            </a:ext>
          </a:extLst>
        </xdr:cNvPr>
        <xdr:cNvSpPr>
          <a:spLocks noChangeShapeType="1"/>
        </xdr:cNvSpPr>
      </xdr:nvSpPr>
      <xdr:spPr bwMode="auto">
        <a:xfrm flipH="1">
          <a:off x="3552825" y="52997100"/>
          <a:ext cx="60007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332</xdr:row>
      <xdr:rowOff>9525</xdr:rowOff>
    </xdr:from>
    <xdr:to>
      <xdr:col>10</xdr:col>
      <xdr:colOff>0</xdr:colOff>
      <xdr:row>334</xdr:row>
      <xdr:rowOff>152400</xdr:rowOff>
    </xdr:to>
    <xdr:sp macro="" textlink="">
      <xdr:nvSpPr>
        <xdr:cNvPr id="892" name="Line 31">
          <a:extLst>
            <a:ext uri="{FF2B5EF4-FFF2-40B4-BE49-F238E27FC236}">
              <a16:creationId xmlns:a16="http://schemas.microsoft.com/office/drawing/2014/main" id="{00000000-0008-0000-0100-00007C030000}"/>
            </a:ext>
          </a:extLst>
        </xdr:cNvPr>
        <xdr:cNvSpPr>
          <a:spLocks noChangeShapeType="1"/>
        </xdr:cNvSpPr>
      </xdr:nvSpPr>
      <xdr:spPr bwMode="auto">
        <a:xfrm>
          <a:off x="4152900" y="52987575"/>
          <a:ext cx="6667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332</xdr:row>
      <xdr:rowOff>19050</xdr:rowOff>
    </xdr:from>
    <xdr:to>
      <xdr:col>10</xdr:col>
      <xdr:colOff>0</xdr:colOff>
      <xdr:row>334</xdr:row>
      <xdr:rowOff>152400</xdr:rowOff>
    </xdr:to>
    <xdr:sp macro="" textlink="">
      <xdr:nvSpPr>
        <xdr:cNvPr id="893" name="Line 32">
          <a:extLst>
            <a:ext uri="{FF2B5EF4-FFF2-40B4-BE49-F238E27FC236}">
              <a16:creationId xmlns:a16="http://schemas.microsoft.com/office/drawing/2014/main" id="{00000000-0008-0000-0100-00007D030000}"/>
            </a:ext>
          </a:extLst>
        </xdr:cNvPr>
        <xdr:cNvSpPr>
          <a:spLocks noChangeShapeType="1"/>
        </xdr:cNvSpPr>
      </xdr:nvSpPr>
      <xdr:spPr bwMode="auto">
        <a:xfrm flipH="1">
          <a:off x="4162425" y="52997100"/>
          <a:ext cx="6572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0</xdr:colOff>
      <xdr:row>332</xdr:row>
      <xdr:rowOff>9525</xdr:rowOff>
    </xdr:from>
    <xdr:to>
      <xdr:col>13</xdr:col>
      <xdr:colOff>0</xdr:colOff>
      <xdr:row>334</xdr:row>
      <xdr:rowOff>152400</xdr:rowOff>
    </xdr:to>
    <xdr:sp macro="" textlink="">
      <xdr:nvSpPr>
        <xdr:cNvPr id="894" name="Line 33">
          <a:extLst>
            <a:ext uri="{FF2B5EF4-FFF2-40B4-BE49-F238E27FC236}">
              <a16:creationId xmlns:a16="http://schemas.microsoft.com/office/drawing/2014/main" id="{00000000-0008-0000-0100-00007E030000}"/>
            </a:ext>
          </a:extLst>
        </xdr:cNvPr>
        <xdr:cNvSpPr>
          <a:spLocks noChangeShapeType="1"/>
        </xdr:cNvSpPr>
      </xdr:nvSpPr>
      <xdr:spPr bwMode="auto">
        <a:xfrm>
          <a:off x="4819650" y="52987575"/>
          <a:ext cx="60007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9525</xdr:colOff>
      <xdr:row>332</xdr:row>
      <xdr:rowOff>19050</xdr:rowOff>
    </xdr:from>
    <xdr:to>
      <xdr:col>13</xdr:col>
      <xdr:colOff>0</xdr:colOff>
      <xdr:row>334</xdr:row>
      <xdr:rowOff>152400</xdr:rowOff>
    </xdr:to>
    <xdr:sp macro="" textlink="">
      <xdr:nvSpPr>
        <xdr:cNvPr id="895" name="Line 34">
          <a:extLst>
            <a:ext uri="{FF2B5EF4-FFF2-40B4-BE49-F238E27FC236}">
              <a16:creationId xmlns:a16="http://schemas.microsoft.com/office/drawing/2014/main" id="{00000000-0008-0000-0100-00007F030000}"/>
            </a:ext>
          </a:extLst>
        </xdr:cNvPr>
        <xdr:cNvSpPr>
          <a:spLocks noChangeShapeType="1"/>
        </xdr:cNvSpPr>
      </xdr:nvSpPr>
      <xdr:spPr bwMode="auto">
        <a:xfrm flipH="1">
          <a:off x="4829175" y="52997100"/>
          <a:ext cx="59055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0</xdr:colOff>
      <xdr:row>332</xdr:row>
      <xdr:rowOff>9525</xdr:rowOff>
    </xdr:from>
    <xdr:to>
      <xdr:col>16</xdr:col>
      <xdr:colOff>0</xdr:colOff>
      <xdr:row>334</xdr:row>
      <xdr:rowOff>152400</xdr:rowOff>
    </xdr:to>
    <xdr:sp macro="" textlink="">
      <xdr:nvSpPr>
        <xdr:cNvPr id="896" name="Line 35">
          <a:extLst>
            <a:ext uri="{FF2B5EF4-FFF2-40B4-BE49-F238E27FC236}">
              <a16:creationId xmlns:a16="http://schemas.microsoft.com/office/drawing/2014/main" id="{00000000-0008-0000-0100-000080030000}"/>
            </a:ext>
          </a:extLst>
        </xdr:cNvPr>
        <xdr:cNvSpPr>
          <a:spLocks noChangeShapeType="1"/>
        </xdr:cNvSpPr>
      </xdr:nvSpPr>
      <xdr:spPr bwMode="auto">
        <a:xfrm>
          <a:off x="5419725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332</xdr:row>
      <xdr:rowOff>19050</xdr:rowOff>
    </xdr:from>
    <xdr:to>
      <xdr:col>16</xdr:col>
      <xdr:colOff>0</xdr:colOff>
      <xdr:row>334</xdr:row>
      <xdr:rowOff>152400</xdr:rowOff>
    </xdr:to>
    <xdr:sp macro="" textlink="">
      <xdr:nvSpPr>
        <xdr:cNvPr id="897" name="Line 36">
          <a:extLst>
            <a:ext uri="{FF2B5EF4-FFF2-40B4-BE49-F238E27FC236}">
              <a16:creationId xmlns:a16="http://schemas.microsoft.com/office/drawing/2014/main" id="{00000000-0008-0000-0100-000081030000}"/>
            </a:ext>
          </a:extLst>
        </xdr:cNvPr>
        <xdr:cNvSpPr>
          <a:spLocks noChangeShapeType="1"/>
        </xdr:cNvSpPr>
      </xdr:nvSpPr>
      <xdr:spPr bwMode="auto">
        <a:xfrm flipH="1">
          <a:off x="5429250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332</xdr:row>
      <xdr:rowOff>9525</xdr:rowOff>
    </xdr:from>
    <xdr:to>
      <xdr:col>19</xdr:col>
      <xdr:colOff>0</xdr:colOff>
      <xdr:row>334</xdr:row>
      <xdr:rowOff>152400</xdr:rowOff>
    </xdr:to>
    <xdr:sp macro="" textlink="">
      <xdr:nvSpPr>
        <xdr:cNvPr id="898" name="Line 37">
          <a:extLst>
            <a:ext uri="{FF2B5EF4-FFF2-40B4-BE49-F238E27FC236}">
              <a16:creationId xmlns:a16="http://schemas.microsoft.com/office/drawing/2014/main" id="{00000000-0008-0000-0100-000082030000}"/>
            </a:ext>
          </a:extLst>
        </xdr:cNvPr>
        <xdr:cNvSpPr>
          <a:spLocks noChangeShapeType="1"/>
        </xdr:cNvSpPr>
      </xdr:nvSpPr>
      <xdr:spPr bwMode="auto">
        <a:xfrm>
          <a:off x="6076950" y="529875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332</xdr:row>
      <xdr:rowOff>19050</xdr:rowOff>
    </xdr:from>
    <xdr:to>
      <xdr:col>19</xdr:col>
      <xdr:colOff>0</xdr:colOff>
      <xdr:row>334</xdr:row>
      <xdr:rowOff>152400</xdr:rowOff>
    </xdr:to>
    <xdr:sp macro="" textlink="">
      <xdr:nvSpPr>
        <xdr:cNvPr id="899" name="Line 38">
          <a:extLst>
            <a:ext uri="{FF2B5EF4-FFF2-40B4-BE49-F238E27FC236}">
              <a16:creationId xmlns:a16="http://schemas.microsoft.com/office/drawing/2014/main" id="{00000000-0008-0000-0100-000083030000}"/>
            </a:ext>
          </a:extLst>
        </xdr:cNvPr>
        <xdr:cNvSpPr>
          <a:spLocks noChangeShapeType="1"/>
        </xdr:cNvSpPr>
      </xdr:nvSpPr>
      <xdr:spPr bwMode="auto">
        <a:xfrm flipH="1">
          <a:off x="6086475" y="529971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332</xdr:row>
      <xdr:rowOff>9525</xdr:rowOff>
    </xdr:from>
    <xdr:to>
      <xdr:col>22</xdr:col>
      <xdr:colOff>0</xdr:colOff>
      <xdr:row>334</xdr:row>
      <xdr:rowOff>152400</xdr:rowOff>
    </xdr:to>
    <xdr:sp macro="" textlink="">
      <xdr:nvSpPr>
        <xdr:cNvPr id="900" name="Line 39">
          <a:extLst>
            <a:ext uri="{FF2B5EF4-FFF2-40B4-BE49-F238E27FC236}">
              <a16:creationId xmlns:a16="http://schemas.microsoft.com/office/drawing/2014/main" id="{00000000-0008-0000-0100-000084030000}"/>
            </a:ext>
          </a:extLst>
        </xdr:cNvPr>
        <xdr:cNvSpPr>
          <a:spLocks noChangeShapeType="1"/>
        </xdr:cNvSpPr>
      </xdr:nvSpPr>
      <xdr:spPr bwMode="auto">
        <a:xfrm>
          <a:off x="6705600" y="529875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332</xdr:row>
      <xdr:rowOff>19050</xdr:rowOff>
    </xdr:from>
    <xdr:to>
      <xdr:col>22</xdr:col>
      <xdr:colOff>0</xdr:colOff>
      <xdr:row>334</xdr:row>
      <xdr:rowOff>152400</xdr:rowOff>
    </xdr:to>
    <xdr:sp macro="" textlink="">
      <xdr:nvSpPr>
        <xdr:cNvPr id="901" name="Line 40">
          <a:extLst>
            <a:ext uri="{FF2B5EF4-FFF2-40B4-BE49-F238E27FC236}">
              <a16:creationId xmlns:a16="http://schemas.microsoft.com/office/drawing/2014/main" id="{00000000-0008-0000-0100-000085030000}"/>
            </a:ext>
          </a:extLst>
        </xdr:cNvPr>
        <xdr:cNvSpPr>
          <a:spLocks noChangeShapeType="1"/>
        </xdr:cNvSpPr>
      </xdr:nvSpPr>
      <xdr:spPr bwMode="auto">
        <a:xfrm flipH="1">
          <a:off x="6715125" y="529971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0</xdr:colOff>
      <xdr:row>332</xdr:row>
      <xdr:rowOff>9525</xdr:rowOff>
    </xdr:from>
    <xdr:to>
      <xdr:col>25</xdr:col>
      <xdr:colOff>0</xdr:colOff>
      <xdr:row>334</xdr:row>
      <xdr:rowOff>152400</xdr:rowOff>
    </xdr:to>
    <xdr:sp macro="" textlink="">
      <xdr:nvSpPr>
        <xdr:cNvPr id="902" name="Line 41">
          <a:extLst>
            <a:ext uri="{FF2B5EF4-FFF2-40B4-BE49-F238E27FC236}">
              <a16:creationId xmlns:a16="http://schemas.microsoft.com/office/drawing/2014/main" id="{00000000-0008-0000-0100-000086030000}"/>
            </a:ext>
          </a:extLst>
        </xdr:cNvPr>
        <xdr:cNvSpPr>
          <a:spLocks noChangeShapeType="1"/>
        </xdr:cNvSpPr>
      </xdr:nvSpPr>
      <xdr:spPr bwMode="auto">
        <a:xfrm>
          <a:off x="7334250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22</xdr:col>
      <xdr:colOff>9525</xdr:colOff>
      <xdr:row>332</xdr:row>
      <xdr:rowOff>19050</xdr:rowOff>
    </xdr:from>
    <xdr:to>
      <xdr:col>25</xdr:col>
      <xdr:colOff>0</xdr:colOff>
      <xdr:row>334</xdr:row>
      <xdr:rowOff>152400</xdr:rowOff>
    </xdr:to>
    <xdr:sp macro="" textlink="">
      <xdr:nvSpPr>
        <xdr:cNvPr id="903" name="Line 42">
          <a:extLst>
            <a:ext uri="{FF2B5EF4-FFF2-40B4-BE49-F238E27FC236}">
              <a16:creationId xmlns:a16="http://schemas.microsoft.com/office/drawing/2014/main" id="{00000000-0008-0000-0100-000087030000}"/>
            </a:ext>
          </a:extLst>
        </xdr:cNvPr>
        <xdr:cNvSpPr>
          <a:spLocks noChangeShapeType="1"/>
        </xdr:cNvSpPr>
      </xdr:nvSpPr>
      <xdr:spPr bwMode="auto">
        <a:xfrm flipH="1">
          <a:off x="7343775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332</xdr:row>
      <xdr:rowOff>9525</xdr:rowOff>
    </xdr:from>
    <xdr:to>
      <xdr:col>28</xdr:col>
      <xdr:colOff>0</xdr:colOff>
      <xdr:row>334</xdr:row>
      <xdr:rowOff>152400</xdr:rowOff>
    </xdr:to>
    <xdr:sp macro="" textlink="">
      <xdr:nvSpPr>
        <xdr:cNvPr id="904" name="Line 43">
          <a:extLst>
            <a:ext uri="{FF2B5EF4-FFF2-40B4-BE49-F238E27FC236}">
              <a16:creationId xmlns:a16="http://schemas.microsoft.com/office/drawing/2014/main" id="{00000000-0008-0000-0100-000088030000}"/>
            </a:ext>
          </a:extLst>
        </xdr:cNvPr>
        <xdr:cNvSpPr>
          <a:spLocks noChangeShapeType="1"/>
        </xdr:cNvSpPr>
      </xdr:nvSpPr>
      <xdr:spPr bwMode="auto">
        <a:xfrm>
          <a:off x="7991475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9525</xdr:colOff>
      <xdr:row>332</xdr:row>
      <xdr:rowOff>19050</xdr:rowOff>
    </xdr:from>
    <xdr:to>
      <xdr:col>28</xdr:col>
      <xdr:colOff>0</xdr:colOff>
      <xdr:row>334</xdr:row>
      <xdr:rowOff>152400</xdr:rowOff>
    </xdr:to>
    <xdr:sp macro="" textlink="">
      <xdr:nvSpPr>
        <xdr:cNvPr id="905" name="Line 44">
          <a:extLst>
            <a:ext uri="{FF2B5EF4-FFF2-40B4-BE49-F238E27FC236}">
              <a16:creationId xmlns:a16="http://schemas.microsoft.com/office/drawing/2014/main" id="{00000000-0008-0000-0100-000089030000}"/>
            </a:ext>
          </a:extLst>
        </xdr:cNvPr>
        <xdr:cNvSpPr>
          <a:spLocks noChangeShapeType="1"/>
        </xdr:cNvSpPr>
      </xdr:nvSpPr>
      <xdr:spPr bwMode="auto">
        <a:xfrm flipH="1">
          <a:off x="8001000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0</xdr:colOff>
      <xdr:row>332</xdr:row>
      <xdr:rowOff>9525</xdr:rowOff>
    </xdr:from>
    <xdr:to>
      <xdr:col>31</xdr:col>
      <xdr:colOff>0</xdr:colOff>
      <xdr:row>334</xdr:row>
      <xdr:rowOff>152400</xdr:rowOff>
    </xdr:to>
    <xdr:sp macro="" textlink="">
      <xdr:nvSpPr>
        <xdr:cNvPr id="906" name="Line 45">
          <a:extLst>
            <a:ext uri="{FF2B5EF4-FFF2-40B4-BE49-F238E27FC236}">
              <a16:creationId xmlns:a16="http://schemas.microsoft.com/office/drawing/2014/main" id="{00000000-0008-0000-0100-00008A030000}"/>
            </a:ext>
          </a:extLst>
        </xdr:cNvPr>
        <xdr:cNvSpPr>
          <a:spLocks noChangeShapeType="1"/>
        </xdr:cNvSpPr>
      </xdr:nvSpPr>
      <xdr:spPr bwMode="auto">
        <a:xfrm>
          <a:off x="8648700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332</xdr:row>
      <xdr:rowOff>19050</xdr:rowOff>
    </xdr:from>
    <xdr:to>
      <xdr:col>31</xdr:col>
      <xdr:colOff>0</xdr:colOff>
      <xdr:row>334</xdr:row>
      <xdr:rowOff>152400</xdr:rowOff>
    </xdr:to>
    <xdr:sp macro="" textlink="">
      <xdr:nvSpPr>
        <xdr:cNvPr id="907" name="Line 46">
          <a:extLst>
            <a:ext uri="{FF2B5EF4-FFF2-40B4-BE49-F238E27FC236}">
              <a16:creationId xmlns:a16="http://schemas.microsoft.com/office/drawing/2014/main" id="{00000000-0008-0000-0100-00008B030000}"/>
            </a:ext>
          </a:extLst>
        </xdr:cNvPr>
        <xdr:cNvSpPr>
          <a:spLocks noChangeShapeType="1"/>
        </xdr:cNvSpPr>
      </xdr:nvSpPr>
      <xdr:spPr bwMode="auto">
        <a:xfrm flipH="1">
          <a:off x="8658225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332</xdr:row>
      <xdr:rowOff>9525</xdr:rowOff>
    </xdr:from>
    <xdr:to>
      <xdr:col>34</xdr:col>
      <xdr:colOff>0</xdr:colOff>
      <xdr:row>334</xdr:row>
      <xdr:rowOff>152400</xdr:rowOff>
    </xdr:to>
    <xdr:sp macro="" textlink="">
      <xdr:nvSpPr>
        <xdr:cNvPr id="908" name="Line 47">
          <a:extLst>
            <a:ext uri="{FF2B5EF4-FFF2-40B4-BE49-F238E27FC236}">
              <a16:creationId xmlns:a16="http://schemas.microsoft.com/office/drawing/2014/main" id="{00000000-0008-0000-0100-00008C030000}"/>
            </a:ext>
          </a:extLst>
        </xdr:cNvPr>
        <xdr:cNvSpPr>
          <a:spLocks noChangeShapeType="1"/>
        </xdr:cNvSpPr>
      </xdr:nvSpPr>
      <xdr:spPr bwMode="auto">
        <a:xfrm>
          <a:off x="9305925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9525</xdr:colOff>
      <xdr:row>332</xdr:row>
      <xdr:rowOff>19050</xdr:rowOff>
    </xdr:from>
    <xdr:to>
      <xdr:col>34</xdr:col>
      <xdr:colOff>0</xdr:colOff>
      <xdr:row>334</xdr:row>
      <xdr:rowOff>152400</xdr:rowOff>
    </xdr:to>
    <xdr:sp macro="" textlink="">
      <xdr:nvSpPr>
        <xdr:cNvPr id="909" name="Line 48">
          <a:extLst>
            <a:ext uri="{FF2B5EF4-FFF2-40B4-BE49-F238E27FC236}">
              <a16:creationId xmlns:a16="http://schemas.microsoft.com/office/drawing/2014/main" id="{00000000-0008-0000-0100-00008D030000}"/>
            </a:ext>
          </a:extLst>
        </xdr:cNvPr>
        <xdr:cNvSpPr>
          <a:spLocks noChangeShapeType="1"/>
        </xdr:cNvSpPr>
      </xdr:nvSpPr>
      <xdr:spPr bwMode="auto">
        <a:xfrm flipH="1">
          <a:off x="9315450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0</xdr:colOff>
      <xdr:row>332</xdr:row>
      <xdr:rowOff>9525</xdr:rowOff>
    </xdr:from>
    <xdr:to>
      <xdr:col>37</xdr:col>
      <xdr:colOff>0</xdr:colOff>
      <xdr:row>334</xdr:row>
      <xdr:rowOff>152400</xdr:rowOff>
    </xdr:to>
    <xdr:sp macro="" textlink="">
      <xdr:nvSpPr>
        <xdr:cNvPr id="910" name="Line 49">
          <a:extLst>
            <a:ext uri="{FF2B5EF4-FFF2-40B4-BE49-F238E27FC236}">
              <a16:creationId xmlns:a16="http://schemas.microsoft.com/office/drawing/2014/main" id="{00000000-0008-0000-0100-00008E030000}"/>
            </a:ext>
          </a:extLst>
        </xdr:cNvPr>
        <xdr:cNvSpPr>
          <a:spLocks noChangeShapeType="1"/>
        </xdr:cNvSpPr>
      </xdr:nvSpPr>
      <xdr:spPr bwMode="auto">
        <a:xfrm>
          <a:off x="9963150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34</xdr:col>
      <xdr:colOff>9525</xdr:colOff>
      <xdr:row>332</xdr:row>
      <xdr:rowOff>19050</xdr:rowOff>
    </xdr:from>
    <xdr:to>
      <xdr:col>37</xdr:col>
      <xdr:colOff>0</xdr:colOff>
      <xdr:row>334</xdr:row>
      <xdr:rowOff>152400</xdr:rowOff>
    </xdr:to>
    <xdr:sp macro="" textlink="">
      <xdr:nvSpPr>
        <xdr:cNvPr id="911" name="Line 50">
          <a:extLst>
            <a:ext uri="{FF2B5EF4-FFF2-40B4-BE49-F238E27FC236}">
              <a16:creationId xmlns:a16="http://schemas.microsoft.com/office/drawing/2014/main" id="{00000000-0008-0000-0100-00008F030000}"/>
            </a:ext>
          </a:extLst>
        </xdr:cNvPr>
        <xdr:cNvSpPr>
          <a:spLocks noChangeShapeType="1"/>
        </xdr:cNvSpPr>
      </xdr:nvSpPr>
      <xdr:spPr bwMode="auto">
        <a:xfrm flipH="1">
          <a:off x="9972675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0</xdr:colOff>
      <xdr:row>332</xdr:row>
      <xdr:rowOff>9525</xdr:rowOff>
    </xdr:from>
    <xdr:to>
      <xdr:col>40</xdr:col>
      <xdr:colOff>0</xdr:colOff>
      <xdr:row>334</xdr:row>
      <xdr:rowOff>152400</xdr:rowOff>
    </xdr:to>
    <xdr:sp macro="" textlink="">
      <xdr:nvSpPr>
        <xdr:cNvPr id="912" name="Line 51">
          <a:extLst>
            <a:ext uri="{FF2B5EF4-FFF2-40B4-BE49-F238E27FC236}">
              <a16:creationId xmlns:a16="http://schemas.microsoft.com/office/drawing/2014/main" id="{00000000-0008-0000-0100-000090030000}"/>
            </a:ext>
          </a:extLst>
        </xdr:cNvPr>
        <xdr:cNvSpPr>
          <a:spLocks noChangeShapeType="1"/>
        </xdr:cNvSpPr>
      </xdr:nvSpPr>
      <xdr:spPr bwMode="auto">
        <a:xfrm>
          <a:off x="10620375" y="52987575"/>
          <a:ext cx="6572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37</xdr:col>
      <xdr:colOff>9525</xdr:colOff>
      <xdr:row>332</xdr:row>
      <xdr:rowOff>19050</xdr:rowOff>
    </xdr:from>
    <xdr:to>
      <xdr:col>40</xdr:col>
      <xdr:colOff>0</xdr:colOff>
      <xdr:row>334</xdr:row>
      <xdr:rowOff>152400</xdr:rowOff>
    </xdr:to>
    <xdr:sp macro="" textlink="">
      <xdr:nvSpPr>
        <xdr:cNvPr id="913" name="Line 52">
          <a:extLst>
            <a:ext uri="{FF2B5EF4-FFF2-40B4-BE49-F238E27FC236}">
              <a16:creationId xmlns:a16="http://schemas.microsoft.com/office/drawing/2014/main" id="{00000000-0008-0000-0100-000091030000}"/>
            </a:ext>
          </a:extLst>
        </xdr:cNvPr>
        <xdr:cNvSpPr>
          <a:spLocks noChangeShapeType="1"/>
        </xdr:cNvSpPr>
      </xdr:nvSpPr>
      <xdr:spPr bwMode="auto">
        <a:xfrm flipH="1">
          <a:off x="10629900" y="52997100"/>
          <a:ext cx="647700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326</xdr:row>
      <xdr:rowOff>9525</xdr:rowOff>
    </xdr:from>
    <xdr:to>
      <xdr:col>19</xdr:col>
      <xdr:colOff>0</xdr:colOff>
      <xdr:row>328</xdr:row>
      <xdr:rowOff>152400</xdr:rowOff>
    </xdr:to>
    <xdr:sp macro="" textlink="">
      <xdr:nvSpPr>
        <xdr:cNvPr id="914" name="Line 13">
          <a:extLst>
            <a:ext uri="{FF2B5EF4-FFF2-40B4-BE49-F238E27FC236}">
              <a16:creationId xmlns:a16="http://schemas.microsoft.com/office/drawing/2014/main" id="{00000000-0008-0000-0100-000092030000}"/>
            </a:ext>
          </a:extLst>
        </xdr:cNvPr>
        <xdr:cNvSpPr>
          <a:spLocks noChangeShapeType="1"/>
        </xdr:cNvSpPr>
      </xdr:nvSpPr>
      <xdr:spPr bwMode="auto">
        <a:xfrm>
          <a:off x="6076950" y="51635025"/>
          <a:ext cx="628650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326</xdr:row>
      <xdr:rowOff>19050</xdr:rowOff>
    </xdr:from>
    <xdr:to>
      <xdr:col>19</xdr:col>
      <xdr:colOff>0</xdr:colOff>
      <xdr:row>328</xdr:row>
      <xdr:rowOff>152400</xdr:rowOff>
    </xdr:to>
    <xdr:sp macro="" textlink="">
      <xdr:nvSpPr>
        <xdr:cNvPr id="915" name="Line 14">
          <a:extLst>
            <a:ext uri="{FF2B5EF4-FFF2-40B4-BE49-F238E27FC236}">
              <a16:creationId xmlns:a16="http://schemas.microsoft.com/office/drawing/2014/main" id="{00000000-0008-0000-0100-000093030000}"/>
            </a:ext>
          </a:extLst>
        </xdr:cNvPr>
        <xdr:cNvSpPr>
          <a:spLocks noChangeShapeType="1"/>
        </xdr:cNvSpPr>
      </xdr:nvSpPr>
      <xdr:spPr bwMode="auto">
        <a:xfrm flipH="1">
          <a:off x="6086475" y="51644550"/>
          <a:ext cx="6191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329</xdr:row>
      <xdr:rowOff>9525</xdr:rowOff>
    </xdr:from>
    <xdr:to>
      <xdr:col>19</xdr:col>
      <xdr:colOff>0</xdr:colOff>
      <xdr:row>331</xdr:row>
      <xdr:rowOff>152400</xdr:rowOff>
    </xdr:to>
    <xdr:sp macro="" textlink="">
      <xdr:nvSpPr>
        <xdr:cNvPr id="916" name="Line 37">
          <a:extLst>
            <a:ext uri="{FF2B5EF4-FFF2-40B4-BE49-F238E27FC236}">
              <a16:creationId xmlns:a16="http://schemas.microsoft.com/office/drawing/2014/main" id="{00000000-0008-0000-0100-000094030000}"/>
            </a:ext>
          </a:extLst>
        </xdr:cNvPr>
        <xdr:cNvSpPr>
          <a:spLocks noChangeShapeType="1"/>
        </xdr:cNvSpPr>
      </xdr:nvSpPr>
      <xdr:spPr bwMode="auto">
        <a:xfrm>
          <a:off x="6076950" y="52320825"/>
          <a:ext cx="6286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329</xdr:row>
      <xdr:rowOff>19050</xdr:rowOff>
    </xdr:from>
    <xdr:to>
      <xdr:col>19</xdr:col>
      <xdr:colOff>0</xdr:colOff>
      <xdr:row>331</xdr:row>
      <xdr:rowOff>152400</xdr:rowOff>
    </xdr:to>
    <xdr:sp macro="" textlink="">
      <xdr:nvSpPr>
        <xdr:cNvPr id="917" name="Line 38">
          <a:extLst>
            <a:ext uri="{FF2B5EF4-FFF2-40B4-BE49-F238E27FC236}">
              <a16:creationId xmlns:a16="http://schemas.microsoft.com/office/drawing/2014/main" id="{00000000-0008-0000-0100-000095030000}"/>
            </a:ext>
          </a:extLst>
        </xdr:cNvPr>
        <xdr:cNvSpPr>
          <a:spLocks noChangeShapeType="1"/>
        </xdr:cNvSpPr>
      </xdr:nvSpPr>
      <xdr:spPr bwMode="auto">
        <a:xfrm flipH="1">
          <a:off x="6086475" y="52330350"/>
          <a:ext cx="619125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0</xdr:colOff>
      <xdr:row>332</xdr:row>
      <xdr:rowOff>9525</xdr:rowOff>
    </xdr:from>
    <xdr:to>
      <xdr:col>19</xdr:col>
      <xdr:colOff>0</xdr:colOff>
      <xdr:row>334</xdr:row>
      <xdr:rowOff>152400</xdr:rowOff>
    </xdr:to>
    <xdr:sp macro="" textlink="">
      <xdr:nvSpPr>
        <xdr:cNvPr id="918" name="Line 37">
          <a:extLst>
            <a:ext uri="{FF2B5EF4-FFF2-40B4-BE49-F238E27FC236}">
              <a16:creationId xmlns:a16="http://schemas.microsoft.com/office/drawing/2014/main" id="{00000000-0008-0000-0100-000096030000}"/>
            </a:ext>
          </a:extLst>
        </xdr:cNvPr>
        <xdr:cNvSpPr>
          <a:spLocks noChangeShapeType="1"/>
        </xdr:cNvSpPr>
      </xdr:nvSpPr>
      <xdr:spPr bwMode="auto">
        <a:xfrm>
          <a:off x="6076950" y="52987575"/>
          <a:ext cx="628650" cy="638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16</xdr:col>
      <xdr:colOff>9525</xdr:colOff>
      <xdr:row>332</xdr:row>
      <xdr:rowOff>19050</xdr:rowOff>
    </xdr:from>
    <xdr:to>
      <xdr:col>19</xdr:col>
      <xdr:colOff>0</xdr:colOff>
      <xdr:row>334</xdr:row>
      <xdr:rowOff>152400</xdr:rowOff>
    </xdr:to>
    <xdr:sp macro="" textlink="">
      <xdr:nvSpPr>
        <xdr:cNvPr id="919" name="Line 38">
          <a:extLst>
            <a:ext uri="{FF2B5EF4-FFF2-40B4-BE49-F238E27FC236}">
              <a16:creationId xmlns:a16="http://schemas.microsoft.com/office/drawing/2014/main" id="{00000000-0008-0000-0100-000097030000}"/>
            </a:ext>
          </a:extLst>
        </xdr:cNvPr>
        <xdr:cNvSpPr>
          <a:spLocks noChangeShapeType="1"/>
        </xdr:cNvSpPr>
      </xdr:nvSpPr>
      <xdr:spPr bwMode="auto">
        <a:xfrm flipH="1">
          <a:off x="6086475" y="52997100"/>
          <a:ext cx="619125" cy="628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N389"/>
  <sheetViews>
    <sheetView view="pageBreakPreview" topLeftCell="A359" zoomScaleSheetLayoutView="100" workbookViewId="0">
      <selection activeCell="I380" sqref="I380"/>
    </sheetView>
  </sheetViews>
  <sheetFormatPr defaultRowHeight="12.75" x14ac:dyDescent="0.2"/>
  <cols>
    <col min="1" max="1" width="1.42578125" customWidth="1"/>
    <col min="2" max="2" width="5" customWidth="1"/>
    <col min="3" max="3" width="45.7109375" customWidth="1"/>
    <col min="4" max="4" width="2.28515625" customWidth="1"/>
    <col min="5" max="5" width="14" customWidth="1"/>
    <col min="6" max="6" width="18.140625" customWidth="1"/>
    <col min="7" max="7" width="16.85546875" customWidth="1"/>
    <col min="8" max="8" width="17.28515625" customWidth="1"/>
    <col min="9" max="9" width="22" customWidth="1"/>
    <col min="10" max="10" width="19.140625" customWidth="1"/>
    <col min="11" max="11" width="2.7109375" customWidth="1"/>
    <col min="12" max="12" width="7.7109375" customWidth="1"/>
    <col min="17" max="17" width="11.85546875" customWidth="1"/>
    <col min="18" max="18" width="14.85546875" customWidth="1"/>
  </cols>
  <sheetData>
    <row r="2" spans="1:40" ht="15" x14ac:dyDescent="0.25">
      <c r="B2" s="387" t="s">
        <v>51</v>
      </c>
      <c r="C2" s="387"/>
      <c r="D2" s="387"/>
      <c r="E2" s="387"/>
      <c r="F2" s="387"/>
      <c r="G2" s="387"/>
      <c r="H2" s="387"/>
      <c r="I2" s="387"/>
      <c r="J2" s="387"/>
    </row>
    <row r="3" spans="1:40" ht="15" x14ac:dyDescent="0.25">
      <c r="A3" s="178"/>
      <c r="B3" s="387" t="s">
        <v>112</v>
      </c>
      <c r="C3" s="387"/>
      <c r="D3" s="387"/>
      <c r="E3" s="387"/>
      <c r="F3" s="387"/>
      <c r="G3" s="387"/>
      <c r="H3" s="387"/>
      <c r="I3" s="387"/>
      <c r="J3" s="387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8"/>
      <c r="AM3" s="178"/>
      <c r="AN3" s="178"/>
    </row>
    <row r="4" spans="1:40" ht="15" x14ac:dyDescent="0.25">
      <c r="B4" s="195"/>
      <c r="C4" s="195"/>
      <c r="D4" s="195"/>
      <c r="E4" s="195"/>
      <c r="F4" s="195"/>
      <c r="G4" s="195"/>
      <c r="H4" s="195"/>
      <c r="I4" s="195"/>
      <c r="J4" s="195"/>
    </row>
    <row r="5" spans="1:40" ht="15" x14ac:dyDescent="0.25">
      <c r="B5" s="195"/>
      <c r="C5" s="195"/>
      <c r="D5" s="195"/>
      <c r="E5" s="195"/>
      <c r="F5" s="195"/>
      <c r="G5" s="195"/>
      <c r="H5" s="195"/>
      <c r="I5" s="195"/>
      <c r="J5" s="195"/>
    </row>
    <row r="7" spans="1:40" x14ac:dyDescent="0.2">
      <c r="B7" t="s">
        <v>39</v>
      </c>
      <c r="D7" t="s">
        <v>15</v>
      </c>
      <c r="E7" t="s">
        <v>84</v>
      </c>
    </row>
    <row r="8" spans="1:40" x14ac:dyDescent="0.2">
      <c r="B8" t="s">
        <v>1</v>
      </c>
      <c r="D8" t="s">
        <v>15</v>
      </c>
      <c r="E8" t="s">
        <v>71</v>
      </c>
    </row>
    <row r="9" spans="1:40" x14ac:dyDescent="0.2">
      <c r="B9" t="s">
        <v>2</v>
      </c>
      <c r="D9" t="s">
        <v>15</v>
      </c>
      <c r="E9" s="203">
        <v>2024</v>
      </c>
    </row>
    <row r="10" spans="1:40" x14ac:dyDescent="0.2">
      <c r="B10" t="s">
        <v>36</v>
      </c>
      <c r="D10" t="s">
        <v>15</v>
      </c>
      <c r="E10" s="87" t="s">
        <v>109</v>
      </c>
    </row>
    <row r="11" spans="1:40" ht="13.5" thickBot="1" x14ac:dyDescent="0.25">
      <c r="J11" s="23"/>
    </row>
    <row r="12" spans="1:40" s="111" customFormat="1" ht="17.25" customHeight="1" x14ac:dyDescent="0.2">
      <c r="B12" s="388" t="s">
        <v>5</v>
      </c>
      <c r="C12" s="391" t="s">
        <v>55</v>
      </c>
      <c r="D12" s="78"/>
      <c r="E12" s="198" t="s">
        <v>52</v>
      </c>
      <c r="F12" s="394" t="s">
        <v>56</v>
      </c>
      <c r="G12" s="397" t="s">
        <v>18</v>
      </c>
      <c r="H12" s="398"/>
      <c r="I12" s="399" t="s">
        <v>54</v>
      </c>
      <c r="J12" s="402" t="s">
        <v>53</v>
      </c>
    </row>
    <row r="13" spans="1:40" s="111" customFormat="1" x14ac:dyDescent="0.2">
      <c r="B13" s="389"/>
      <c r="C13" s="392"/>
      <c r="D13" s="32" t="s">
        <v>41</v>
      </c>
      <c r="E13" s="199" t="s">
        <v>37</v>
      </c>
      <c r="F13" s="395"/>
      <c r="G13" s="405" t="s">
        <v>19</v>
      </c>
      <c r="H13" s="405" t="s">
        <v>20</v>
      </c>
      <c r="I13" s="400"/>
      <c r="J13" s="403"/>
    </row>
    <row r="14" spans="1:40" s="111" customFormat="1" ht="13.5" thickBot="1" x14ac:dyDescent="0.25">
      <c r="B14" s="390"/>
      <c r="C14" s="393"/>
      <c r="D14" s="79" t="s">
        <v>42</v>
      </c>
      <c r="E14" s="112" t="s">
        <v>40</v>
      </c>
      <c r="F14" s="396"/>
      <c r="G14" s="406"/>
      <c r="H14" s="406"/>
      <c r="I14" s="401"/>
      <c r="J14" s="404"/>
    </row>
    <row r="15" spans="1:40" ht="13.5" thickTop="1" x14ac:dyDescent="0.2">
      <c r="B15" s="50"/>
      <c r="C15" s="1"/>
      <c r="D15" s="32"/>
      <c r="E15" s="17"/>
      <c r="F15" s="1"/>
      <c r="G15" s="1"/>
      <c r="H15" s="1"/>
      <c r="I15" s="1"/>
      <c r="J15" s="51"/>
    </row>
    <row r="16" spans="1:40" x14ac:dyDescent="0.2">
      <c r="B16" s="196">
        <v>1</v>
      </c>
      <c r="C16" s="99" t="s">
        <v>78</v>
      </c>
      <c r="D16" s="32" t="s">
        <v>41</v>
      </c>
      <c r="E16" s="120">
        <v>595000000</v>
      </c>
      <c r="F16" s="101" t="s">
        <v>72</v>
      </c>
      <c r="G16" s="90" t="s">
        <v>113</v>
      </c>
      <c r="H16" s="90" t="s">
        <v>114</v>
      </c>
      <c r="I16" s="91" t="s">
        <v>73</v>
      </c>
      <c r="J16" s="94" t="s">
        <v>38</v>
      </c>
    </row>
    <row r="17" spans="2:10" ht="24" x14ac:dyDescent="0.2">
      <c r="B17" s="196"/>
      <c r="C17" s="100" t="s">
        <v>79</v>
      </c>
      <c r="D17" s="32" t="s">
        <v>42</v>
      </c>
      <c r="E17" s="121">
        <v>0</v>
      </c>
      <c r="F17" s="43"/>
      <c r="G17" s="71"/>
      <c r="H17" s="71"/>
      <c r="I17" s="1"/>
      <c r="J17" s="201"/>
    </row>
    <row r="18" spans="2:10" x14ac:dyDescent="0.2">
      <c r="B18" s="196"/>
      <c r="C18" s="100"/>
      <c r="D18" s="32"/>
      <c r="E18" s="120"/>
      <c r="F18" s="33"/>
      <c r="G18" s="71"/>
      <c r="H18" s="71"/>
      <c r="I18" s="1"/>
      <c r="J18" s="201"/>
    </row>
    <row r="19" spans="2:10" x14ac:dyDescent="0.2">
      <c r="B19" s="196">
        <v>2</v>
      </c>
      <c r="C19" s="99" t="s">
        <v>80</v>
      </c>
      <c r="D19" s="32" t="s">
        <v>41</v>
      </c>
      <c r="E19" s="120">
        <v>694560000</v>
      </c>
      <c r="F19" s="101" t="s">
        <v>72</v>
      </c>
      <c r="G19" s="90" t="s">
        <v>113</v>
      </c>
      <c r="H19" s="90" t="s">
        <v>114</v>
      </c>
      <c r="I19" s="91" t="s">
        <v>73</v>
      </c>
      <c r="J19" s="94" t="s">
        <v>38</v>
      </c>
    </row>
    <row r="20" spans="2:10" ht="24" x14ac:dyDescent="0.2">
      <c r="B20" s="196"/>
      <c r="C20" s="100" t="s">
        <v>81</v>
      </c>
      <c r="D20" s="32" t="s">
        <v>42</v>
      </c>
      <c r="E20" s="121">
        <v>0</v>
      </c>
      <c r="F20" s="200"/>
      <c r="G20" s="71"/>
      <c r="H20" s="71"/>
      <c r="I20" s="1"/>
      <c r="J20" s="201"/>
    </row>
    <row r="21" spans="2:10" x14ac:dyDescent="0.2">
      <c r="B21" s="196"/>
      <c r="C21" s="100"/>
      <c r="D21" s="32"/>
      <c r="E21" s="121"/>
      <c r="F21" s="200"/>
      <c r="G21" s="71"/>
      <c r="H21" s="71"/>
      <c r="I21" s="1"/>
      <c r="J21" s="201"/>
    </row>
    <row r="22" spans="2:10" x14ac:dyDescent="0.2">
      <c r="B22" s="196">
        <v>3</v>
      </c>
      <c r="C22" s="100" t="s">
        <v>82</v>
      </c>
      <c r="D22" s="32" t="s">
        <v>41</v>
      </c>
      <c r="E22" s="120">
        <v>160000000</v>
      </c>
      <c r="F22" s="101" t="s">
        <v>72</v>
      </c>
      <c r="G22" s="90" t="s">
        <v>113</v>
      </c>
      <c r="H22" s="90" t="s">
        <v>114</v>
      </c>
      <c r="I22" s="91" t="s">
        <v>73</v>
      </c>
      <c r="J22" s="94" t="s">
        <v>38</v>
      </c>
    </row>
    <row r="23" spans="2:10" ht="24" x14ac:dyDescent="0.2">
      <c r="B23" s="196"/>
      <c r="C23" s="100" t="s">
        <v>83</v>
      </c>
      <c r="D23" s="32" t="s">
        <v>42</v>
      </c>
      <c r="E23" s="121">
        <v>0</v>
      </c>
      <c r="F23" s="101"/>
      <c r="G23" s="90"/>
      <c r="H23" s="90"/>
      <c r="I23" s="91"/>
      <c r="J23" s="94"/>
    </row>
    <row r="24" spans="2:10" x14ac:dyDescent="0.2">
      <c r="B24" s="196"/>
      <c r="C24" s="100"/>
      <c r="D24" s="32"/>
      <c r="E24" s="121"/>
      <c r="F24" s="200"/>
      <c r="G24" s="71"/>
      <c r="H24" s="71"/>
      <c r="I24" s="1"/>
      <c r="J24" s="201"/>
    </row>
    <row r="25" spans="2:10" ht="13.5" thickBot="1" x14ac:dyDescent="0.25">
      <c r="B25" s="53"/>
      <c r="C25" s="54"/>
      <c r="D25" s="80"/>
      <c r="E25" s="185"/>
      <c r="F25" s="55"/>
      <c r="G25" s="55"/>
      <c r="H25" s="55"/>
      <c r="I25" s="56"/>
      <c r="J25" s="57"/>
    </row>
    <row r="26" spans="2:10" x14ac:dyDescent="0.2">
      <c r="B26" s="14"/>
      <c r="C26" s="27"/>
    </row>
    <row r="27" spans="2:10" x14ac:dyDescent="0.2">
      <c r="B27" s="14"/>
      <c r="C27" s="27"/>
      <c r="I27" s="202" t="s">
        <v>115</v>
      </c>
    </row>
    <row r="28" spans="2:10" x14ac:dyDescent="0.2">
      <c r="B28" s="14"/>
      <c r="C28" s="27"/>
      <c r="D28" s="385"/>
      <c r="E28" s="385"/>
      <c r="F28" s="385"/>
      <c r="I28" s="197"/>
    </row>
    <row r="29" spans="2:10" x14ac:dyDescent="0.2">
      <c r="B29" s="14"/>
      <c r="C29" s="27"/>
      <c r="D29" s="203"/>
      <c r="F29" s="203"/>
      <c r="I29" s="202"/>
    </row>
    <row r="30" spans="2:10" x14ac:dyDescent="0.2">
      <c r="B30" s="14"/>
      <c r="C30" s="27"/>
      <c r="I30" s="202" t="s">
        <v>76</v>
      </c>
    </row>
    <row r="31" spans="2:10" x14ac:dyDescent="0.2">
      <c r="B31" s="14"/>
      <c r="C31" s="27"/>
      <c r="I31" s="194"/>
    </row>
    <row r="32" spans="2:10" x14ac:dyDescent="0.2">
      <c r="B32" s="14"/>
      <c r="C32" s="27"/>
      <c r="I32" s="197"/>
    </row>
    <row r="33" spans="1:40" x14ac:dyDescent="0.2">
      <c r="B33" s="14"/>
      <c r="C33" s="27"/>
      <c r="I33" s="197"/>
    </row>
    <row r="34" spans="1:40" x14ac:dyDescent="0.2">
      <c r="B34" s="14"/>
      <c r="C34" s="27"/>
      <c r="I34" s="197"/>
    </row>
    <row r="35" spans="1:40" x14ac:dyDescent="0.2">
      <c r="B35" s="14"/>
      <c r="C35" s="27"/>
      <c r="I35" s="197"/>
    </row>
    <row r="36" spans="1:40" x14ac:dyDescent="0.2">
      <c r="B36" s="14"/>
      <c r="C36" s="27"/>
      <c r="D36" s="386"/>
      <c r="E36" s="386"/>
      <c r="F36" s="386"/>
      <c r="I36" s="76" t="s">
        <v>116</v>
      </c>
    </row>
    <row r="37" spans="1:40" x14ac:dyDescent="0.2">
      <c r="B37" s="14"/>
      <c r="C37" s="27"/>
      <c r="D37" s="386"/>
      <c r="E37" s="386"/>
      <c r="F37" s="386"/>
      <c r="I37" s="105" t="s">
        <v>117</v>
      </c>
    </row>
    <row r="38" spans="1:40" x14ac:dyDescent="0.2">
      <c r="B38" s="14"/>
      <c r="C38" s="27"/>
      <c r="D38" s="207"/>
      <c r="E38" s="207"/>
      <c r="F38" s="207"/>
      <c r="I38" s="105"/>
    </row>
    <row r="39" spans="1:40" x14ac:dyDescent="0.2">
      <c r="B39" s="14"/>
      <c r="C39" s="27"/>
      <c r="D39" s="207"/>
      <c r="E39" s="207"/>
      <c r="F39" s="207"/>
      <c r="I39" s="105"/>
    </row>
    <row r="40" spans="1:40" x14ac:dyDescent="0.2">
      <c r="B40" s="14"/>
      <c r="C40" s="27"/>
      <c r="D40" s="207"/>
      <c r="E40" s="207"/>
      <c r="F40" s="207"/>
      <c r="I40" s="105"/>
    </row>
    <row r="41" spans="1:40" x14ac:dyDescent="0.2">
      <c r="B41" s="14"/>
      <c r="C41" s="27"/>
      <c r="D41" s="207"/>
      <c r="E41" s="207"/>
      <c r="F41" s="207"/>
      <c r="I41" s="105"/>
    </row>
    <row r="42" spans="1:40" x14ac:dyDescent="0.2">
      <c r="B42" s="14"/>
      <c r="C42" s="27"/>
      <c r="D42" s="207"/>
      <c r="E42" s="207"/>
      <c r="F42" s="207"/>
      <c r="I42" s="105"/>
    </row>
    <row r="43" spans="1:40" x14ac:dyDescent="0.2">
      <c r="B43" s="14"/>
      <c r="C43" s="27"/>
      <c r="D43" s="207"/>
      <c r="E43" s="207"/>
      <c r="F43" s="207"/>
      <c r="I43" s="105"/>
    </row>
    <row r="44" spans="1:40" x14ac:dyDescent="0.2">
      <c r="B44" s="14"/>
      <c r="C44" s="27"/>
      <c r="D44" s="207"/>
      <c r="E44" s="207"/>
      <c r="F44" s="207"/>
      <c r="I44" s="105"/>
    </row>
    <row r="45" spans="1:40" x14ac:dyDescent="0.2">
      <c r="B45" s="14"/>
      <c r="C45" s="27"/>
      <c r="D45" s="207"/>
      <c r="E45" s="207"/>
      <c r="F45" s="207"/>
      <c r="I45" s="105"/>
    </row>
    <row r="46" spans="1:40" ht="15" x14ac:dyDescent="0.25">
      <c r="B46" s="387" t="s">
        <v>51</v>
      </c>
      <c r="C46" s="387"/>
      <c r="D46" s="387"/>
      <c r="E46" s="387"/>
      <c r="F46" s="387"/>
      <c r="G46" s="387"/>
      <c r="H46" s="387"/>
      <c r="I46" s="387"/>
      <c r="J46" s="387"/>
    </row>
    <row r="47" spans="1:40" ht="15" x14ac:dyDescent="0.25">
      <c r="A47" s="178"/>
      <c r="B47" s="387" t="s">
        <v>112</v>
      </c>
      <c r="C47" s="387"/>
      <c r="D47" s="387"/>
      <c r="E47" s="387"/>
      <c r="F47" s="387"/>
      <c r="G47" s="387"/>
      <c r="H47" s="387"/>
      <c r="I47" s="387"/>
      <c r="J47" s="387"/>
      <c r="K47" s="178"/>
      <c r="L47" s="178"/>
      <c r="M47" s="178"/>
      <c r="N47" s="178"/>
      <c r="O47" s="178"/>
      <c r="P47" s="178"/>
      <c r="Q47" s="178"/>
      <c r="R47" s="178"/>
      <c r="S47" s="178"/>
      <c r="T47" s="178"/>
      <c r="U47" s="178"/>
      <c r="V47" s="178"/>
      <c r="W47" s="178"/>
      <c r="X47" s="178"/>
      <c r="Y47" s="178"/>
      <c r="Z47" s="178"/>
      <c r="AA47" s="178"/>
      <c r="AB47" s="178"/>
      <c r="AC47" s="178"/>
      <c r="AD47" s="178"/>
      <c r="AE47" s="178"/>
      <c r="AF47" s="178"/>
      <c r="AG47" s="178"/>
      <c r="AH47" s="178"/>
      <c r="AI47" s="178"/>
      <c r="AJ47" s="178"/>
      <c r="AK47" s="178"/>
      <c r="AL47" s="178"/>
      <c r="AM47" s="178"/>
      <c r="AN47" s="178"/>
    </row>
    <row r="48" spans="1:40" ht="15" x14ac:dyDescent="0.25">
      <c r="B48" s="208"/>
      <c r="C48" s="208"/>
      <c r="D48" s="208"/>
      <c r="E48" s="208"/>
      <c r="F48" s="208"/>
      <c r="G48" s="208"/>
      <c r="H48" s="208"/>
      <c r="I48" s="208"/>
      <c r="J48" s="208"/>
    </row>
    <row r="49" spans="2:10" ht="15" x14ac:dyDescent="0.25">
      <c r="B49" s="208"/>
      <c r="C49" s="208"/>
      <c r="D49" s="208"/>
      <c r="E49" s="208"/>
      <c r="F49" s="208"/>
      <c r="G49" s="208"/>
      <c r="H49" s="208"/>
      <c r="I49" s="208"/>
      <c r="J49" s="208"/>
    </row>
    <row r="51" spans="2:10" x14ac:dyDescent="0.2">
      <c r="B51" t="s">
        <v>39</v>
      </c>
      <c r="D51" t="s">
        <v>15</v>
      </c>
      <c r="E51" t="s">
        <v>84</v>
      </c>
    </row>
    <row r="52" spans="2:10" x14ac:dyDescent="0.2">
      <c r="B52" t="s">
        <v>1</v>
      </c>
      <c r="D52" t="s">
        <v>15</v>
      </c>
      <c r="E52" t="s">
        <v>71</v>
      </c>
    </row>
    <row r="53" spans="2:10" x14ac:dyDescent="0.2">
      <c r="B53" t="s">
        <v>2</v>
      </c>
      <c r="D53" t="s">
        <v>15</v>
      </c>
      <c r="E53" s="220">
        <v>2024</v>
      </c>
    </row>
    <row r="54" spans="2:10" x14ac:dyDescent="0.2">
      <c r="B54" t="s">
        <v>36</v>
      </c>
      <c r="D54" t="s">
        <v>15</v>
      </c>
      <c r="E54" s="87" t="s">
        <v>123</v>
      </c>
    </row>
    <row r="55" spans="2:10" ht="13.5" thickBot="1" x14ac:dyDescent="0.25">
      <c r="J55" s="23"/>
    </row>
    <row r="56" spans="2:10" s="111" customFormat="1" ht="17.25" customHeight="1" x14ac:dyDescent="0.2">
      <c r="B56" s="388" t="s">
        <v>5</v>
      </c>
      <c r="C56" s="391" t="s">
        <v>55</v>
      </c>
      <c r="D56" s="78"/>
      <c r="E56" s="214" t="s">
        <v>52</v>
      </c>
      <c r="F56" s="394" t="s">
        <v>56</v>
      </c>
      <c r="G56" s="397" t="s">
        <v>18</v>
      </c>
      <c r="H56" s="398"/>
      <c r="I56" s="399" t="s">
        <v>54</v>
      </c>
      <c r="J56" s="402" t="s">
        <v>53</v>
      </c>
    </row>
    <row r="57" spans="2:10" s="111" customFormat="1" x14ac:dyDescent="0.2">
      <c r="B57" s="389"/>
      <c r="C57" s="392"/>
      <c r="D57" s="32" t="s">
        <v>41</v>
      </c>
      <c r="E57" s="215" t="s">
        <v>37</v>
      </c>
      <c r="F57" s="395"/>
      <c r="G57" s="405" t="s">
        <v>19</v>
      </c>
      <c r="H57" s="405" t="s">
        <v>20</v>
      </c>
      <c r="I57" s="400"/>
      <c r="J57" s="403"/>
    </row>
    <row r="58" spans="2:10" s="111" customFormat="1" ht="13.5" thickBot="1" x14ac:dyDescent="0.25">
      <c r="B58" s="390"/>
      <c r="C58" s="393"/>
      <c r="D58" s="79" t="s">
        <v>42</v>
      </c>
      <c r="E58" s="112" t="s">
        <v>40</v>
      </c>
      <c r="F58" s="396"/>
      <c r="G58" s="406"/>
      <c r="H58" s="406"/>
      <c r="I58" s="401"/>
      <c r="J58" s="404"/>
    </row>
    <row r="59" spans="2:10" ht="13.5" thickTop="1" x14ac:dyDescent="0.2">
      <c r="B59" s="50"/>
      <c r="C59" s="1"/>
      <c r="D59" s="32"/>
      <c r="E59" s="17"/>
      <c r="F59" s="1"/>
      <c r="G59" s="1"/>
      <c r="H59" s="1"/>
      <c r="I59" s="1"/>
      <c r="J59" s="51"/>
    </row>
    <row r="60" spans="2:10" x14ac:dyDescent="0.2">
      <c r="B60" s="209">
        <v>1</v>
      </c>
      <c r="C60" s="99" t="s">
        <v>78</v>
      </c>
      <c r="D60" s="32" t="s">
        <v>41</v>
      </c>
      <c r="E60" s="120">
        <v>595000000</v>
      </c>
      <c r="F60" s="101" t="s">
        <v>72</v>
      </c>
      <c r="G60" s="90" t="s">
        <v>113</v>
      </c>
      <c r="H60" s="90" t="s">
        <v>114</v>
      </c>
      <c r="I60" s="91" t="s">
        <v>73</v>
      </c>
      <c r="J60" s="94" t="s">
        <v>38</v>
      </c>
    </row>
    <row r="61" spans="2:10" ht="24" x14ac:dyDescent="0.2">
      <c r="B61" s="209"/>
      <c r="C61" s="100" t="s">
        <v>79</v>
      </c>
      <c r="D61" s="32" t="s">
        <v>42</v>
      </c>
      <c r="E61" s="121">
        <v>0</v>
      </c>
      <c r="F61" s="43"/>
      <c r="G61" s="71"/>
      <c r="H61" s="71"/>
      <c r="I61" s="1"/>
      <c r="J61" s="216"/>
    </row>
    <row r="62" spans="2:10" x14ac:dyDescent="0.2">
      <c r="B62" s="209"/>
      <c r="C62" s="100"/>
      <c r="D62" s="32"/>
      <c r="E62" s="120"/>
      <c r="F62" s="33"/>
      <c r="G62" s="71"/>
      <c r="H62" s="71"/>
      <c r="I62" s="1"/>
      <c r="J62" s="216"/>
    </row>
    <row r="63" spans="2:10" x14ac:dyDescent="0.2">
      <c r="B63" s="209">
        <v>2</v>
      </c>
      <c r="C63" s="99" t="s">
        <v>80</v>
      </c>
      <c r="D63" s="32" t="s">
        <v>41</v>
      </c>
      <c r="E63" s="120">
        <v>694560000</v>
      </c>
      <c r="F63" s="101" t="s">
        <v>72</v>
      </c>
      <c r="G63" s="90" t="s">
        <v>113</v>
      </c>
      <c r="H63" s="90" t="s">
        <v>114</v>
      </c>
      <c r="I63" s="91" t="s">
        <v>73</v>
      </c>
      <c r="J63" s="94" t="s">
        <v>38</v>
      </c>
    </row>
    <row r="64" spans="2:10" ht="24" x14ac:dyDescent="0.2">
      <c r="B64" s="209"/>
      <c r="C64" s="100" t="s">
        <v>81</v>
      </c>
      <c r="D64" s="32" t="s">
        <v>42</v>
      </c>
      <c r="E64" s="121">
        <v>0</v>
      </c>
      <c r="F64" s="213"/>
      <c r="G64" s="71"/>
      <c r="H64" s="71"/>
      <c r="I64" s="1"/>
      <c r="J64" s="216"/>
    </row>
    <row r="65" spans="2:10" x14ac:dyDescent="0.2">
      <c r="B65" s="209"/>
      <c r="C65" s="100"/>
      <c r="D65" s="32"/>
      <c r="E65" s="121"/>
      <c r="F65" s="213"/>
      <c r="G65" s="71"/>
      <c r="H65" s="71"/>
      <c r="I65" s="1"/>
      <c r="J65" s="216"/>
    </row>
    <row r="66" spans="2:10" x14ac:dyDescent="0.2">
      <c r="B66" s="209">
        <v>3</v>
      </c>
      <c r="C66" s="100" t="s">
        <v>82</v>
      </c>
      <c r="D66" s="32" t="s">
        <v>41</v>
      </c>
      <c r="E66" s="120">
        <v>160000000</v>
      </c>
      <c r="F66" s="101" t="s">
        <v>72</v>
      </c>
      <c r="G66" s="90" t="s">
        <v>113</v>
      </c>
      <c r="H66" s="90" t="s">
        <v>114</v>
      </c>
      <c r="I66" s="91" t="s">
        <v>73</v>
      </c>
      <c r="J66" s="94" t="s">
        <v>38</v>
      </c>
    </row>
    <row r="67" spans="2:10" ht="24" x14ac:dyDescent="0.2">
      <c r="B67" s="209"/>
      <c r="C67" s="100" t="s">
        <v>83</v>
      </c>
      <c r="D67" s="32" t="s">
        <v>42</v>
      </c>
      <c r="E67" s="121">
        <v>0</v>
      </c>
      <c r="F67" s="101"/>
      <c r="G67" s="90"/>
      <c r="H67" s="90"/>
      <c r="I67" s="91"/>
      <c r="J67" s="94"/>
    </row>
    <row r="68" spans="2:10" x14ac:dyDescent="0.2">
      <c r="B68" s="209"/>
      <c r="C68" s="100"/>
      <c r="D68" s="32"/>
      <c r="E68" s="121"/>
      <c r="F68" s="213"/>
      <c r="G68" s="71"/>
      <c r="H68" s="71"/>
      <c r="I68" s="1"/>
      <c r="J68" s="216"/>
    </row>
    <row r="69" spans="2:10" ht="13.5" thickBot="1" x14ac:dyDescent="0.25">
      <c r="B69" s="53"/>
      <c r="C69" s="54"/>
      <c r="D69" s="80"/>
      <c r="E69" s="185"/>
      <c r="F69" s="55"/>
      <c r="G69" s="55"/>
      <c r="H69" s="55"/>
      <c r="I69" s="56"/>
      <c r="J69" s="57"/>
    </row>
    <row r="70" spans="2:10" x14ac:dyDescent="0.2">
      <c r="B70" s="14"/>
      <c r="C70" s="27"/>
    </row>
    <row r="71" spans="2:10" x14ac:dyDescent="0.2">
      <c r="B71" s="14"/>
      <c r="C71" s="27"/>
      <c r="I71" s="219" t="s">
        <v>122</v>
      </c>
    </row>
    <row r="72" spans="2:10" x14ac:dyDescent="0.2">
      <c r="B72" s="14"/>
      <c r="C72" s="27"/>
      <c r="D72" s="385"/>
      <c r="E72" s="385"/>
      <c r="F72" s="385"/>
      <c r="I72" s="212"/>
    </row>
    <row r="73" spans="2:10" x14ac:dyDescent="0.2">
      <c r="B73" s="14"/>
      <c r="C73" s="27"/>
      <c r="D73" s="220"/>
      <c r="F73" s="220"/>
      <c r="I73" s="219"/>
    </row>
    <row r="74" spans="2:10" x14ac:dyDescent="0.2">
      <c r="B74" s="14"/>
      <c r="C74" s="27"/>
      <c r="I74" s="219" t="s">
        <v>76</v>
      </c>
    </row>
    <row r="75" spans="2:10" x14ac:dyDescent="0.2">
      <c r="B75" s="14"/>
      <c r="C75" s="27"/>
      <c r="I75" s="207"/>
    </row>
    <row r="76" spans="2:10" x14ac:dyDescent="0.2">
      <c r="B76" s="14"/>
      <c r="C76" s="27"/>
      <c r="I76" s="212"/>
    </row>
    <row r="77" spans="2:10" x14ac:dyDescent="0.2">
      <c r="B77" s="14"/>
      <c r="C77" s="27"/>
      <c r="I77" s="212"/>
    </row>
    <row r="78" spans="2:10" x14ac:dyDescent="0.2">
      <c r="B78" s="14"/>
      <c r="C78" s="27"/>
      <c r="I78" s="212"/>
    </row>
    <row r="79" spans="2:10" x14ac:dyDescent="0.2">
      <c r="B79" s="14"/>
      <c r="C79" s="27"/>
      <c r="I79" s="212"/>
    </row>
    <row r="80" spans="2:10" x14ac:dyDescent="0.2">
      <c r="B80" s="14"/>
      <c r="C80" s="27"/>
      <c r="D80" s="386"/>
      <c r="E80" s="386"/>
      <c r="F80" s="386"/>
      <c r="I80" s="76" t="s">
        <v>116</v>
      </c>
    </row>
    <row r="81" spans="1:40" x14ac:dyDescent="0.2">
      <c r="B81" s="14"/>
      <c r="C81" s="27"/>
      <c r="D81" s="386"/>
      <c r="E81" s="386"/>
      <c r="F81" s="386"/>
      <c r="I81" s="105" t="s">
        <v>117</v>
      </c>
    </row>
    <row r="82" spans="1:40" x14ac:dyDescent="0.2">
      <c r="B82" s="14"/>
      <c r="C82" s="27"/>
      <c r="D82" s="235"/>
      <c r="E82" s="235"/>
      <c r="F82" s="235"/>
      <c r="I82" s="105"/>
    </row>
    <row r="83" spans="1:40" x14ac:dyDescent="0.2">
      <c r="B83" s="14"/>
      <c r="C83" s="27"/>
      <c r="D83" s="235"/>
      <c r="E83" s="235"/>
      <c r="F83" s="235"/>
      <c r="I83" s="105"/>
    </row>
    <row r="84" spans="1:40" x14ac:dyDescent="0.2">
      <c r="B84" s="14"/>
      <c r="C84" s="27"/>
      <c r="D84" s="235"/>
      <c r="E84" s="235"/>
      <c r="F84" s="235"/>
      <c r="I84" s="105"/>
    </row>
    <row r="85" spans="1:40" x14ac:dyDescent="0.2">
      <c r="B85" s="14"/>
      <c r="C85" s="27"/>
      <c r="D85" s="235"/>
      <c r="E85" s="235"/>
      <c r="F85" s="235"/>
      <c r="I85" s="105"/>
    </row>
    <row r="86" spans="1:40" x14ac:dyDescent="0.2">
      <c r="B86" s="14"/>
      <c r="C86" s="27"/>
      <c r="D86" s="235"/>
      <c r="E86" s="235"/>
      <c r="F86" s="235"/>
      <c r="I86" s="105"/>
    </row>
    <row r="87" spans="1:40" x14ac:dyDescent="0.2">
      <c r="B87" s="14"/>
      <c r="C87" s="27"/>
      <c r="D87" s="235"/>
      <c r="E87" s="235"/>
      <c r="F87" s="235"/>
      <c r="I87" s="105"/>
    </row>
    <row r="88" spans="1:40" x14ac:dyDescent="0.2">
      <c r="B88" s="14"/>
      <c r="C88" s="27"/>
      <c r="D88" s="235"/>
      <c r="E88" s="235"/>
      <c r="F88" s="235"/>
      <c r="I88" s="105"/>
    </row>
    <row r="89" spans="1:40" x14ac:dyDescent="0.2">
      <c r="B89" s="14"/>
      <c r="C89" s="27"/>
      <c r="D89" s="235"/>
      <c r="E89" s="235"/>
      <c r="F89" s="235"/>
      <c r="I89" s="105"/>
    </row>
    <row r="90" spans="1:40" ht="15" x14ac:dyDescent="0.25">
      <c r="B90" s="387" t="s">
        <v>51</v>
      </c>
      <c r="C90" s="387"/>
      <c r="D90" s="387"/>
      <c r="E90" s="387"/>
      <c r="F90" s="387"/>
      <c r="G90" s="387"/>
      <c r="H90" s="387"/>
      <c r="I90" s="387"/>
      <c r="J90" s="387"/>
    </row>
    <row r="91" spans="1:40" ht="15" x14ac:dyDescent="0.25">
      <c r="A91" s="178"/>
      <c r="B91" s="387" t="s">
        <v>112</v>
      </c>
      <c r="C91" s="387"/>
      <c r="D91" s="387"/>
      <c r="E91" s="387"/>
      <c r="F91" s="387"/>
      <c r="G91" s="387"/>
      <c r="H91" s="387"/>
      <c r="I91" s="387"/>
      <c r="J91" s="387"/>
      <c r="K91" s="178"/>
      <c r="L91" s="178"/>
      <c r="M91" s="178"/>
      <c r="N91" s="178"/>
      <c r="O91" s="178"/>
      <c r="P91" s="178"/>
      <c r="Q91" s="178"/>
      <c r="R91" s="178"/>
      <c r="S91" s="178"/>
      <c r="T91" s="178"/>
      <c r="U91" s="178"/>
      <c r="V91" s="178"/>
      <c r="W91" s="178"/>
      <c r="X91" s="178"/>
      <c r="Y91" s="178"/>
      <c r="Z91" s="178"/>
      <c r="AA91" s="178"/>
      <c r="AB91" s="178"/>
      <c r="AC91" s="178"/>
      <c r="AD91" s="178"/>
      <c r="AE91" s="178"/>
      <c r="AF91" s="178"/>
      <c r="AG91" s="178"/>
      <c r="AH91" s="178"/>
      <c r="AI91" s="178"/>
      <c r="AJ91" s="178"/>
      <c r="AK91" s="178"/>
      <c r="AL91" s="178"/>
      <c r="AM91" s="178"/>
      <c r="AN91" s="178"/>
    </row>
    <row r="92" spans="1:40" ht="15" x14ac:dyDescent="0.25">
      <c r="B92" s="236"/>
      <c r="C92" s="236"/>
      <c r="D92" s="236"/>
      <c r="E92" s="236"/>
      <c r="F92" s="236"/>
      <c r="G92" s="236"/>
      <c r="H92" s="236"/>
      <c r="I92" s="236"/>
      <c r="J92" s="236"/>
    </row>
    <row r="93" spans="1:40" ht="15" x14ac:dyDescent="0.25">
      <c r="B93" s="236"/>
      <c r="C93" s="236"/>
      <c r="D93" s="236"/>
      <c r="E93" s="236"/>
      <c r="F93" s="236"/>
      <c r="G93" s="236"/>
      <c r="H93" s="236"/>
      <c r="I93" s="236"/>
      <c r="J93" s="236"/>
    </row>
    <row r="95" spans="1:40" x14ac:dyDescent="0.2">
      <c r="B95" t="s">
        <v>39</v>
      </c>
      <c r="D95" t="s">
        <v>15</v>
      </c>
      <c r="E95" t="s">
        <v>84</v>
      </c>
    </row>
    <row r="96" spans="1:40" x14ac:dyDescent="0.2">
      <c r="B96" t="s">
        <v>1</v>
      </c>
      <c r="D96" t="s">
        <v>15</v>
      </c>
      <c r="E96" t="s">
        <v>71</v>
      </c>
    </row>
    <row r="97" spans="2:10" x14ac:dyDescent="0.2">
      <c r="B97" t="s">
        <v>2</v>
      </c>
      <c r="D97" t="s">
        <v>15</v>
      </c>
      <c r="E97" s="248">
        <v>2024</v>
      </c>
    </row>
    <row r="98" spans="2:10" x14ac:dyDescent="0.2">
      <c r="B98" t="s">
        <v>36</v>
      </c>
      <c r="D98" t="s">
        <v>15</v>
      </c>
      <c r="E98" s="87" t="s">
        <v>8</v>
      </c>
    </row>
    <row r="99" spans="2:10" ht="13.5" thickBot="1" x14ac:dyDescent="0.25">
      <c r="J99" s="23"/>
    </row>
    <row r="100" spans="2:10" s="111" customFormat="1" ht="17.25" customHeight="1" x14ac:dyDescent="0.2">
      <c r="B100" s="388" t="s">
        <v>5</v>
      </c>
      <c r="C100" s="391" t="s">
        <v>55</v>
      </c>
      <c r="D100" s="78"/>
      <c r="E100" s="242" t="s">
        <v>52</v>
      </c>
      <c r="F100" s="394" t="s">
        <v>56</v>
      </c>
      <c r="G100" s="397" t="s">
        <v>18</v>
      </c>
      <c r="H100" s="398"/>
      <c r="I100" s="399" t="s">
        <v>54</v>
      </c>
      <c r="J100" s="402" t="s">
        <v>53</v>
      </c>
    </row>
    <row r="101" spans="2:10" s="111" customFormat="1" x14ac:dyDescent="0.2">
      <c r="B101" s="389"/>
      <c r="C101" s="392"/>
      <c r="D101" s="32" t="s">
        <v>41</v>
      </c>
      <c r="E101" s="243" t="s">
        <v>37</v>
      </c>
      <c r="F101" s="395"/>
      <c r="G101" s="405" t="s">
        <v>19</v>
      </c>
      <c r="H101" s="405" t="s">
        <v>20</v>
      </c>
      <c r="I101" s="400"/>
      <c r="J101" s="403"/>
    </row>
    <row r="102" spans="2:10" s="111" customFormat="1" ht="13.5" thickBot="1" x14ac:dyDescent="0.25">
      <c r="B102" s="390"/>
      <c r="C102" s="393"/>
      <c r="D102" s="79" t="s">
        <v>42</v>
      </c>
      <c r="E102" s="112" t="s">
        <v>40</v>
      </c>
      <c r="F102" s="396"/>
      <c r="G102" s="406"/>
      <c r="H102" s="406"/>
      <c r="I102" s="401"/>
      <c r="J102" s="404"/>
    </row>
    <row r="103" spans="2:10" ht="13.5" thickTop="1" x14ac:dyDescent="0.2">
      <c r="B103" s="50"/>
      <c r="C103" s="1"/>
      <c r="D103" s="32"/>
      <c r="E103" s="17"/>
      <c r="F103" s="1"/>
      <c r="G103" s="1"/>
      <c r="H103" s="1"/>
      <c r="I103" s="1"/>
      <c r="J103" s="51"/>
    </row>
    <row r="104" spans="2:10" x14ac:dyDescent="0.2">
      <c r="B104" s="237">
        <v>1</v>
      </c>
      <c r="C104" s="99" t="s">
        <v>78</v>
      </c>
      <c r="D104" s="32" t="s">
        <v>41</v>
      </c>
      <c r="E104" s="120">
        <v>595000000</v>
      </c>
      <c r="F104" s="101" t="s">
        <v>72</v>
      </c>
      <c r="G104" s="90" t="s">
        <v>113</v>
      </c>
      <c r="H104" s="90" t="s">
        <v>114</v>
      </c>
      <c r="I104" s="91" t="s">
        <v>73</v>
      </c>
      <c r="J104" s="94" t="s">
        <v>38</v>
      </c>
    </row>
    <row r="105" spans="2:10" ht="24" x14ac:dyDescent="0.2">
      <c r="B105" s="237"/>
      <c r="C105" s="100" t="s">
        <v>79</v>
      </c>
      <c r="D105" s="32" t="s">
        <v>42</v>
      </c>
      <c r="E105" s="121">
        <v>0</v>
      </c>
      <c r="F105" s="43"/>
      <c r="G105" s="71"/>
      <c r="H105" s="71"/>
      <c r="I105" s="1"/>
      <c r="J105" s="244"/>
    </row>
    <row r="106" spans="2:10" x14ac:dyDescent="0.2">
      <c r="B106" s="237"/>
      <c r="C106" s="100"/>
      <c r="D106" s="32"/>
      <c r="E106" s="120"/>
      <c r="F106" s="33"/>
      <c r="G106" s="71"/>
      <c r="H106" s="71"/>
      <c r="I106" s="1"/>
      <c r="J106" s="244"/>
    </row>
    <row r="107" spans="2:10" x14ac:dyDescent="0.2">
      <c r="B107" s="237">
        <v>2</v>
      </c>
      <c r="C107" s="99" t="s">
        <v>80</v>
      </c>
      <c r="D107" s="32" t="s">
        <v>41</v>
      </c>
      <c r="E107" s="120">
        <v>694560000</v>
      </c>
      <c r="F107" s="101" t="s">
        <v>72</v>
      </c>
      <c r="G107" s="90" t="s">
        <v>113</v>
      </c>
      <c r="H107" s="90" t="s">
        <v>114</v>
      </c>
      <c r="I107" s="91" t="s">
        <v>73</v>
      </c>
      <c r="J107" s="94" t="s">
        <v>38</v>
      </c>
    </row>
    <row r="108" spans="2:10" ht="24" x14ac:dyDescent="0.2">
      <c r="B108" s="237"/>
      <c r="C108" s="100" t="s">
        <v>81</v>
      </c>
      <c r="D108" s="32" t="s">
        <v>42</v>
      </c>
      <c r="E108" s="121">
        <v>0</v>
      </c>
      <c r="F108" s="241"/>
      <c r="G108" s="71"/>
      <c r="H108" s="71"/>
      <c r="I108" s="1"/>
      <c r="J108" s="244"/>
    </row>
    <row r="109" spans="2:10" x14ac:dyDescent="0.2">
      <c r="B109" s="237"/>
      <c r="C109" s="100"/>
      <c r="D109" s="32"/>
      <c r="E109" s="121"/>
      <c r="F109" s="241"/>
      <c r="G109" s="71"/>
      <c r="H109" s="71"/>
      <c r="I109" s="1"/>
      <c r="J109" s="244"/>
    </row>
    <row r="110" spans="2:10" x14ac:dyDescent="0.2">
      <c r="B110" s="237">
        <v>3</v>
      </c>
      <c r="C110" s="100" t="s">
        <v>82</v>
      </c>
      <c r="D110" s="32" t="s">
        <v>41</v>
      </c>
      <c r="E110" s="120">
        <v>160000000</v>
      </c>
      <c r="F110" s="101" t="s">
        <v>72</v>
      </c>
      <c r="G110" s="90" t="s">
        <v>113</v>
      </c>
      <c r="H110" s="90" t="s">
        <v>114</v>
      </c>
      <c r="I110" s="91" t="s">
        <v>73</v>
      </c>
      <c r="J110" s="94" t="s">
        <v>38</v>
      </c>
    </row>
    <row r="111" spans="2:10" ht="24" x14ac:dyDescent="0.2">
      <c r="B111" s="237"/>
      <c r="C111" s="100" t="s">
        <v>83</v>
      </c>
      <c r="D111" s="32" t="s">
        <v>42</v>
      </c>
      <c r="E111" s="121">
        <v>0</v>
      </c>
      <c r="F111" s="101"/>
      <c r="G111" s="90"/>
      <c r="H111" s="90"/>
      <c r="I111" s="91"/>
      <c r="J111" s="94"/>
    </row>
    <row r="112" spans="2:10" x14ac:dyDescent="0.2">
      <c r="B112" s="237"/>
      <c r="C112" s="100"/>
      <c r="D112" s="32"/>
      <c r="E112" s="121"/>
      <c r="F112" s="241"/>
      <c r="G112" s="71"/>
      <c r="H112" s="71"/>
      <c r="I112" s="1"/>
      <c r="J112" s="244"/>
    </row>
    <row r="113" spans="2:10" ht="13.5" thickBot="1" x14ac:dyDescent="0.25">
      <c r="B113" s="53"/>
      <c r="C113" s="54"/>
      <c r="D113" s="80"/>
      <c r="E113" s="185"/>
      <c r="F113" s="55"/>
      <c r="G113" s="55"/>
      <c r="H113" s="55"/>
      <c r="I113" s="56"/>
      <c r="J113" s="57"/>
    </row>
    <row r="114" spans="2:10" x14ac:dyDescent="0.2">
      <c r="B114" s="14"/>
      <c r="C114" s="27"/>
    </row>
    <row r="115" spans="2:10" x14ac:dyDescent="0.2">
      <c r="B115" s="14"/>
      <c r="C115" s="27"/>
      <c r="I115" s="247" t="s">
        <v>129</v>
      </c>
    </row>
    <row r="116" spans="2:10" x14ac:dyDescent="0.2">
      <c r="B116" s="14"/>
      <c r="C116" s="27"/>
      <c r="D116" s="385"/>
      <c r="E116" s="385"/>
      <c r="F116" s="385"/>
      <c r="I116" s="240"/>
    </row>
    <row r="117" spans="2:10" x14ac:dyDescent="0.2">
      <c r="B117" s="14"/>
      <c r="C117" s="27"/>
      <c r="D117" s="248"/>
      <c r="F117" s="248"/>
      <c r="I117" s="247"/>
    </row>
    <row r="118" spans="2:10" x14ac:dyDescent="0.2">
      <c r="B118" s="14"/>
      <c r="C118" s="27"/>
      <c r="I118" s="247" t="s">
        <v>76</v>
      </c>
    </row>
    <row r="119" spans="2:10" x14ac:dyDescent="0.2">
      <c r="B119" s="14"/>
      <c r="C119" s="27"/>
      <c r="I119" s="235"/>
    </row>
    <row r="120" spans="2:10" x14ac:dyDescent="0.2">
      <c r="B120" s="14"/>
      <c r="C120" s="27"/>
      <c r="I120" s="240"/>
    </row>
    <row r="121" spans="2:10" x14ac:dyDescent="0.2">
      <c r="B121" s="14"/>
      <c r="C121" s="27"/>
      <c r="I121" s="240"/>
    </row>
    <row r="122" spans="2:10" x14ac:dyDescent="0.2">
      <c r="B122" s="14"/>
      <c r="C122" s="27"/>
      <c r="I122" s="240"/>
    </row>
    <row r="123" spans="2:10" x14ac:dyDescent="0.2">
      <c r="B123" s="14"/>
      <c r="C123" s="27"/>
      <c r="I123" s="240"/>
    </row>
    <row r="124" spans="2:10" x14ac:dyDescent="0.2">
      <c r="B124" s="14"/>
      <c r="C124" s="27"/>
      <c r="D124" s="386"/>
      <c r="E124" s="386"/>
      <c r="F124" s="386"/>
      <c r="I124" s="76" t="s">
        <v>116</v>
      </c>
    </row>
    <row r="125" spans="2:10" x14ac:dyDescent="0.2">
      <c r="B125" s="14"/>
      <c r="C125" s="27"/>
      <c r="D125" s="386"/>
      <c r="E125" s="386"/>
      <c r="F125" s="386"/>
      <c r="I125" s="105" t="s">
        <v>117</v>
      </c>
    </row>
    <row r="134" spans="1:40" ht="15" x14ac:dyDescent="0.25">
      <c r="B134" s="387" t="s">
        <v>51</v>
      </c>
      <c r="C134" s="387"/>
      <c r="D134" s="387"/>
      <c r="E134" s="387"/>
      <c r="F134" s="387"/>
      <c r="G134" s="387"/>
      <c r="H134" s="387"/>
      <c r="I134" s="387"/>
      <c r="J134" s="387"/>
    </row>
    <row r="135" spans="1:40" ht="15" x14ac:dyDescent="0.25">
      <c r="A135" s="178"/>
      <c r="B135" s="387" t="s">
        <v>112</v>
      </c>
      <c r="C135" s="387"/>
      <c r="D135" s="387"/>
      <c r="E135" s="387"/>
      <c r="F135" s="387"/>
      <c r="G135" s="387"/>
      <c r="H135" s="387"/>
      <c r="I135" s="387"/>
      <c r="J135" s="387"/>
      <c r="K135" s="178"/>
      <c r="L135" s="178"/>
      <c r="M135" s="178"/>
      <c r="N135" s="178"/>
      <c r="O135" s="178"/>
      <c r="P135" s="178"/>
      <c r="Q135" s="178"/>
      <c r="R135" s="178"/>
      <c r="S135" s="178"/>
      <c r="T135" s="178"/>
      <c r="U135" s="178"/>
      <c r="V135" s="178"/>
      <c r="W135" s="178"/>
      <c r="X135" s="178"/>
      <c r="Y135" s="178"/>
      <c r="Z135" s="178"/>
      <c r="AA135" s="178"/>
      <c r="AB135" s="178"/>
      <c r="AC135" s="178"/>
      <c r="AD135" s="178"/>
      <c r="AE135" s="178"/>
      <c r="AF135" s="178"/>
      <c r="AG135" s="178"/>
      <c r="AH135" s="178"/>
      <c r="AI135" s="178"/>
      <c r="AJ135" s="178"/>
      <c r="AK135" s="178"/>
      <c r="AL135" s="178"/>
      <c r="AM135" s="178"/>
      <c r="AN135" s="178"/>
    </row>
    <row r="136" spans="1:40" ht="15" x14ac:dyDescent="0.25">
      <c r="B136" s="259"/>
      <c r="C136" s="259"/>
      <c r="D136" s="259"/>
      <c r="E136" s="259"/>
      <c r="F136" s="259"/>
      <c r="G136" s="259"/>
      <c r="H136" s="259"/>
      <c r="I136" s="259"/>
      <c r="J136" s="259"/>
    </row>
    <row r="137" spans="1:40" ht="15" x14ac:dyDescent="0.25">
      <c r="B137" s="259"/>
      <c r="C137" s="259"/>
      <c r="D137" s="259"/>
      <c r="E137" s="259"/>
      <c r="F137" s="259"/>
      <c r="G137" s="259"/>
      <c r="H137" s="259"/>
      <c r="I137" s="259"/>
      <c r="J137" s="259"/>
    </row>
    <row r="139" spans="1:40" x14ac:dyDescent="0.2">
      <c r="B139" t="s">
        <v>39</v>
      </c>
      <c r="D139" t="s">
        <v>15</v>
      </c>
      <c r="E139" t="s">
        <v>84</v>
      </c>
    </row>
    <row r="140" spans="1:40" x14ac:dyDescent="0.2">
      <c r="B140" t="s">
        <v>1</v>
      </c>
      <c r="D140" t="s">
        <v>15</v>
      </c>
      <c r="E140" t="s">
        <v>71</v>
      </c>
    </row>
    <row r="141" spans="1:40" x14ac:dyDescent="0.2">
      <c r="B141" t="s">
        <v>2</v>
      </c>
      <c r="D141" t="s">
        <v>15</v>
      </c>
      <c r="E141" s="269">
        <v>2024</v>
      </c>
    </row>
    <row r="142" spans="1:40" x14ac:dyDescent="0.2">
      <c r="B142" t="s">
        <v>36</v>
      </c>
      <c r="D142" t="s">
        <v>15</v>
      </c>
      <c r="E142" s="87" t="s">
        <v>9</v>
      </c>
    </row>
    <row r="143" spans="1:40" ht="13.5" thickBot="1" x14ac:dyDescent="0.25">
      <c r="J143" s="23"/>
    </row>
    <row r="144" spans="1:40" s="111" customFormat="1" ht="17.25" customHeight="1" x14ac:dyDescent="0.2">
      <c r="B144" s="388" t="s">
        <v>5</v>
      </c>
      <c r="C144" s="391" t="s">
        <v>55</v>
      </c>
      <c r="D144" s="78"/>
      <c r="E144" s="264" t="s">
        <v>52</v>
      </c>
      <c r="F144" s="394" t="s">
        <v>56</v>
      </c>
      <c r="G144" s="397" t="s">
        <v>18</v>
      </c>
      <c r="H144" s="398"/>
      <c r="I144" s="399" t="s">
        <v>54</v>
      </c>
      <c r="J144" s="402" t="s">
        <v>53</v>
      </c>
    </row>
    <row r="145" spans="2:10" s="111" customFormat="1" x14ac:dyDescent="0.2">
      <c r="B145" s="389"/>
      <c r="C145" s="392"/>
      <c r="D145" s="32" t="s">
        <v>41</v>
      </c>
      <c r="E145" s="265" t="s">
        <v>37</v>
      </c>
      <c r="F145" s="395"/>
      <c r="G145" s="405" t="s">
        <v>19</v>
      </c>
      <c r="H145" s="405" t="s">
        <v>20</v>
      </c>
      <c r="I145" s="400"/>
      <c r="J145" s="403"/>
    </row>
    <row r="146" spans="2:10" s="111" customFormat="1" ht="13.5" thickBot="1" x14ac:dyDescent="0.25">
      <c r="B146" s="390"/>
      <c r="C146" s="393"/>
      <c r="D146" s="79" t="s">
        <v>42</v>
      </c>
      <c r="E146" s="112" t="s">
        <v>40</v>
      </c>
      <c r="F146" s="396"/>
      <c r="G146" s="406"/>
      <c r="H146" s="406"/>
      <c r="I146" s="401"/>
      <c r="J146" s="404"/>
    </row>
    <row r="147" spans="2:10" ht="13.5" thickTop="1" x14ac:dyDescent="0.2">
      <c r="B147" s="50"/>
      <c r="C147" s="1"/>
      <c r="D147" s="32"/>
      <c r="E147" s="17"/>
      <c r="F147" s="1"/>
      <c r="G147" s="1"/>
      <c r="H147" s="1"/>
      <c r="I147" s="1"/>
      <c r="J147" s="51"/>
    </row>
    <row r="148" spans="2:10" x14ac:dyDescent="0.2">
      <c r="B148" s="260">
        <v>1</v>
      </c>
      <c r="C148" s="99" t="s">
        <v>78</v>
      </c>
      <c r="D148" s="32" t="s">
        <v>41</v>
      </c>
      <c r="E148" s="120">
        <v>595000000</v>
      </c>
      <c r="F148" s="101" t="s">
        <v>72</v>
      </c>
      <c r="G148" s="90" t="s">
        <v>113</v>
      </c>
      <c r="H148" s="90" t="s">
        <v>114</v>
      </c>
      <c r="I148" s="91" t="s">
        <v>73</v>
      </c>
      <c r="J148" s="94" t="s">
        <v>38</v>
      </c>
    </row>
    <row r="149" spans="2:10" ht="24" x14ac:dyDescent="0.2">
      <c r="B149" s="260"/>
      <c r="C149" s="100" t="s">
        <v>79</v>
      </c>
      <c r="D149" s="32" t="s">
        <v>42</v>
      </c>
      <c r="E149" s="121">
        <v>0</v>
      </c>
      <c r="F149" s="43"/>
      <c r="G149" s="71"/>
      <c r="H149" s="71"/>
      <c r="I149" s="1"/>
      <c r="J149" s="267"/>
    </row>
    <row r="150" spans="2:10" x14ac:dyDescent="0.2">
      <c r="B150" s="260"/>
      <c r="C150" s="100"/>
      <c r="D150" s="32"/>
      <c r="E150" s="120"/>
      <c r="F150" s="33"/>
      <c r="G150" s="71"/>
      <c r="H150" s="71"/>
      <c r="I150" s="1"/>
      <c r="J150" s="267"/>
    </row>
    <row r="151" spans="2:10" x14ac:dyDescent="0.2">
      <c r="B151" s="260">
        <v>2</v>
      </c>
      <c r="C151" s="99" t="s">
        <v>80</v>
      </c>
      <c r="D151" s="32" t="s">
        <v>41</v>
      </c>
      <c r="E151" s="120">
        <v>694560000</v>
      </c>
      <c r="F151" s="101" t="s">
        <v>72</v>
      </c>
      <c r="G151" s="90" t="s">
        <v>113</v>
      </c>
      <c r="H151" s="90" t="s">
        <v>114</v>
      </c>
      <c r="I151" s="91" t="s">
        <v>73</v>
      </c>
      <c r="J151" s="94" t="s">
        <v>38</v>
      </c>
    </row>
    <row r="152" spans="2:10" ht="24" x14ac:dyDescent="0.2">
      <c r="B152" s="260"/>
      <c r="C152" s="100" t="s">
        <v>81</v>
      </c>
      <c r="D152" s="32" t="s">
        <v>42</v>
      </c>
      <c r="E152" s="121">
        <v>0</v>
      </c>
      <c r="F152" s="266"/>
      <c r="G152" s="71"/>
      <c r="H152" s="71"/>
      <c r="I152" s="1"/>
      <c r="J152" s="267"/>
    </row>
    <row r="153" spans="2:10" x14ac:dyDescent="0.2">
      <c r="B153" s="260"/>
      <c r="C153" s="100"/>
      <c r="D153" s="32"/>
      <c r="E153" s="121"/>
      <c r="F153" s="266"/>
      <c r="G153" s="71"/>
      <c r="H153" s="71"/>
      <c r="I153" s="1"/>
      <c r="J153" s="267"/>
    </row>
    <row r="154" spans="2:10" x14ac:dyDescent="0.2">
      <c r="B154" s="260">
        <v>3</v>
      </c>
      <c r="C154" s="100" t="s">
        <v>82</v>
      </c>
      <c r="D154" s="32" t="s">
        <v>41</v>
      </c>
      <c r="E154" s="120">
        <v>160000000</v>
      </c>
      <c r="F154" s="101" t="s">
        <v>72</v>
      </c>
      <c r="G154" s="90" t="s">
        <v>113</v>
      </c>
      <c r="H154" s="90" t="s">
        <v>114</v>
      </c>
      <c r="I154" s="91" t="s">
        <v>73</v>
      </c>
      <c r="J154" s="94" t="s">
        <v>38</v>
      </c>
    </row>
    <row r="155" spans="2:10" ht="24" x14ac:dyDescent="0.2">
      <c r="B155" s="260"/>
      <c r="C155" s="100" t="s">
        <v>83</v>
      </c>
      <c r="D155" s="32" t="s">
        <v>42</v>
      </c>
      <c r="E155" s="121">
        <v>0</v>
      </c>
      <c r="F155" s="101"/>
      <c r="G155" s="90"/>
      <c r="H155" s="90"/>
      <c r="I155" s="91"/>
      <c r="J155" s="94"/>
    </row>
    <row r="156" spans="2:10" x14ac:dyDescent="0.2">
      <c r="B156" s="260"/>
      <c r="C156" s="100"/>
      <c r="D156" s="32"/>
      <c r="E156" s="121"/>
      <c r="F156" s="266"/>
      <c r="G156" s="71"/>
      <c r="H156" s="71"/>
      <c r="I156" s="1"/>
      <c r="J156" s="267"/>
    </row>
    <row r="157" spans="2:10" ht="13.5" thickBot="1" x14ac:dyDescent="0.25">
      <c r="B157" s="53"/>
      <c r="C157" s="54"/>
      <c r="D157" s="80"/>
      <c r="E157" s="185"/>
      <c r="F157" s="55"/>
      <c r="G157" s="55"/>
      <c r="H157" s="55"/>
      <c r="I157" s="56"/>
      <c r="J157" s="57"/>
    </row>
    <row r="158" spans="2:10" x14ac:dyDescent="0.2">
      <c r="B158" s="14"/>
      <c r="C158" s="27"/>
    </row>
    <row r="159" spans="2:10" x14ac:dyDescent="0.2">
      <c r="B159" s="14"/>
      <c r="C159" s="27"/>
      <c r="I159" s="268" t="s">
        <v>141</v>
      </c>
    </row>
    <row r="160" spans="2:10" x14ac:dyDescent="0.2">
      <c r="B160" s="14"/>
      <c r="C160" s="27"/>
      <c r="D160" s="385"/>
      <c r="E160" s="385"/>
      <c r="F160" s="385"/>
      <c r="I160" s="262"/>
    </row>
    <row r="161" spans="2:9" x14ac:dyDescent="0.2">
      <c r="B161" s="14"/>
      <c r="C161" s="27"/>
      <c r="D161" s="269"/>
      <c r="F161" s="269"/>
      <c r="I161" s="268"/>
    </row>
    <row r="162" spans="2:9" x14ac:dyDescent="0.2">
      <c r="B162" s="14"/>
      <c r="C162" s="27"/>
      <c r="I162" s="268" t="s">
        <v>76</v>
      </c>
    </row>
    <row r="163" spans="2:9" x14ac:dyDescent="0.2">
      <c r="B163" s="14"/>
      <c r="C163" s="27"/>
      <c r="I163" s="258"/>
    </row>
    <row r="164" spans="2:9" x14ac:dyDescent="0.2">
      <c r="B164" s="14"/>
      <c r="C164" s="27"/>
      <c r="I164" s="262"/>
    </row>
    <row r="165" spans="2:9" x14ac:dyDescent="0.2">
      <c r="B165" s="14"/>
      <c r="C165" s="27"/>
      <c r="I165" s="262"/>
    </row>
    <row r="166" spans="2:9" x14ac:dyDescent="0.2">
      <c r="B166" s="14"/>
      <c r="C166" s="27"/>
      <c r="I166" s="262"/>
    </row>
    <row r="167" spans="2:9" x14ac:dyDescent="0.2">
      <c r="B167" s="14"/>
      <c r="C167" s="27"/>
      <c r="I167" s="262"/>
    </row>
    <row r="168" spans="2:9" x14ac:dyDescent="0.2">
      <c r="B168" s="14"/>
      <c r="C168" s="27"/>
      <c r="D168" s="386"/>
      <c r="E168" s="386"/>
      <c r="F168" s="386"/>
      <c r="I168" s="76" t="s">
        <v>116</v>
      </c>
    </row>
    <row r="169" spans="2:9" x14ac:dyDescent="0.2">
      <c r="B169" s="14"/>
      <c r="C169" s="27"/>
      <c r="D169" s="386"/>
      <c r="E169" s="386"/>
      <c r="F169" s="386"/>
      <c r="I169" s="105" t="s">
        <v>117</v>
      </c>
    </row>
    <row r="170" spans="2:9" x14ac:dyDescent="0.2">
      <c r="B170" s="14"/>
      <c r="C170" s="27"/>
      <c r="D170" s="289"/>
      <c r="E170" s="289"/>
      <c r="F170" s="289"/>
      <c r="I170" s="105"/>
    </row>
    <row r="171" spans="2:9" x14ac:dyDescent="0.2">
      <c r="B171" s="14"/>
      <c r="C171" s="27"/>
      <c r="D171" s="289"/>
      <c r="E171" s="289"/>
      <c r="F171" s="289"/>
      <c r="I171" s="105"/>
    </row>
    <row r="172" spans="2:9" x14ac:dyDescent="0.2">
      <c r="B172" s="14"/>
      <c r="C172" s="27"/>
      <c r="D172" s="289"/>
      <c r="E172" s="289"/>
      <c r="F172" s="289"/>
      <c r="I172" s="105"/>
    </row>
    <row r="173" spans="2:9" x14ac:dyDescent="0.2">
      <c r="B173" s="14"/>
      <c r="C173" s="27"/>
      <c r="D173" s="289"/>
      <c r="E173" s="289"/>
      <c r="F173" s="289"/>
      <c r="I173" s="105"/>
    </row>
    <row r="174" spans="2:9" x14ac:dyDescent="0.2">
      <c r="B174" s="14"/>
      <c r="C174" s="27"/>
      <c r="D174" s="289"/>
      <c r="E174" s="289"/>
      <c r="F174" s="289"/>
      <c r="I174" s="105"/>
    </row>
    <row r="175" spans="2:9" x14ac:dyDescent="0.2">
      <c r="B175" s="14"/>
      <c r="C175" s="27"/>
      <c r="D175" s="289"/>
      <c r="E175" s="289"/>
      <c r="F175" s="289"/>
      <c r="I175" s="105"/>
    </row>
    <row r="176" spans="2:9" x14ac:dyDescent="0.2">
      <c r="B176" s="14"/>
      <c r="C176" s="27"/>
      <c r="D176" s="289"/>
      <c r="E176" s="289"/>
      <c r="F176" s="289"/>
      <c r="I176" s="105"/>
    </row>
    <row r="177" spans="1:40" x14ac:dyDescent="0.2">
      <c r="B177" s="14"/>
      <c r="C177" s="27"/>
      <c r="D177" s="289"/>
      <c r="E177" s="289"/>
      <c r="F177" s="289"/>
      <c r="I177" s="105"/>
    </row>
    <row r="178" spans="1:40" ht="15" x14ac:dyDescent="0.25">
      <c r="B178" s="387" t="s">
        <v>51</v>
      </c>
      <c r="C178" s="387"/>
      <c r="D178" s="387"/>
      <c r="E178" s="387"/>
      <c r="F178" s="387"/>
      <c r="G178" s="387"/>
      <c r="H178" s="387"/>
      <c r="I178" s="387"/>
      <c r="J178" s="387"/>
    </row>
    <row r="179" spans="1:40" ht="15" x14ac:dyDescent="0.25">
      <c r="A179" s="178"/>
      <c r="B179" s="387" t="s">
        <v>112</v>
      </c>
      <c r="C179" s="387"/>
      <c r="D179" s="387"/>
      <c r="E179" s="387"/>
      <c r="F179" s="387"/>
      <c r="G179" s="387"/>
      <c r="H179" s="387"/>
      <c r="I179" s="387"/>
      <c r="J179" s="387"/>
      <c r="K179" s="178"/>
      <c r="L179" s="178"/>
      <c r="M179" s="178"/>
      <c r="N179" s="178"/>
      <c r="O179" s="178"/>
      <c r="P179" s="178"/>
      <c r="Q179" s="178"/>
      <c r="R179" s="178"/>
      <c r="S179" s="178"/>
      <c r="T179" s="178"/>
      <c r="U179" s="178"/>
      <c r="V179" s="178"/>
      <c r="W179" s="178"/>
      <c r="X179" s="178"/>
      <c r="Y179" s="178"/>
      <c r="Z179" s="178"/>
      <c r="AA179" s="178"/>
      <c r="AB179" s="178"/>
      <c r="AC179" s="178"/>
      <c r="AD179" s="178"/>
      <c r="AE179" s="178"/>
      <c r="AF179" s="178"/>
      <c r="AG179" s="178"/>
      <c r="AH179" s="178"/>
      <c r="AI179" s="178"/>
      <c r="AJ179" s="178"/>
      <c r="AK179" s="178"/>
      <c r="AL179" s="178"/>
      <c r="AM179" s="178"/>
      <c r="AN179" s="178"/>
    </row>
    <row r="180" spans="1:40" ht="15" x14ac:dyDescent="0.25">
      <c r="B180" s="290"/>
      <c r="C180" s="290"/>
      <c r="D180" s="290"/>
      <c r="E180" s="290"/>
      <c r="F180" s="290"/>
      <c r="G180" s="290"/>
      <c r="H180" s="290"/>
      <c r="I180" s="290"/>
      <c r="J180" s="290"/>
    </row>
    <row r="181" spans="1:40" ht="15" x14ac:dyDescent="0.25">
      <c r="B181" s="290"/>
      <c r="C181" s="290"/>
      <c r="D181" s="290"/>
      <c r="E181" s="290"/>
      <c r="F181" s="290"/>
      <c r="G181" s="290"/>
      <c r="H181" s="290"/>
      <c r="I181" s="290"/>
      <c r="J181" s="290"/>
    </row>
    <row r="183" spans="1:40" x14ac:dyDescent="0.2">
      <c r="B183" t="s">
        <v>39</v>
      </c>
      <c r="D183" t="s">
        <v>15</v>
      </c>
      <c r="E183" t="s">
        <v>84</v>
      </c>
    </row>
    <row r="184" spans="1:40" x14ac:dyDescent="0.2">
      <c r="B184" t="s">
        <v>1</v>
      </c>
      <c r="D184" t="s">
        <v>15</v>
      </c>
      <c r="E184" t="s">
        <v>71</v>
      </c>
    </row>
    <row r="185" spans="1:40" x14ac:dyDescent="0.2">
      <c r="B185" t="s">
        <v>2</v>
      </c>
      <c r="D185" t="s">
        <v>15</v>
      </c>
      <c r="E185" s="302">
        <v>2024</v>
      </c>
    </row>
    <row r="186" spans="1:40" x14ac:dyDescent="0.2">
      <c r="B186" t="s">
        <v>36</v>
      </c>
      <c r="D186" t="s">
        <v>15</v>
      </c>
      <c r="E186" s="87" t="s">
        <v>10</v>
      </c>
    </row>
    <row r="187" spans="1:40" ht="13.5" thickBot="1" x14ac:dyDescent="0.25">
      <c r="J187" s="23"/>
    </row>
    <row r="188" spans="1:40" s="111" customFormat="1" ht="17.25" customHeight="1" x14ac:dyDescent="0.2">
      <c r="B188" s="388" t="s">
        <v>5</v>
      </c>
      <c r="C188" s="391" t="s">
        <v>55</v>
      </c>
      <c r="D188" s="78"/>
      <c r="E188" s="295" t="s">
        <v>52</v>
      </c>
      <c r="F188" s="394" t="s">
        <v>56</v>
      </c>
      <c r="G188" s="397" t="s">
        <v>18</v>
      </c>
      <c r="H188" s="398"/>
      <c r="I188" s="399" t="s">
        <v>54</v>
      </c>
      <c r="J188" s="402" t="s">
        <v>53</v>
      </c>
    </row>
    <row r="189" spans="1:40" s="111" customFormat="1" x14ac:dyDescent="0.2">
      <c r="B189" s="389"/>
      <c r="C189" s="392"/>
      <c r="D189" s="32" t="s">
        <v>41</v>
      </c>
      <c r="E189" s="296" t="s">
        <v>37</v>
      </c>
      <c r="F189" s="395"/>
      <c r="G189" s="405" t="s">
        <v>19</v>
      </c>
      <c r="H189" s="405" t="s">
        <v>20</v>
      </c>
      <c r="I189" s="400"/>
      <c r="J189" s="403"/>
    </row>
    <row r="190" spans="1:40" s="111" customFormat="1" ht="13.5" thickBot="1" x14ac:dyDescent="0.25">
      <c r="B190" s="390"/>
      <c r="C190" s="393"/>
      <c r="D190" s="79" t="s">
        <v>42</v>
      </c>
      <c r="E190" s="112" t="s">
        <v>40</v>
      </c>
      <c r="F190" s="396"/>
      <c r="G190" s="406"/>
      <c r="H190" s="406"/>
      <c r="I190" s="401"/>
      <c r="J190" s="404"/>
    </row>
    <row r="191" spans="1:40" ht="13.5" thickTop="1" x14ac:dyDescent="0.2">
      <c r="B191" s="50"/>
      <c r="C191" s="1"/>
      <c r="D191" s="32"/>
      <c r="E191" s="17"/>
      <c r="F191" s="1"/>
      <c r="G191" s="1"/>
      <c r="H191" s="1"/>
      <c r="I191" s="1"/>
      <c r="J191" s="51"/>
    </row>
    <row r="192" spans="1:40" x14ac:dyDescent="0.2">
      <c r="B192" s="291">
        <v>1</v>
      </c>
      <c r="C192" s="99" t="s">
        <v>78</v>
      </c>
      <c r="D192" s="32" t="s">
        <v>41</v>
      </c>
      <c r="E192" s="120">
        <v>595000000</v>
      </c>
      <c r="F192" s="101" t="s">
        <v>72</v>
      </c>
      <c r="G192" s="90" t="s">
        <v>113</v>
      </c>
      <c r="H192" s="90" t="s">
        <v>114</v>
      </c>
      <c r="I192" s="91" t="s">
        <v>73</v>
      </c>
      <c r="J192" s="94" t="s">
        <v>38</v>
      </c>
    </row>
    <row r="193" spans="2:10" ht="24" x14ac:dyDescent="0.2">
      <c r="B193" s="291"/>
      <c r="C193" s="100" t="s">
        <v>79</v>
      </c>
      <c r="D193" s="32" t="s">
        <v>42</v>
      </c>
      <c r="E193" s="121">
        <v>0</v>
      </c>
      <c r="F193" s="43"/>
      <c r="G193" s="71"/>
      <c r="H193" s="71"/>
      <c r="I193" s="1"/>
      <c r="J193" s="298"/>
    </row>
    <row r="194" spans="2:10" x14ac:dyDescent="0.2">
      <c r="B194" s="291"/>
      <c r="C194" s="100"/>
      <c r="D194" s="32"/>
      <c r="E194" s="120"/>
      <c r="F194" s="33"/>
      <c r="G194" s="71"/>
      <c r="H194" s="71"/>
      <c r="I194" s="1"/>
      <c r="J194" s="298"/>
    </row>
    <row r="195" spans="2:10" x14ac:dyDescent="0.2">
      <c r="B195" s="291">
        <v>2</v>
      </c>
      <c r="C195" s="99" t="s">
        <v>80</v>
      </c>
      <c r="D195" s="32" t="s">
        <v>41</v>
      </c>
      <c r="E195" s="120">
        <v>694560000</v>
      </c>
      <c r="F195" s="101" t="s">
        <v>72</v>
      </c>
      <c r="G195" s="90" t="s">
        <v>113</v>
      </c>
      <c r="H195" s="90" t="s">
        <v>114</v>
      </c>
      <c r="I195" s="91" t="s">
        <v>73</v>
      </c>
      <c r="J195" s="94" t="s">
        <v>38</v>
      </c>
    </row>
    <row r="196" spans="2:10" ht="24" x14ac:dyDescent="0.2">
      <c r="B196" s="291"/>
      <c r="C196" s="100" t="s">
        <v>81</v>
      </c>
      <c r="D196" s="32" t="s">
        <v>42</v>
      </c>
      <c r="E196" s="121">
        <v>0</v>
      </c>
      <c r="F196" s="297"/>
      <c r="G196" s="71"/>
      <c r="H196" s="71"/>
      <c r="I196" s="1"/>
      <c r="J196" s="298"/>
    </row>
    <row r="197" spans="2:10" x14ac:dyDescent="0.2">
      <c r="B197" s="291"/>
      <c r="C197" s="100"/>
      <c r="D197" s="32"/>
      <c r="E197" s="121"/>
      <c r="F197" s="297"/>
      <c r="G197" s="71"/>
      <c r="H197" s="71"/>
      <c r="I197" s="1"/>
      <c r="J197" s="298"/>
    </row>
    <row r="198" spans="2:10" x14ac:dyDescent="0.2">
      <c r="B198" s="291">
        <v>3</v>
      </c>
      <c r="C198" s="100" t="s">
        <v>82</v>
      </c>
      <c r="D198" s="32" t="s">
        <v>41</v>
      </c>
      <c r="E198" s="120">
        <v>160000000</v>
      </c>
      <c r="F198" s="101" t="s">
        <v>72</v>
      </c>
      <c r="G198" s="90" t="s">
        <v>113</v>
      </c>
      <c r="H198" s="90" t="s">
        <v>114</v>
      </c>
      <c r="I198" s="91" t="s">
        <v>73</v>
      </c>
      <c r="J198" s="94" t="s">
        <v>38</v>
      </c>
    </row>
    <row r="199" spans="2:10" ht="24" x14ac:dyDescent="0.2">
      <c r="B199" s="291"/>
      <c r="C199" s="100" t="s">
        <v>83</v>
      </c>
      <c r="D199" s="32" t="s">
        <v>42</v>
      </c>
      <c r="E199" s="121">
        <v>0</v>
      </c>
      <c r="F199" s="101"/>
      <c r="G199" s="90"/>
      <c r="H199" s="90"/>
      <c r="I199" s="91"/>
      <c r="J199" s="94"/>
    </row>
    <row r="200" spans="2:10" x14ac:dyDescent="0.2">
      <c r="B200" s="291"/>
      <c r="C200" s="100"/>
      <c r="D200" s="32"/>
      <c r="E200" s="121"/>
      <c r="F200" s="297"/>
      <c r="G200" s="71"/>
      <c r="H200" s="71"/>
      <c r="I200" s="1"/>
      <c r="J200" s="298"/>
    </row>
    <row r="201" spans="2:10" ht="13.5" thickBot="1" x14ac:dyDescent="0.25">
      <c r="B201" s="53"/>
      <c r="C201" s="54"/>
      <c r="D201" s="80"/>
      <c r="E201" s="185"/>
      <c r="F201" s="55"/>
      <c r="G201" s="55"/>
      <c r="H201" s="55"/>
      <c r="I201" s="56"/>
      <c r="J201" s="57"/>
    </row>
    <row r="202" spans="2:10" x14ac:dyDescent="0.2">
      <c r="B202" s="14"/>
      <c r="C202" s="27"/>
    </row>
    <row r="203" spans="2:10" x14ac:dyDescent="0.2">
      <c r="B203" s="14"/>
      <c r="C203" s="27"/>
      <c r="I203" s="301" t="s">
        <v>146</v>
      </c>
    </row>
    <row r="204" spans="2:10" x14ac:dyDescent="0.2">
      <c r="B204" s="14"/>
      <c r="C204" s="27"/>
      <c r="D204" s="385"/>
      <c r="E204" s="385"/>
      <c r="F204" s="385"/>
      <c r="I204" s="293"/>
    </row>
    <row r="205" spans="2:10" x14ac:dyDescent="0.2">
      <c r="B205" s="14"/>
      <c r="C205" s="27"/>
      <c r="D205" s="302"/>
      <c r="F205" s="302"/>
      <c r="I205" s="301"/>
    </row>
    <row r="206" spans="2:10" x14ac:dyDescent="0.2">
      <c r="B206" s="14"/>
      <c r="C206" s="27"/>
      <c r="I206" s="301" t="s">
        <v>76</v>
      </c>
    </row>
    <row r="207" spans="2:10" x14ac:dyDescent="0.2">
      <c r="B207" s="14"/>
      <c r="C207" s="27"/>
      <c r="I207" s="289"/>
    </row>
    <row r="208" spans="2:10" x14ac:dyDescent="0.2">
      <c r="B208" s="14"/>
      <c r="C208" s="27"/>
      <c r="I208" s="293"/>
    </row>
    <row r="209" spans="1:40" x14ac:dyDescent="0.2">
      <c r="B209" s="14"/>
      <c r="C209" s="27"/>
      <c r="I209" s="293"/>
    </row>
    <row r="210" spans="1:40" x14ac:dyDescent="0.2">
      <c r="B210" s="14"/>
      <c r="C210" s="27"/>
      <c r="I210" s="293"/>
    </row>
    <row r="211" spans="1:40" x14ac:dyDescent="0.2">
      <c r="B211" s="14"/>
      <c r="C211" s="27"/>
      <c r="I211" s="293"/>
    </row>
    <row r="212" spans="1:40" x14ac:dyDescent="0.2">
      <c r="B212" s="14"/>
      <c r="C212" s="27"/>
      <c r="D212" s="386"/>
      <c r="E212" s="386"/>
      <c r="F212" s="386"/>
      <c r="I212" s="76" t="s">
        <v>116</v>
      </c>
    </row>
    <row r="213" spans="1:40" x14ac:dyDescent="0.2">
      <c r="B213" s="14"/>
      <c r="C213" s="27"/>
      <c r="D213" s="386"/>
      <c r="E213" s="386"/>
      <c r="F213" s="386"/>
      <c r="I213" s="105" t="s">
        <v>117</v>
      </c>
    </row>
    <row r="214" spans="1:40" x14ac:dyDescent="0.2">
      <c r="B214" s="14"/>
      <c r="C214" s="27"/>
      <c r="D214" s="303"/>
      <c r="E214" s="303"/>
      <c r="F214" s="303"/>
      <c r="I214" s="105"/>
    </row>
    <row r="215" spans="1:40" x14ac:dyDescent="0.2">
      <c r="B215" s="14"/>
      <c r="C215" s="27"/>
      <c r="D215" s="303"/>
      <c r="E215" s="303"/>
      <c r="F215" s="303"/>
      <c r="I215" s="105"/>
    </row>
    <row r="216" spans="1:40" x14ac:dyDescent="0.2">
      <c r="B216" s="14"/>
      <c r="C216" s="27"/>
      <c r="D216" s="303"/>
      <c r="E216" s="303"/>
      <c r="F216" s="303"/>
      <c r="I216" s="105"/>
    </row>
    <row r="217" spans="1:40" x14ac:dyDescent="0.2">
      <c r="B217" s="14"/>
      <c r="C217" s="27"/>
      <c r="D217" s="303"/>
      <c r="E217" s="303"/>
      <c r="F217" s="303"/>
      <c r="I217" s="105"/>
    </row>
    <row r="218" spans="1:40" x14ac:dyDescent="0.2">
      <c r="B218" s="14"/>
      <c r="C218" s="27"/>
      <c r="D218" s="303"/>
      <c r="E218" s="303"/>
      <c r="F218" s="303"/>
      <c r="I218" s="105"/>
    </row>
    <row r="219" spans="1:40" x14ac:dyDescent="0.2">
      <c r="B219" s="14"/>
      <c r="C219" s="27"/>
      <c r="D219" s="303"/>
      <c r="E219" s="303"/>
      <c r="F219" s="303"/>
      <c r="I219" s="105"/>
    </row>
    <row r="220" spans="1:40" x14ac:dyDescent="0.2">
      <c r="B220" s="14"/>
      <c r="C220" s="27"/>
      <c r="D220" s="303"/>
      <c r="E220" s="303"/>
      <c r="F220" s="303"/>
      <c r="I220" s="105"/>
    </row>
    <row r="221" spans="1:40" x14ac:dyDescent="0.2">
      <c r="B221" s="14"/>
      <c r="C221" s="27"/>
      <c r="D221" s="303"/>
      <c r="E221" s="303"/>
      <c r="F221" s="303"/>
      <c r="I221" s="105"/>
    </row>
    <row r="222" spans="1:40" ht="15" x14ac:dyDescent="0.25">
      <c r="B222" s="387" t="s">
        <v>51</v>
      </c>
      <c r="C222" s="387"/>
      <c r="D222" s="387"/>
      <c r="E222" s="387"/>
      <c r="F222" s="387"/>
      <c r="G222" s="387"/>
      <c r="H222" s="387"/>
      <c r="I222" s="387"/>
      <c r="J222" s="387"/>
    </row>
    <row r="223" spans="1:40" ht="15" x14ac:dyDescent="0.25">
      <c r="A223" s="178"/>
      <c r="B223" s="387" t="s">
        <v>112</v>
      </c>
      <c r="C223" s="387"/>
      <c r="D223" s="387"/>
      <c r="E223" s="387"/>
      <c r="F223" s="387"/>
      <c r="G223" s="387"/>
      <c r="H223" s="387"/>
      <c r="I223" s="387"/>
      <c r="J223" s="387"/>
      <c r="K223" s="178"/>
      <c r="L223" s="178"/>
      <c r="M223" s="178"/>
      <c r="N223" s="178"/>
      <c r="O223" s="178"/>
      <c r="P223" s="178"/>
      <c r="Q223" s="178"/>
      <c r="R223" s="178"/>
      <c r="S223" s="178"/>
      <c r="T223" s="178"/>
      <c r="U223" s="178"/>
      <c r="V223" s="178"/>
      <c r="W223" s="178"/>
      <c r="X223" s="178"/>
      <c r="Y223" s="178"/>
      <c r="Z223" s="178"/>
      <c r="AA223" s="178"/>
      <c r="AB223" s="178"/>
      <c r="AC223" s="178"/>
      <c r="AD223" s="178"/>
      <c r="AE223" s="178"/>
      <c r="AF223" s="178"/>
      <c r="AG223" s="178"/>
      <c r="AH223" s="178"/>
      <c r="AI223" s="178"/>
      <c r="AJ223" s="178"/>
      <c r="AK223" s="178"/>
      <c r="AL223" s="178"/>
      <c r="AM223" s="178"/>
      <c r="AN223" s="178"/>
    </row>
    <row r="224" spans="1:40" ht="15" x14ac:dyDescent="0.25">
      <c r="B224" s="304"/>
      <c r="C224" s="304"/>
      <c r="D224" s="304"/>
      <c r="E224" s="304"/>
      <c r="F224" s="304"/>
      <c r="G224" s="304"/>
      <c r="H224" s="304"/>
      <c r="I224" s="304"/>
      <c r="J224" s="304"/>
    </row>
    <row r="225" spans="2:10" ht="15" x14ac:dyDescent="0.25">
      <c r="B225" s="304"/>
      <c r="C225" s="304"/>
      <c r="D225" s="304"/>
      <c r="E225" s="304"/>
      <c r="F225" s="304"/>
      <c r="G225" s="304"/>
      <c r="H225" s="304"/>
      <c r="I225" s="304"/>
      <c r="J225" s="304"/>
    </row>
    <row r="227" spans="2:10" x14ac:dyDescent="0.2">
      <c r="B227" t="s">
        <v>39</v>
      </c>
      <c r="D227" t="s">
        <v>15</v>
      </c>
      <c r="E227" t="s">
        <v>84</v>
      </c>
    </row>
    <row r="228" spans="2:10" x14ac:dyDescent="0.2">
      <c r="B228" t="s">
        <v>1</v>
      </c>
      <c r="D228" t="s">
        <v>15</v>
      </c>
      <c r="E228" t="s">
        <v>71</v>
      </c>
    </row>
    <row r="229" spans="2:10" x14ac:dyDescent="0.2">
      <c r="B229" t="s">
        <v>2</v>
      </c>
      <c r="D229" t="s">
        <v>15</v>
      </c>
      <c r="E229" s="314">
        <v>2024</v>
      </c>
    </row>
    <row r="230" spans="2:10" x14ac:dyDescent="0.2">
      <c r="B230" t="s">
        <v>36</v>
      </c>
      <c r="D230" t="s">
        <v>15</v>
      </c>
      <c r="E230" s="87" t="s">
        <v>11</v>
      </c>
    </row>
    <row r="231" spans="2:10" ht="13.5" thickBot="1" x14ac:dyDescent="0.25">
      <c r="J231" s="23"/>
    </row>
    <row r="232" spans="2:10" s="111" customFormat="1" ht="17.25" customHeight="1" x14ac:dyDescent="0.2">
      <c r="B232" s="388" t="s">
        <v>5</v>
      </c>
      <c r="C232" s="391" t="s">
        <v>55</v>
      </c>
      <c r="D232" s="78"/>
      <c r="E232" s="309" t="s">
        <v>52</v>
      </c>
      <c r="F232" s="394" t="s">
        <v>56</v>
      </c>
      <c r="G232" s="397" t="s">
        <v>18</v>
      </c>
      <c r="H232" s="398"/>
      <c r="I232" s="399" t="s">
        <v>54</v>
      </c>
      <c r="J232" s="402" t="s">
        <v>53</v>
      </c>
    </row>
    <row r="233" spans="2:10" s="111" customFormat="1" x14ac:dyDescent="0.2">
      <c r="B233" s="389"/>
      <c r="C233" s="392"/>
      <c r="D233" s="32" t="s">
        <v>41</v>
      </c>
      <c r="E233" s="310" t="s">
        <v>37</v>
      </c>
      <c r="F233" s="395"/>
      <c r="G233" s="405" t="s">
        <v>19</v>
      </c>
      <c r="H233" s="405" t="s">
        <v>20</v>
      </c>
      <c r="I233" s="400"/>
      <c r="J233" s="403"/>
    </row>
    <row r="234" spans="2:10" s="111" customFormat="1" ht="13.5" thickBot="1" x14ac:dyDescent="0.25">
      <c r="B234" s="390"/>
      <c r="C234" s="393"/>
      <c r="D234" s="79" t="s">
        <v>42</v>
      </c>
      <c r="E234" s="112" t="s">
        <v>40</v>
      </c>
      <c r="F234" s="396"/>
      <c r="G234" s="406"/>
      <c r="H234" s="406"/>
      <c r="I234" s="401"/>
      <c r="J234" s="404"/>
    </row>
    <row r="235" spans="2:10" ht="13.5" thickTop="1" x14ac:dyDescent="0.2">
      <c r="B235" s="50"/>
      <c r="C235" s="1"/>
      <c r="D235" s="32"/>
      <c r="E235" s="17"/>
      <c r="F235" s="1"/>
      <c r="G235" s="1"/>
      <c r="H235" s="1"/>
      <c r="I235" s="1"/>
      <c r="J235" s="51"/>
    </row>
    <row r="236" spans="2:10" x14ac:dyDescent="0.2">
      <c r="B236" s="305">
        <v>1</v>
      </c>
      <c r="C236" s="99" t="s">
        <v>78</v>
      </c>
      <c r="D236" s="32" t="s">
        <v>41</v>
      </c>
      <c r="E236" s="120">
        <v>595000000</v>
      </c>
      <c r="F236" s="101" t="s">
        <v>72</v>
      </c>
      <c r="G236" s="90" t="s">
        <v>113</v>
      </c>
      <c r="H236" s="90" t="s">
        <v>114</v>
      </c>
      <c r="I236" s="91" t="s">
        <v>73</v>
      </c>
      <c r="J236" s="94" t="s">
        <v>38</v>
      </c>
    </row>
    <row r="237" spans="2:10" ht="24" x14ac:dyDescent="0.2">
      <c r="B237" s="305"/>
      <c r="C237" s="100" t="s">
        <v>79</v>
      </c>
      <c r="D237" s="32" t="s">
        <v>42</v>
      </c>
      <c r="E237" s="121">
        <v>0</v>
      </c>
      <c r="F237" s="43"/>
      <c r="G237" s="71"/>
      <c r="H237" s="71"/>
      <c r="I237" s="1"/>
      <c r="J237" s="312"/>
    </row>
    <row r="238" spans="2:10" x14ac:dyDescent="0.2">
      <c r="B238" s="305"/>
      <c r="C238" s="100"/>
      <c r="D238" s="32"/>
      <c r="E238" s="120"/>
      <c r="F238" s="33"/>
      <c r="G238" s="71"/>
      <c r="H238" s="71"/>
      <c r="I238" s="1"/>
      <c r="J238" s="312"/>
    </row>
    <row r="239" spans="2:10" x14ac:dyDescent="0.2">
      <c r="B239" s="305">
        <v>2</v>
      </c>
      <c r="C239" s="99" t="s">
        <v>80</v>
      </c>
      <c r="D239" s="32" t="s">
        <v>41</v>
      </c>
      <c r="E239" s="120">
        <v>694560000</v>
      </c>
      <c r="F239" s="101" t="s">
        <v>72</v>
      </c>
      <c r="G239" s="90" t="s">
        <v>113</v>
      </c>
      <c r="H239" s="90" t="s">
        <v>114</v>
      </c>
      <c r="I239" s="91" t="s">
        <v>73</v>
      </c>
      <c r="J239" s="94" t="s">
        <v>38</v>
      </c>
    </row>
    <row r="240" spans="2:10" ht="24" x14ac:dyDescent="0.2">
      <c r="B240" s="305"/>
      <c r="C240" s="100" t="s">
        <v>81</v>
      </c>
      <c r="D240" s="32" t="s">
        <v>42</v>
      </c>
      <c r="E240" s="121">
        <v>0</v>
      </c>
      <c r="F240" s="311"/>
      <c r="G240" s="71"/>
      <c r="H240" s="71"/>
      <c r="I240" s="1"/>
      <c r="J240" s="312"/>
    </row>
    <row r="241" spans="2:10" x14ac:dyDescent="0.2">
      <c r="B241" s="305"/>
      <c r="C241" s="100"/>
      <c r="D241" s="32"/>
      <c r="E241" s="121"/>
      <c r="F241" s="311"/>
      <c r="G241" s="71"/>
      <c r="H241" s="71"/>
      <c r="I241" s="1"/>
      <c r="J241" s="312"/>
    </row>
    <row r="242" spans="2:10" x14ac:dyDescent="0.2">
      <c r="B242" s="305">
        <v>3</v>
      </c>
      <c r="C242" s="100" t="s">
        <v>82</v>
      </c>
      <c r="D242" s="32" t="s">
        <v>41</v>
      </c>
      <c r="E242" s="120">
        <v>160000000</v>
      </c>
      <c r="F242" s="101" t="s">
        <v>72</v>
      </c>
      <c r="G242" s="90" t="s">
        <v>113</v>
      </c>
      <c r="H242" s="90" t="s">
        <v>114</v>
      </c>
      <c r="I242" s="91" t="s">
        <v>73</v>
      </c>
      <c r="J242" s="94" t="s">
        <v>38</v>
      </c>
    </row>
    <row r="243" spans="2:10" ht="24" x14ac:dyDescent="0.2">
      <c r="B243" s="305"/>
      <c r="C243" s="100" t="s">
        <v>83</v>
      </c>
      <c r="D243" s="32" t="s">
        <v>42</v>
      </c>
      <c r="E243" s="121">
        <v>0</v>
      </c>
      <c r="F243" s="101"/>
      <c r="G243" s="90"/>
      <c r="H243" s="90"/>
      <c r="I243" s="91"/>
      <c r="J243" s="94"/>
    </row>
    <row r="244" spans="2:10" x14ac:dyDescent="0.2">
      <c r="B244" s="305"/>
      <c r="C244" s="100"/>
      <c r="D244" s="32"/>
      <c r="E244" s="121"/>
      <c r="F244" s="311"/>
      <c r="G244" s="71"/>
      <c r="H244" s="71"/>
      <c r="I244" s="1"/>
      <c r="J244" s="312"/>
    </row>
    <row r="245" spans="2:10" ht="13.5" thickBot="1" x14ac:dyDescent="0.25">
      <c r="B245" s="53"/>
      <c r="C245" s="54"/>
      <c r="D245" s="80"/>
      <c r="E245" s="185"/>
      <c r="F245" s="55"/>
      <c r="G245" s="55"/>
      <c r="H245" s="55"/>
      <c r="I245" s="56"/>
      <c r="J245" s="57"/>
    </row>
    <row r="246" spans="2:10" x14ac:dyDescent="0.2">
      <c r="B246" s="14"/>
      <c r="C246" s="27"/>
    </row>
    <row r="247" spans="2:10" x14ac:dyDescent="0.2">
      <c r="B247" s="14"/>
      <c r="C247" s="27"/>
      <c r="I247" s="313" t="s">
        <v>152</v>
      </c>
    </row>
    <row r="248" spans="2:10" x14ac:dyDescent="0.2">
      <c r="B248" s="14"/>
      <c r="C248" s="27"/>
      <c r="D248" s="385"/>
      <c r="E248" s="385"/>
      <c r="F248" s="385"/>
      <c r="I248" s="307"/>
    </row>
    <row r="249" spans="2:10" x14ac:dyDescent="0.2">
      <c r="B249" s="14"/>
      <c r="C249" s="27"/>
      <c r="D249" s="314"/>
      <c r="F249" s="314"/>
      <c r="I249" s="313"/>
    </row>
    <row r="250" spans="2:10" x14ac:dyDescent="0.2">
      <c r="B250" s="14"/>
      <c r="C250" s="27"/>
      <c r="I250" s="313" t="s">
        <v>76</v>
      </c>
    </row>
    <row r="251" spans="2:10" x14ac:dyDescent="0.2">
      <c r="B251" s="14"/>
      <c r="C251" s="27"/>
      <c r="I251" s="303"/>
    </row>
    <row r="252" spans="2:10" x14ac:dyDescent="0.2">
      <c r="B252" s="14"/>
      <c r="C252" s="27"/>
      <c r="I252" s="307"/>
    </row>
    <row r="253" spans="2:10" x14ac:dyDescent="0.2">
      <c r="B253" s="14"/>
      <c r="C253" s="27"/>
      <c r="I253" s="307"/>
    </row>
    <row r="254" spans="2:10" x14ac:dyDescent="0.2">
      <c r="B254" s="14"/>
      <c r="C254" s="27"/>
      <c r="I254" s="307"/>
    </row>
    <row r="255" spans="2:10" x14ac:dyDescent="0.2">
      <c r="B255" s="14"/>
      <c r="C255" s="27"/>
      <c r="I255" s="307"/>
    </row>
    <row r="256" spans="2:10" x14ac:dyDescent="0.2">
      <c r="B256" s="14"/>
      <c r="C256" s="27"/>
      <c r="D256" s="386"/>
      <c r="E256" s="386"/>
      <c r="F256" s="386"/>
      <c r="I256" s="76" t="s">
        <v>116</v>
      </c>
    </row>
    <row r="257" spans="1:40" x14ac:dyDescent="0.2">
      <c r="B257" s="14"/>
      <c r="C257" s="27"/>
      <c r="D257" s="386"/>
      <c r="E257" s="386"/>
      <c r="F257" s="386"/>
      <c r="I257" s="105" t="s">
        <v>117</v>
      </c>
    </row>
    <row r="258" spans="1:40" x14ac:dyDescent="0.2">
      <c r="B258" s="14"/>
      <c r="C258" s="27"/>
      <c r="D258" s="324"/>
      <c r="E258" s="324"/>
      <c r="F258" s="324"/>
      <c r="I258" s="105"/>
    </row>
    <row r="259" spans="1:40" x14ac:dyDescent="0.2">
      <c r="B259" s="14"/>
      <c r="C259" s="27"/>
      <c r="D259" s="324"/>
      <c r="E259" s="324"/>
      <c r="F259" s="324"/>
      <c r="I259" s="105"/>
    </row>
    <row r="260" spans="1:40" x14ac:dyDescent="0.2">
      <c r="B260" s="14"/>
      <c r="C260" s="27"/>
      <c r="D260" s="324"/>
      <c r="E260" s="324"/>
      <c r="F260" s="324"/>
      <c r="I260" s="105"/>
    </row>
    <row r="261" spans="1:40" x14ac:dyDescent="0.2">
      <c r="B261" s="14"/>
      <c r="C261" s="27"/>
      <c r="D261" s="324"/>
      <c r="E261" s="324"/>
      <c r="F261" s="324"/>
      <c r="I261" s="105"/>
    </row>
    <row r="262" spans="1:40" x14ac:dyDescent="0.2">
      <c r="B262" s="14"/>
      <c r="C262" s="27"/>
      <c r="D262" s="324"/>
      <c r="E262" s="324"/>
      <c r="F262" s="324"/>
      <c r="I262" s="105"/>
    </row>
    <row r="263" spans="1:40" x14ac:dyDescent="0.2">
      <c r="B263" s="14"/>
      <c r="C263" s="27"/>
      <c r="D263" s="324"/>
      <c r="E263" s="324"/>
      <c r="F263" s="324"/>
      <c r="I263" s="105"/>
    </row>
    <row r="264" spans="1:40" x14ac:dyDescent="0.2">
      <c r="B264" s="14"/>
      <c r="C264" s="27"/>
      <c r="D264" s="324"/>
      <c r="E264" s="324"/>
      <c r="F264" s="324"/>
      <c r="I264" s="105"/>
    </row>
    <row r="265" spans="1:40" x14ac:dyDescent="0.2">
      <c r="B265" s="14"/>
      <c r="C265" s="27"/>
      <c r="D265" s="324"/>
      <c r="E265" s="324"/>
      <c r="F265" s="324"/>
      <c r="I265" s="105"/>
    </row>
    <row r="266" spans="1:40" ht="15" x14ac:dyDescent="0.25">
      <c r="B266" s="387" t="s">
        <v>51</v>
      </c>
      <c r="C266" s="387"/>
      <c r="D266" s="387"/>
      <c r="E266" s="387"/>
      <c r="F266" s="387"/>
      <c r="G266" s="387"/>
      <c r="H266" s="387"/>
      <c r="I266" s="387"/>
      <c r="J266" s="387"/>
    </row>
    <row r="267" spans="1:40" ht="15" x14ac:dyDescent="0.25">
      <c r="A267" s="178"/>
      <c r="B267" s="387" t="s">
        <v>112</v>
      </c>
      <c r="C267" s="387"/>
      <c r="D267" s="387"/>
      <c r="E267" s="387"/>
      <c r="F267" s="387"/>
      <c r="G267" s="387"/>
      <c r="H267" s="387"/>
      <c r="I267" s="387"/>
      <c r="J267" s="387"/>
      <c r="K267" s="178"/>
      <c r="L267" s="178"/>
      <c r="M267" s="178"/>
      <c r="N267" s="178"/>
      <c r="O267" s="178"/>
      <c r="P267" s="178"/>
      <c r="Q267" s="178"/>
      <c r="R267" s="178"/>
      <c r="S267" s="178"/>
      <c r="T267" s="178"/>
      <c r="U267" s="178"/>
      <c r="V267" s="178"/>
      <c r="W267" s="178"/>
      <c r="X267" s="178"/>
      <c r="Y267" s="178"/>
      <c r="Z267" s="178"/>
      <c r="AA267" s="178"/>
      <c r="AB267" s="178"/>
      <c r="AC267" s="178"/>
      <c r="AD267" s="178"/>
      <c r="AE267" s="178"/>
      <c r="AF267" s="178"/>
      <c r="AG267" s="178"/>
      <c r="AH267" s="178"/>
      <c r="AI267" s="178"/>
      <c r="AJ267" s="178"/>
      <c r="AK267" s="178"/>
      <c r="AL267" s="178"/>
      <c r="AM267" s="178"/>
      <c r="AN267" s="178"/>
    </row>
    <row r="268" spans="1:40" ht="15" x14ac:dyDescent="0.25">
      <c r="B268" s="325"/>
      <c r="C268" s="325"/>
      <c r="D268" s="325"/>
      <c r="E268" s="325"/>
      <c r="F268" s="325"/>
      <c r="G268" s="325"/>
      <c r="H268" s="325"/>
      <c r="I268" s="325"/>
      <c r="J268" s="325"/>
    </row>
    <row r="269" spans="1:40" ht="15" x14ac:dyDescent="0.25">
      <c r="B269" s="325"/>
      <c r="C269" s="325"/>
      <c r="D269" s="325"/>
      <c r="E269" s="325"/>
      <c r="F269" s="325"/>
      <c r="G269" s="325"/>
      <c r="H269" s="325"/>
      <c r="I269" s="325"/>
      <c r="J269" s="325"/>
    </row>
    <row r="271" spans="1:40" x14ac:dyDescent="0.2">
      <c r="B271" t="s">
        <v>39</v>
      </c>
      <c r="D271" t="s">
        <v>15</v>
      </c>
      <c r="E271" t="s">
        <v>84</v>
      </c>
    </row>
    <row r="272" spans="1:40" x14ac:dyDescent="0.2">
      <c r="B272" t="s">
        <v>1</v>
      </c>
      <c r="D272" t="s">
        <v>15</v>
      </c>
      <c r="E272" t="s">
        <v>71</v>
      </c>
    </row>
    <row r="273" spans="2:10" x14ac:dyDescent="0.2">
      <c r="B273" t="s">
        <v>2</v>
      </c>
      <c r="D273" t="s">
        <v>15</v>
      </c>
      <c r="E273" s="335">
        <v>2024</v>
      </c>
    </row>
    <row r="274" spans="2:10" x14ac:dyDescent="0.2">
      <c r="B274" t="s">
        <v>36</v>
      </c>
      <c r="D274" t="s">
        <v>15</v>
      </c>
      <c r="E274" s="87" t="s">
        <v>12</v>
      </c>
    </row>
    <row r="275" spans="2:10" ht="13.5" thickBot="1" x14ac:dyDescent="0.25">
      <c r="J275" s="23"/>
    </row>
    <row r="276" spans="2:10" s="111" customFormat="1" ht="17.25" customHeight="1" x14ac:dyDescent="0.2">
      <c r="B276" s="388" t="s">
        <v>5</v>
      </c>
      <c r="C276" s="391" t="s">
        <v>55</v>
      </c>
      <c r="D276" s="78"/>
      <c r="E276" s="330" t="s">
        <v>52</v>
      </c>
      <c r="F276" s="394" t="s">
        <v>56</v>
      </c>
      <c r="G276" s="397" t="s">
        <v>18</v>
      </c>
      <c r="H276" s="398"/>
      <c r="I276" s="399" t="s">
        <v>54</v>
      </c>
      <c r="J276" s="402" t="s">
        <v>53</v>
      </c>
    </row>
    <row r="277" spans="2:10" s="111" customFormat="1" x14ac:dyDescent="0.2">
      <c r="B277" s="389"/>
      <c r="C277" s="392"/>
      <c r="D277" s="32" t="s">
        <v>41</v>
      </c>
      <c r="E277" s="331" t="s">
        <v>37</v>
      </c>
      <c r="F277" s="395"/>
      <c r="G277" s="405" t="s">
        <v>19</v>
      </c>
      <c r="H277" s="405" t="s">
        <v>20</v>
      </c>
      <c r="I277" s="400"/>
      <c r="J277" s="403"/>
    </row>
    <row r="278" spans="2:10" s="111" customFormat="1" ht="13.5" thickBot="1" x14ac:dyDescent="0.25">
      <c r="B278" s="390"/>
      <c r="C278" s="393"/>
      <c r="D278" s="79" t="s">
        <v>42</v>
      </c>
      <c r="E278" s="112" t="s">
        <v>40</v>
      </c>
      <c r="F278" s="396"/>
      <c r="G278" s="406"/>
      <c r="H278" s="406"/>
      <c r="I278" s="401"/>
      <c r="J278" s="404"/>
    </row>
    <row r="279" spans="2:10" ht="13.5" thickTop="1" x14ac:dyDescent="0.2">
      <c r="B279" s="50"/>
      <c r="C279" s="1"/>
      <c r="D279" s="32"/>
      <c r="E279" s="17"/>
      <c r="F279" s="1"/>
      <c r="G279" s="1"/>
      <c r="H279" s="1"/>
      <c r="I279" s="1"/>
      <c r="J279" s="51"/>
    </row>
    <row r="280" spans="2:10" x14ac:dyDescent="0.2">
      <c r="B280" s="326">
        <v>1</v>
      </c>
      <c r="C280" s="99" t="s">
        <v>78</v>
      </c>
      <c r="D280" s="32" t="s">
        <v>41</v>
      </c>
      <c r="E280" s="120">
        <v>595000000</v>
      </c>
      <c r="F280" s="101" t="s">
        <v>72</v>
      </c>
      <c r="G280" s="90" t="s">
        <v>113</v>
      </c>
      <c r="H280" s="90" t="s">
        <v>114</v>
      </c>
      <c r="I280" s="91" t="s">
        <v>73</v>
      </c>
      <c r="J280" s="94" t="s">
        <v>38</v>
      </c>
    </row>
    <row r="281" spans="2:10" ht="24" x14ac:dyDescent="0.2">
      <c r="B281" s="326"/>
      <c r="C281" s="100" t="s">
        <v>79</v>
      </c>
      <c r="D281" s="32" t="s">
        <v>42</v>
      </c>
      <c r="E281" s="121">
        <v>0</v>
      </c>
      <c r="F281" s="43"/>
      <c r="G281" s="71"/>
      <c r="H281" s="71"/>
      <c r="I281" s="1"/>
      <c r="J281" s="333"/>
    </row>
    <row r="282" spans="2:10" x14ac:dyDescent="0.2">
      <c r="B282" s="326"/>
      <c r="C282" s="100"/>
      <c r="D282" s="32"/>
      <c r="E282" s="120"/>
      <c r="F282" s="33"/>
      <c r="G282" s="71"/>
      <c r="H282" s="71"/>
      <c r="I282" s="1"/>
      <c r="J282" s="333"/>
    </row>
    <row r="283" spans="2:10" x14ac:dyDescent="0.2">
      <c r="B283" s="326">
        <v>2</v>
      </c>
      <c r="C283" s="99" t="s">
        <v>80</v>
      </c>
      <c r="D283" s="32" t="s">
        <v>41</v>
      </c>
      <c r="E283" s="353">
        <f>694560000+300000000</f>
        <v>994560000</v>
      </c>
      <c r="F283" s="101" t="s">
        <v>72</v>
      </c>
      <c r="G283" s="90" t="s">
        <v>113</v>
      </c>
      <c r="H283" s="90" t="s">
        <v>114</v>
      </c>
      <c r="I283" s="91" t="s">
        <v>73</v>
      </c>
      <c r="J283" s="94" t="s">
        <v>38</v>
      </c>
    </row>
    <row r="284" spans="2:10" ht="24" x14ac:dyDescent="0.2">
      <c r="B284" s="326"/>
      <c r="C284" s="100" t="s">
        <v>81</v>
      </c>
      <c r="D284" s="32" t="s">
        <v>42</v>
      </c>
      <c r="E284" s="121">
        <v>0</v>
      </c>
      <c r="F284" s="332"/>
      <c r="G284" s="71"/>
      <c r="H284" s="71"/>
      <c r="I284" s="1"/>
      <c r="J284" s="333"/>
    </row>
    <row r="285" spans="2:10" x14ac:dyDescent="0.2">
      <c r="B285" s="326"/>
      <c r="C285" s="100"/>
      <c r="D285" s="32"/>
      <c r="E285" s="121"/>
      <c r="F285" s="332"/>
      <c r="G285" s="71"/>
      <c r="H285" s="71"/>
      <c r="I285" s="1"/>
      <c r="J285" s="333"/>
    </row>
    <row r="286" spans="2:10" x14ac:dyDescent="0.2">
      <c r="B286" s="326">
        <v>3</v>
      </c>
      <c r="C286" s="100" t="s">
        <v>82</v>
      </c>
      <c r="D286" s="32" t="s">
        <v>41</v>
      </c>
      <c r="E286" s="120">
        <v>160000000</v>
      </c>
      <c r="F286" s="101" t="s">
        <v>72</v>
      </c>
      <c r="G286" s="90" t="s">
        <v>113</v>
      </c>
      <c r="H286" s="90" t="s">
        <v>114</v>
      </c>
      <c r="I286" s="91" t="s">
        <v>73</v>
      </c>
      <c r="J286" s="94" t="s">
        <v>38</v>
      </c>
    </row>
    <row r="287" spans="2:10" ht="24" x14ac:dyDescent="0.2">
      <c r="B287" s="326"/>
      <c r="C287" s="100" t="s">
        <v>83</v>
      </c>
      <c r="D287" s="32" t="s">
        <v>42</v>
      </c>
      <c r="E287" s="121">
        <v>0</v>
      </c>
      <c r="F287" s="101"/>
      <c r="G287" s="90"/>
      <c r="H287" s="90"/>
      <c r="I287" s="91"/>
      <c r="J287" s="94"/>
    </row>
    <row r="288" spans="2:10" x14ac:dyDescent="0.2">
      <c r="B288" s="326"/>
      <c r="C288" s="100"/>
      <c r="D288" s="32"/>
      <c r="E288" s="121"/>
      <c r="F288" s="332"/>
      <c r="G288" s="71"/>
      <c r="H288" s="71"/>
      <c r="I288" s="1"/>
      <c r="J288" s="333"/>
    </row>
    <row r="289" spans="2:10" ht="13.5" thickBot="1" x14ac:dyDescent="0.25">
      <c r="B289" s="53"/>
      <c r="C289" s="54"/>
      <c r="D289" s="80"/>
      <c r="E289" s="185"/>
      <c r="F289" s="55"/>
      <c r="G289" s="55"/>
      <c r="H289" s="55"/>
      <c r="I289" s="56"/>
      <c r="J289" s="57"/>
    </row>
    <row r="290" spans="2:10" x14ac:dyDescent="0.2">
      <c r="B290" s="14"/>
      <c r="C290" s="27"/>
    </row>
    <row r="291" spans="2:10" x14ac:dyDescent="0.2">
      <c r="B291" s="14"/>
      <c r="C291" s="27"/>
      <c r="I291" s="334" t="s">
        <v>157</v>
      </c>
    </row>
    <row r="292" spans="2:10" x14ac:dyDescent="0.2">
      <c r="B292" s="14"/>
      <c r="C292" s="27"/>
      <c r="D292" s="385"/>
      <c r="E292" s="385"/>
      <c r="F292" s="385"/>
      <c r="I292" s="328"/>
    </row>
    <row r="293" spans="2:10" x14ac:dyDescent="0.2">
      <c r="B293" s="14"/>
      <c r="C293" s="27"/>
      <c r="D293" s="335"/>
      <c r="F293" s="335"/>
      <c r="I293" s="334"/>
    </row>
    <row r="294" spans="2:10" x14ac:dyDescent="0.2">
      <c r="B294" s="14"/>
      <c r="C294" s="27"/>
      <c r="I294" s="334" t="s">
        <v>76</v>
      </c>
    </row>
    <row r="295" spans="2:10" x14ac:dyDescent="0.2">
      <c r="B295" s="14"/>
      <c r="C295" s="27"/>
      <c r="I295" s="324"/>
    </row>
    <row r="296" spans="2:10" x14ac:dyDescent="0.2">
      <c r="B296" s="14"/>
      <c r="C296" s="27"/>
      <c r="I296" s="328"/>
    </row>
    <row r="297" spans="2:10" x14ac:dyDescent="0.2">
      <c r="B297" s="14"/>
      <c r="C297" s="27"/>
      <c r="I297" s="328"/>
    </row>
    <row r="298" spans="2:10" x14ac:dyDescent="0.2">
      <c r="B298" s="14"/>
      <c r="C298" s="27"/>
      <c r="I298" s="328"/>
    </row>
    <row r="299" spans="2:10" x14ac:dyDescent="0.2">
      <c r="B299" s="14"/>
      <c r="C299" s="27"/>
      <c r="I299" s="328"/>
    </row>
    <row r="300" spans="2:10" x14ac:dyDescent="0.2">
      <c r="B300" s="14"/>
      <c r="C300" s="27"/>
      <c r="D300" s="386"/>
      <c r="E300" s="386"/>
      <c r="F300" s="386"/>
      <c r="I300" s="76" t="s">
        <v>116</v>
      </c>
    </row>
    <row r="301" spans="2:10" x14ac:dyDescent="0.2">
      <c r="B301" s="14"/>
      <c r="C301" s="27"/>
      <c r="D301" s="386"/>
      <c r="E301" s="386"/>
      <c r="F301" s="386"/>
      <c r="I301" s="105" t="s">
        <v>117</v>
      </c>
    </row>
    <row r="302" spans="2:10" x14ac:dyDescent="0.2">
      <c r="B302" s="14"/>
      <c r="C302" s="27"/>
      <c r="D302" s="338"/>
      <c r="E302" s="338"/>
      <c r="F302" s="338"/>
      <c r="I302" s="105"/>
    </row>
    <row r="303" spans="2:10" x14ac:dyDescent="0.2">
      <c r="B303" s="14"/>
      <c r="C303" s="27"/>
      <c r="D303" s="338"/>
      <c r="E303" s="338"/>
      <c r="F303" s="338"/>
      <c r="I303" s="105"/>
    </row>
    <row r="304" spans="2:10" x14ac:dyDescent="0.2">
      <c r="B304" s="14"/>
      <c r="C304" s="27"/>
      <c r="D304" s="338"/>
      <c r="E304" s="338"/>
      <c r="F304" s="338"/>
      <c r="I304" s="105"/>
    </row>
    <row r="305" spans="1:40" x14ac:dyDescent="0.2">
      <c r="B305" s="14"/>
      <c r="C305" s="27"/>
      <c r="D305" s="338"/>
      <c r="E305" s="338"/>
      <c r="F305" s="338"/>
      <c r="I305" s="105"/>
    </row>
    <row r="306" spans="1:40" x14ac:dyDescent="0.2">
      <c r="B306" s="14"/>
      <c r="C306" s="27"/>
      <c r="D306" s="338"/>
      <c r="E306" s="338"/>
      <c r="F306" s="338"/>
      <c r="I306" s="105"/>
    </row>
    <row r="307" spans="1:40" x14ac:dyDescent="0.2">
      <c r="B307" s="14"/>
      <c r="C307" s="27"/>
      <c r="D307" s="338"/>
      <c r="E307" s="338"/>
      <c r="F307" s="338"/>
      <c r="I307" s="105"/>
    </row>
    <row r="308" spans="1:40" x14ac:dyDescent="0.2">
      <c r="B308" s="14"/>
      <c r="C308" s="27"/>
      <c r="D308" s="338"/>
      <c r="E308" s="338"/>
      <c r="F308" s="338"/>
      <c r="I308" s="105"/>
    </row>
    <row r="309" spans="1:40" x14ac:dyDescent="0.2">
      <c r="B309" s="14"/>
      <c r="C309" s="27"/>
      <c r="D309" s="338"/>
      <c r="E309" s="338"/>
      <c r="F309" s="338"/>
      <c r="I309" s="105"/>
    </row>
    <row r="310" spans="1:40" ht="15" x14ac:dyDescent="0.25">
      <c r="B310" s="387" t="s">
        <v>51</v>
      </c>
      <c r="C310" s="387"/>
      <c r="D310" s="387"/>
      <c r="E310" s="387"/>
      <c r="F310" s="387"/>
      <c r="G310" s="387"/>
      <c r="H310" s="387"/>
      <c r="I310" s="387"/>
      <c r="J310" s="387"/>
    </row>
    <row r="311" spans="1:40" ht="15" x14ac:dyDescent="0.25">
      <c r="A311" s="178"/>
      <c r="B311" s="387" t="s">
        <v>112</v>
      </c>
      <c r="C311" s="387"/>
      <c r="D311" s="387"/>
      <c r="E311" s="387"/>
      <c r="F311" s="387"/>
      <c r="G311" s="387"/>
      <c r="H311" s="387"/>
      <c r="I311" s="387"/>
      <c r="J311" s="387"/>
      <c r="K311" s="178"/>
      <c r="L311" s="178"/>
      <c r="M311" s="178"/>
      <c r="N311" s="178"/>
      <c r="O311" s="178"/>
      <c r="P311" s="178"/>
      <c r="Q311" s="178"/>
      <c r="R311" s="178"/>
      <c r="S311" s="178"/>
      <c r="T311" s="178"/>
      <c r="U311" s="178"/>
      <c r="V311" s="178"/>
      <c r="W311" s="178"/>
      <c r="X311" s="178"/>
      <c r="Y311" s="178"/>
      <c r="Z311" s="178"/>
      <c r="AA311" s="178"/>
      <c r="AB311" s="178"/>
      <c r="AC311" s="178"/>
      <c r="AD311" s="178"/>
      <c r="AE311" s="178"/>
      <c r="AF311" s="178"/>
      <c r="AG311" s="178"/>
      <c r="AH311" s="178"/>
      <c r="AI311" s="178"/>
      <c r="AJ311" s="178"/>
      <c r="AK311" s="178"/>
      <c r="AL311" s="178"/>
      <c r="AM311" s="178"/>
      <c r="AN311" s="178"/>
    </row>
    <row r="312" spans="1:40" ht="15" x14ac:dyDescent="0.25">
      <c r="B312" s="339"/>
      <c r="C312" s="339"/>
      <c r="D312" s="339"/>
      <c r="E312" s="339"/>
      <c r="F312" s="339"/>
      <c r="G312" s="339"/>
      <c r="H312" s="339"/>
      <c r="I312" s="339"/>
      <c r="J312" s="339"/>
    </row>
    <row r="313" spans="1:40" ht="15" x14ac:dyDescent="0.25">
      <c r="B313" s="339"/>
      <c r="C313" s="339"/>
      <c r="D313" s="339"/>
      <c r="E313" s="339"/>
      <c r="F313" s="339"/>
      <c r="G313" s="339"/>
      <c r="H313" s="339"/>
      <c r="I313" s="339"/>
      <c r="J313" s="339"/>
    </row>
    <row r="315" spans="1:40" x14ac:dyDescent="0.2">
      <c r="B315" t="s">
        <v>39</v>
      </c>
      <c r="D315" t="s">
        <v>15</v>
      </c>
      <c r="E315" t="s">
        <v>84</v>
      </c>
    </row>
    <row r="316" spans="1:40" x14ac:dyDescent="0.2">
      <c r="B316" t="s">
        <v>1</v>
      </c>
      <c r="D316" t="s">
        <v>15</v>
      </c>
      <c r="E316" t="s">
        <v>71</v>
      </c>
    </row>
    <row r="317" spans="1:40" x14ac:dyDescent="0.2">
      <c r="B317" t="s">
        <v>2</v>
      </c>
      <c r="D317" t="s">
        <v>15</v>
      </c>
      <c r="E317" s="349">
        <v>2024</v>
      </c>
    </row>
    <row r="318" spans="1:40" x14ac:dyDescent="0.2">
      <c r="B318" t="s">
        <v>36</v>
      </c>
      <c r="D318" t="s">
        <v>15</v>
      </c>
      <c r="E318" s="87" t="s">
        <v>162</v>
      </c>
    </row>
    <row r="319" spans="1:40" ht="13.5" thickBot="1" x14ac:dyDescent="0.25">
      <c r="J319" s="23"/>
    </row>
    <row r="320" spans="1:40" s="111" customFormat="1" ht="17.25" customHeight="1" x14ac:dyDescent="0.2">
      <c r="B320" s="388" t="s">
        <v>5</v>
      </c>
      <c r="C320" s="391" t="s">
        <v>55</v>
      </c>
      <c r="D320" s="78"/>
      <c r="E320" s="344" t="s">
        <v>52</v>
      </c>
      <c r="F320" s="394" t="s">
        <v>56</v>
      </c>
      <c r="G320" s="397" t="s">
        <v>18</v>
      </c>
      <c r="H320" s="398"/>
      <c r="I320" s="399" t="s">
        <v>54</v>
      </c>
      <c r="J320" s="402" t="s">
        <v>53</v>
      </c>
    </row>
    <row r="321" spans="2:10" s="111" customFormat="1" x14ac:dyDescent="0.2">
      <c r="B321" s="389"/>
      <c r="C321" s="392"/>
      <c r="D321" s="32" t="s">
        <v>41</v>
      </c>
      <c r="E321" s="345" t="s">
        <v>37</v>
      </c>
      <c r="F321" s="395"/>
      <c r="G321" s="405" t="s">
        <v>19</v>
      </c>
      <c r="H321" s="405" t="s">
        <v>20</v>
      </c>
      <c r="I321" s="400"/>
      <c r="J321" s="403"/>
    </row>
    <row r="322" spans="2:10" s="111" customFormat="1" ht="13.5" thickBot="1" x14ac:dyDescent="0.25">
      <c r="B322" s="390"/>
      <c r="C322" s="393"/>
      <c r="D322" s="79" t="s">
        <v>42</v>
      </c>
      <c r="E322" s="112" t="s">
        <v>40</v>
      </c>
      <c r="F322" s="396"/>
      <c r="G322" s="406"/>
      <c r="H322" s="406"/>
      <c r="I322" s="401"/>
      <c r="J322" s="404"/>
    </row>
    <row r="323" spans="2:10" ht="13.5" thickTop="1" x14ac:dyDescent="0.2">
      <c r="B323" s="50"/>
      <c r="C323" s="1"/>
      <c r="D323" s="32"/>
      <c r="E323" s="17"/>
      <c r="F323" s="1"/>
      <c r="G323" s="1"/>
      <c r="H323" s="1"/>
      <c r="I323" s="1"/>
      <c r="J323" s="51"/>
    </row>
    <row r="324" spans="2:10" x14ac:dyDescent="0.2">
      <c r="B324" s="340">
        <v>1</v>
      </c>
      <c r="C324" s="99" t="s">
        <v>78</v>
      </c>
      <c r="D324" s="32" t="s">
        <v>41</v>
      </c>
      <c r="E324" s="120">
        <v>595000000</v>
      </c>
      <c r="F324" s="101" t="s">
        <v>72</v>
      </c>
      <c r="G324" s="90" t="s">
        <v>113</v>
      </c>
      <c r="H324" s="90" t="s">
        <v>114</v>
      </c>
      <c r="I324" s="91" t="s">
        <v>73</v>
      </c>
      <c r="J324" s="94" t="s">
        <v>38</v>
      </c>
    </row>
    <row r="325" spans="2:10" ht="24" x14ac:dyDescent="0.2">
      <c r="B325" s="340"/>
      <c r="C325" s="100" t="s">
        <v>79</v>
      </c>
      <c r="D325" s="32" t="s">
        <v>42</v>
      </c>
      <c r="E325" s="121">
        <v>0</v>
      </c>
      <c r="F325" s="43"/>
      <c r="G325" s="71"/>
      <c r="H325" s="71"/>
      <c r="I325" s="1"/>
      <c r="J325" s="347"/>
    </row>
    <row r="326" spans="2:10" x14ac:dyDescent="0.2">
      <c r="B326" s="340"/>
      <c r="C326" s="100"/>
      <c r="D326" s="32"/>
      <c r="E326" s="120"/>
      <c r="F326" s="33"/>
      <c r="G326" s="71"/>
      <c r="H326" s="71"/>
      <c r="I326" s="1"/>
      <c r="J326" s="347"/>
    </row>
    <row r="327" spans="2:10" x14ac:dyDescent="0.2">
      <c r="B327" s="340">
        <v>2</v>
      </c>
      <c r="C327" s="99" t="s">
        <v>80</v>
      </c>
      <c r="D327" s="32" t="s">
        <v>41</v>
      </c>
      <c r="E327" s="120">
        <f>694560000+300000000</f>
        <v>994560000</v>
      </c>
      <c r="F327" s="101" t="s">
        <v>72</v>
      </c>
      <c r="G327" s="90" t="s">
        <v>113</v>
      </c>
      <c r="H327" s="90" t="s">
        <v>114</v>
      </c>
      <c r="I327" s="91" t="s">
        <v>73</v>
      </c>
      <c r="J327" s="94" t="s">
        <v>38</v>
      </c>
    </row>
    <row r="328" spans="2:10" ht="24" x14ac:dyDescent="0.2">
      <c r="B328" s="340"/>
      <c r="C328" s="100" t="s">
        <v>81</v>
      </c>
      <c r="D328" s="32" t="s">
        <v>42</v>
      </c>
      <c r="E328" s="121">
        <v>0</v>
      </c>
      <c r="F328" s="346"/>
      <c r="G328" s="71"/>
      <c r="H328" s="71"/>
      <c r="I328" s="1"/>
      <c r="J328" s="347"/>
    </row>
    <row r="329" spans="2:10" x14ac:dyDescent="0.2">
      <c r="B329" s="340"/>
      <c r="C329" s="100"/>
      <c r="D329" s="32"/>
      <c r="E329" s="121"/>
      <c r="F329" s="346"/>
      <c r="G329" s="71"/>
      <c r="H329" s="71"/>
      <c r="I329" s="1"/>
      <c r="J329" s="347"/>
    </row>
    <row r="330" spans="2:10" x14ac:dyDescent="0.2">
      <c r="B330" s="340">
        <v>3</v>
      </c>
      <c r="C330" s="100" t="s">
        <v>82</v>
      </c>
      <c r="D330" s="32" t="s">
        <v>41</v>
      </c>
      <c r="E330" s="120">
        <v>160000000</v>
      </c>
      <c r="F330" s="101" t="s">
        <v>72</v>
      </c>
      <c r="G330" s="90" t="s">
        <v>113</v>
      </c>
      <c r="H330" s="90" t="s">
        <v>114</v>
      </c>
      <c r="I330" s="91" t="s">
        <v>73</v>
      </c>
      <c r="J330" s="94" t="s">
        <v>38</v>
      </c>
    </row>
    <row r="331" spans="2:10" ht="24" x14ac:dyDescent="0.2">
      <c r="B331" s="340"/>
      <c r="C331" s="100" t="s">
        <v>83</v>
      </c>
      <c r="D331" s="32" t="s">
        <v>42</v>
      </c>
      <c r="E331" s="121">
        <v>0</v>
      </c>
      <c r="F331" s="101"/>
      <c r="G331" s="90"/>
      <c r="H331" s="90"/>
      <c r="I331" s="91"/>
      <c r="J331" s="94"/>
    </row>
    <row r="332" spans="2:10" x14ac:dyDescent="0.2">
      <c r="B332" s="340"/>
      <c r="C332" s="100"/>
      <c r="D332" s="32"/>
      <c r="E332" s="121"/>
      <c r="F332" s="346"/>
      <c r="G332" s="71"/>
      <c r="H332" s="71"/>
      <c r="I332" s="1"/>
      <c r="J332" s="347"/>
    </row>
    <row r="333" spans="2:10" ht="13.5" thickBot="1" x14ac:dyDescent="0.25">
      <c r="B333" s="53"/>
      <c r="C333" s="54"/>
      <c r="D333" s="80"/>
      <c r="E333" s="185"/>
      <c r="F333" s="55"/>
      <c r="G333" s="55"/>
      <c r="H333" s="55"/>
      <c r="I333" s="56"/>
      <c r="J333" s="57"/>
    </row>
    <row r="334" spans="2:10" x14ac:dyDescent="0.2">
      <c r="B334" s="14"/>
      <c r="C334" s="27"/>
    </row>
    <row r="335" spans="2:10" x14ac:dyDescent="0.2">
      <c r="B335" s="14"/>
      <c r="C335" s="27"/>
      <c r="I335" s="348" t="s">
        <v>163</v>
      </c>
    </row>
    <row r="336" spans="2:10" x14ac:dyDescent="0.2">
      <c r="B336" s="14"/>
      <c r="C336" s="27"/>
      <c r="D336" s="385"/>
      <c r="E336" s="385"/>
      <c r="F336" s="385"/>
      <c r="I336" s="342"/>
    </row>
    <row r="337" spans="2:9" x14ac:dyDescent="0.2">
      <c r="B337" s="14"/>
      <c r="C337" s="27"/>
      <c r="D337" s="349"/>
      <c r="F337" s="349"/>
      <c r="I337" s="348"/>
    </row>
    <row r="338" spans="2:9" x14ac:dyDescent="0.2">
      <c r="B338" s="14"/>
      <c r="C338" s="27"/>
      <c r="I338" s="348" t="s">
        <v>76</v>
      </c>
    </row>
    <row r="339" spans="2:9" x14ac:dyDescent="0.2">
      <c r="B339" s="14"/>
      <c r="C339" s="27"/>
      <c r="I339" s="338"/>
    </row>
    <row r="340" spans="2:9" x14ac:dyDescent="0.2">
      <c r="B340" s="14"/>
      <c r="C340" s="27"/>
      <c r="I340" s="342"/>
    </row>
    <row r="341" spans="2:9" x14ac:dyDescent="0.2">
      <c r="B341" s="14"/>
      <c r="C341" s="27"/>
      <c r="I341" s="342"/>
    </row>
    <row r="342" spans="2:9" x14ac:dyDescent="0.2">
      <c r="B342" s="14"/>
      <c r="C342" s="27"/>
      <c r="I342" s="342"/>
    </row>
    <row r="343" spans="2:9" x14ac:dyDescent="0.2">
      <c r="B343" s="14"/>
      <c r="C343" s="27"/>
      <c r="I343" s="342"/>
    </row>
    <row r="344" spans="2:9" x14ac:dyDescent="0.2">
      <c r="B344" s="14"/>
      <c r="C344" s="27"/>
      <c r="D344" s="386"/>
      <c r="E344" s="386"/>
      <c r="F344" s="386"/>
      <c r="I344" s="76" t="s">
        <v>116</v>
      </c>
    </row>
    <row r="345" spans="2:9" x14ac:dyDescent="0.2">
      <c r="B345" s="14"/>
      <c r="C345" s="27"/>
      <c r="D345" s="386"/>
      <c r="E345" s="386"/>
      <c r="F345" s="386"/>
      <c r="I345" s="105" t="s">
        <v>117</v>
      </c>
    </row>
    <row r="346" spans="2:9" x14ac:dyDescent="0.2">
      <c r="B346" s="14"/>
      <c r="C346" s="27"/>
      <c r="D346" s="354"/>
      <c r="E346" s="354"/>
      <c r="F346" s="354"/>
      <c r="I346" s="105"/>
    </row>
    <row r="347" spans="2:9" x14ac:dyDescent="0.2">
      <c r="B347" s="14"/>
      <c r="C347" s="27"/>
      <c r="D347" s="354"/>
      <c r="E347" s="354"/>
      <c r="F347" s="354"/>
      <c r="I347" s="105"/>
    </row>
    <row r="348" spans="2:9" x14ac:dyDescent="0.2">
      <c r="B348" s="14"/>
      <c r="C348" s="27"/>
      <c r="D348" s="354"/>
      <c r="E348" s="354"/>
      <c r="F348" s="354"/>
      <c r="I348" s="105"/>
    </row>
    <row r="349" spans="2:9" x14ac:dyDescent="0.2">
      <c r="B349" s="14"/>
      <c r="C349" s="27"/>
      <c r="D349" s="354"/>
      <c r="E349" s="354"/>
      <c r="F349" s="354"/>
      <c r="I349" s="105"/>
    </row>
    <row r="350" spans="2:9" x14ac:dyDescent="0.2">
      <c r="B350" s="14"/>
      <c r="C350" s="27"/>
      <c r="D350" s="354"/>
      <c r="E350" s="354"/>
      <c r="F350" s="354"/>
      <c r="I350" s="105"/>
    </row>
    <row r="351" spans="2:9" x14ac:dyDescent="0.2">
      <c r="B351" s="14"/>
      <c r="C351" s="27"/>
      <c r="D351" s="354"/>
      <c r="E351" s="354"/>
      <c r="F351" s="354"/>
      <c r="I351" s="105"/>
    </row>
    <row r="352" spans="2:9" x14ac:dyDescent="0.2">
      <c r="B352" s="14"/>
      <c r="C352" s="27"/>
      <c r="D352" s="354"/>
      <c r="E352" s="354"/>
      <c r="F352" s="354"/>
      <c r="I352" s="105"/>
    </row>
    <row r="353" spans="1:40" x14ac:dyDescent="0.2">
      <c r="B353" s="14"/>
      <c r="C353" s="27"/>
      <c r="D353" s="354"/>
      <c r="E353" s="354"/>
      <c r="F353" s="354"/>
      <c r="I353" s="105"/>
    </row>
    <row r="354" spans="1:40" ht="15" x14ac:dyDescent="0.25">
      <c r="B354" s="387" t="s">
        <v>51</v>
      </c>
      <c r="C354" s="387"/>
      <c r="D354" s="387"/>
      <c r="E354" s="387"/>
      <c r="F354" s="387"/>
      <c r="G354" s="387"/>
      <c r="H354" s="387"/>
      <c r="I354" s="387"/>
      <c r="J354" s="387"/>
    </row>
    <row r="355" spans="1:40" ht="15" x14ac:dyDescent="0.25">
      <c r="A355" s="178"/>
      <c r="B355" s="387" t="s">
        <v>112</v>
      </c>
      <c r="C355" s="387"/>
      <c r="D355" s="387"/>
      <c r="E355" s="387"/>
      <c r="F355" s="387"/>
      <c r="G355" s="387"/>
      <c r="H355" s="387"/>
      <c r="I355" s="387"/>
      <c r="J355" s="387"/>
      <c r="K355" s="178"/>
      <c r="L355" s="178"/>
      <c r="M355" s="178"/>
      <c r="N355" s="178"/>
      <c r="O355" s="178"/>
      <c r="P355" s="178"/>
      <c r="Q355" s="178"/>
      <c r="R355" s="178"/>
      <c r="S355" s="178"/>
      <c r="T355" s="178"/>
      <c r="U355" s="178"/>
      <c r="V355" s="178"/>
      <c r="W355" s="178"/>
      <c r="X355" s="178"/>
      <c r="Y355" s="178"/>
      <c r="Z355" s="178"/>
      <c r="AA355" s="178"/>
      <c r="AB355" s="178"/>
      <c r="AC355" s="178"/>
      <c r="AD355" s="178"/>
      <c r="AE355" s="178"/>
      <c r="AF355" s="178"/>
      <c r="AG355" s="178"/>
      <c r="AH355" s="178"/>
      <c r="AI355" s="178"/>
      <c r="AJ355" s="178"/>
      <c r="AK355" s="178"/>
      <c r="AL355" s="178"/>
      <c r="AM355" s="178"/>
      <c r="AN355" s="178"/>
    </row>
    <row r="356" spans="1:40" ht="15" x14ac:dyDescent="0.25">
      <c r="B356" s="355"/>
      <c r="C356" s="355"/>
      <c r="D356" s="355"/>
      <c r="E356" s="355"/>
      <c r="F356" s="355"/>
      <c r="G356" s="355"/>
      <c r="H356" s="355"/>
      <c r="I356" s="355"/>
      <c r="J356" s="355"/>
    </row>
    <row r="357" spans="1:40" ht="15" x14ac:dyDescent="0.25">
      <c r="B357" s="355"/>
      <c r="C357" s="355"/>
      <c r="D357" s="355"/>
      <c r="E357" s="355"/>
      <c r="F357" s="355"/>
      <c r="G357" s="355"/>
      <c r="H357" s="355"/>
      <c r="I357" s="355"/>
      <c r="J357" s="355"/>
    </row>
    <row r="359" spans="1:40" x14ac:dyDescent="0.2">
      <c r="B359" t="s">
        <v>39</v>
      </c>
      <c r="D359" t="s">
        <v>15</v>
      </c>
      <c r="E359" t="s">
        <v>84</v>
      </c>
    </row>
    <row r="360" spans="1:40" x14ac:dyDescent="0.2">
      <c r="B360" t="s">
        <v>1</v>
      </c>
      <c r="D360" t="s">
        <v>15</v>
      </c>
      <c r="E360" t="s">
        <v>71</v>
      </c>
    </row>
    <row r="361" spans="1:40" x14ac:dyDescent="0.2">
      <c r="B361" t="s">
        <v>2</v>
      </c>
      <c r="D361" t="s">
        <v>15</v>
      </c>
      <c r="E361" s="365">
        <v>2024</v>
      </c>
    </row>
    <row r="362" spans="1:40" x14ac:dyDescent="0.2">
      <c r="B362" t="s">
        <v>36</v>
      </c>
      <c r="D362" t="s">
        <v>15</v>
      </c>
      <c r="E362" s="87" t="s">
        <v>168</v>
      </c>
    </row>
    <row r="363" spans="1:40" ht="13.5" thickBot="1" x14ac:dyDescent="0.25">
      <c r="J363" s="23"/>
    </row>
    <row r="364" spans="1:40" s="111" customFormat="1" ht="17.25" customHeight="1" x14ac:dyDescent="0.2">
      <c r="B364" s="388" t="s">
        <v>5</v>
      </c>
      <c r="C364" s="391" t="s">
        <v>55</v>
      </c>
      <c r="D364" s="78"/>
      <c r="E364" s="360" t="s">
        <v>52</v>
      </c>
      <c r="F364" s="394" t="s">
        <v>56</v>
      </c>
      <c r="G364" s="397" t="s">
        <v>18</v>
      </c>
      <c r="H364" s="398"/>
      <c r="I364" s="399" t="s">
        <v>54</v>
      </c>
      <c r="J364" s="402" t="s">
        <v>53</v>
      </c>
    </row>
    <row r="365" spans="1:40" s="111" customFormat="1" x14ac:dyDescent="0.2">
      <c r="B365" s="389"/>
      <c r="C365" s="392"/>
      <c r="D365" s="32" t="s">
        <v>41</v>
      </c>
      <c r="E365" s="361" t="s">
        <v>37</v>
      </c>
      <c r="F365" s="395"/>
      <c r="G365" s="405" t="s">
        <v>19</v>
      </c>
      <c r="H365" s="405" t="s">
        <v>20</v>
      </c>
      <c r="I365" s="400"/>
      <c r="J365" s="403"/>
    </row>
    <row r="366" spans="1:40" s="111" customFormat="1" ht="13.5" thickBot="1" x14ac:dyDescent="0.25">
      <c r="B366" s="390"/>
      <c r="C366" s="393"/>
      <c r="D366" s="79" t="s">
        <v>42</v>
      </c>
      <c r="E366" s="112" t="s">
        <v>40</v>
      </c>
      <c r="F366" s="396"/>
      <c r="G366" s="406"/>
      <c r="H366" s="406"/>
      <c r="I366" s="401"/>
      <c r="J366" s="404"/>
    </row>
    <row r="367" spans="1:40" ht="13.5" thickTop="1" x14ac:dyDescent="0.2">
      <c r="B367" s="50"/>
      <c r="C367" s="1"/>
      <c r="D367" s="32"/>
      <c r="E367" s="17"/>
      <c r="F367" s="1"/>
      <c r="G367" s="1"/>
      <c r="H367" s="1"/>
      <c r="I367" s="1"/>
      <c r="J367" s="51"/>
    </row>
    <row r="368" spans="1:40" x14ac:dyDescent="0.2">
      <c r="B368" s="356">
        <v>1</v>
      </c>
      <c r="C368" s="99" t="s">
        <v>78</v>
      </c>
      <c r="D368" s="32" t="s">
        <v>41</v>
      </c>
      <c r="E368" s="120">
        <v>595000000</v>
      </c>
      <c r="F368" s="101" t="s">
        <v>72</v>
      </c>
      <c r="G368" s="90" t="s">
        <v>113</v>
      </c>
      <c r="H368" s="90" t="s">
        <v>114</v>
      </c>
      <c r="I368" s="91" t="s">
        <v>73</v>
      </c>
      <c r="J368" s="94" t="s">
        <v>38</v>
      </c>
    </row>
    <row r="369" spans="2:10" ht="24" x14ac:dyDescent="0.2">
      <c r="B369" s="356"/>
      <c r="C369" s="100" t="s">
        <v>79</v>
      </c>
      <c r="D369" s="32" t="s">
        <v>42</v>
      </c>
      <c r="E369" s="121">
        <v>0</v>
      </c>
      <c r="F369" s="43"/>
      <c r="G369" s="71"/>
      <c r="H369" s="71"/>
      <c r="I369" s="1"/>
      <c r="J369" s="363"/>
    </row>
    <row r="370" spans="2:10" x14ac:dyDescent="0.2">
      <c r="B370" s="356"/>
      <c r="C370" s="100"/>
      <c r="D370" s="32"/>
      <c r="E370" s="120"/>
      <c r="F370" s="33"/>
      <c r="G370" s="71"/>
      <c r="H370" s="71"/>
      <c r="I370" s="1"/>
      <c r="J370" s="363"/>
    </row>
    <row r="371" spans="2:10" x14ac:dyDescent="0.2">
      <c r="B371" s="356">
        <v>2</v>
      </c>
      <c r="C371" s="99" t="s">
        <v>80</v>
      </c>
      <c r="D371" s="32" t="s">
        <v>41</v>
      </c>
      <c r="E371" s="120">
        <f>694560000+300000000</f>
        <v>994560000</v>
      </c>
      <c r="F371" s="101" t="s">
        <v>72</v>
      </c>
      <c r="G371" s="90" t="s">
        <v>113</v>
      </c>
      <c r="H371" s="90" t="s">
        <v>114</v>
      </c>
      <c r="I371" s="91" t="s">
        <v>73</v>
      </c>
      <c r="J371" s="94" t="s">
        <v>38</v>
      </c>
    </row>
    <row r="372" spans="2:10" ht="24" x14ac:dyDescent="0.2">
      <c r="B372" s="356"/>
      <c r="C372" s="100" t="s">
        <v>81</v>
      </c>
      <c r="D372" s="32" t="s">
        <v>42</v>
      </c>
      <c r="E372" s="121">
        <v>0</v>
      </c>
      <c r="F372" s="362"/>
      <c r="G372" s="71"/>
      <c r="H372" s="71"/>
      <c r="I372" s="1"/>
      <c r="J372" s="363"/>
    </row>
    <row r="373" spans="2:10" x14ac:dyDescent="0.2">
      <c r="B373" s="356"/>
      <c r="C373" s="100"/>
      <c r="D373" s="32"/>
      <c r="E373" s="121"/>
      <c r="F373" s="362"/>
      <c r="G373" s="71"/>
      <c r="H373" s="71"/>
      <c r="I373" s="1"/>
      <c r="J373" s="363"/>
    </row>
    <row r="374" spans="2:10" x14ac:dyDescent="0.2">
      <c r="B374" s="356">
        <v>3</v>
      </c>
      <c r="C374" s="100" t="s">
        <v>82</v>
      </c>
      <c r="D374" s="32" t="s">
        <v>41</v>
      </c>
      <c r="E374" s="120">
        <v>160000000</v>
      </c>
      <c r="F374" s="101" t="s">
        <v>72</v>
      </c>
      <c r="G374" s="90" t="s">
        <v>113</v>
      </c>
      <c r="H374" s="90" t="s">
        <v>114</v>
      </c>
      <c r="I374" s="91" t="s">
        <v>73</v>
      </c>
      <c r="J374" s="94" t="s">
        <v>38</v>
      </c>
    </row>
    <row r="375" spans="2:10" ht="24" x14ac:dyDescent="0.2">
      <c r="B375" s="356"/>
      <c r="C375" s="100" t="s">
        <v>83</v>
      </c>
      <c r="D375" s="32" t="s">
        <v>42</v>
      </c>
      <c r="E375" s="121">
        <v>0</v>
      </c>
      <c r="F375" s="101"/>
      <c r="G375" s="90"/>
      <c r="H375" s="90"/>
      <c r="I375" s="91"/>
      <c r="J375" s="94"/>
    </row>
    <row r="376" spans="2:10" x14ac:dyDescent="0.2">
      <c r="B376" s="356"/>
      <c r="C376" s="100"/>
      <c r="D376" s="32"/>
      <c r="E376" s="121"/>
      <c r="F376" s="362"/>
      <c r="G376" s="71"/>
      <c r="H376" s="71"/>
      <c r="I376" s="1"/>
      <c r="J376" s="363"/>
    </row>
    <row r="377" spans="2:10" ht="13.5" thickBot="1" x14ac:dyDescent="0.25">
      <c r="B377" s="53"/>
      <c r="C377" s="54"/>
      <c r="D377" s="80"/>
      <c r="E377" s="185"/>
      <c r="F377" s="55"/>
      <c r="G377" s="55"/>
      <c r="H377" s="55"/>
      <c r="I377" s="56"/>
      <c r="J377" s="57"/>
    </row>
    <row r="378" spans="2:10" x14ac:dyDescent="0.2">
      <c r="B378" s="14"/>
      <c r="C378" s="27"/>
    </row>
    <row r="379" spans="2:10" x14ac:dyDescent="0.2">
      <c r="B379" s="14"/>
      <c r="C379" s="27"/>
      <c r="I379" s="364" t="s">
        <v>169</v>
      </c>
    </row>
    <row r="380" spans="2:10" x14ac:dyDescent="0.2">
      <c r="B380" s="14"/>
      <c r="C380" s="27"/>
      <c r="D380" s="385"/>
      <c r="E380" s="385"/>
      <c r="F380" s="385"/>
      <c r="I380" s="358"/>
    </row>
    <row r="381" spans="2:10" x14ac:dyDescent="0.2">
      <c r="B381" s="14"/>
      <c r="C381" s="27"/>
      <c r="D381" s="365"/>
      <c r="F381" s="365"/>
      <c r="I381" s="364"/>
    </row>
    <row r="382" spans="2:10" x14ac:dyDescent="0.2">
      <c r="B382" s="14"/>
      <c r="C382" s="27"/>
      <c r="I382" s="364" t="s">
        <v>76</v>
      </c>
    </row>
    <row r="383" spans="2:10" x14ac:dyDescent="0.2">
      <c r="B383" s="14"/>
      <c r="C383" s="27"/>
      <c r="I383" s="354"/>
    </row>
    <row r="384" spans="2:10" x14ac:dyDescent="0.2">
      <c r="B384" s="14"/>
      <c r="C384" s="27"/>
      <c r="I384" s="358"/>
    </row>
    <row r="385" spans="2:9" x14ac:dyDescent="0.2">
      <c r="B385" s="14"/>
      <c r="C385" s="27"/>
      <c r="I385" s="358"/>
    </row>
    <row r="386" spans="2:9" x14ac:dyDescent="0.2">
      <c r="B386" s="14"/>
      <c r="C386" s="27"/>
      <c r="I386" s="358"/>
    </row>
    <row r="387" spans="2:9" x14ac:dyDescent="0.2">
      <c r="B387" s="14"/>
      <c r="C387" s="27"/>
      <c r="I387" s="358"/>
    </row>
    <row r="388" spans="2:9" x14ac:dyDescent="0.2">
      <c r="B388" s="14"/>
      <c r="C388" s="27"/>
      <c r="D388" s="386"/>
      <c r="E388" s="386"/>
      <c r="F388" s="386"/>
      <c r="I388" s="76" t="s">
        <v>116</v>
      </c>
    </row>
    <row r="389" spans="2:9" x14ac:dyDescent="0.2">
      <c r="B389" s="14"/>
      <c r="C389" s="27"/>
      <c r="D389" s="386"/>
      <c r="E389" s="386"/>
      <c r="F389" s="386"/>
      <c r="I389" s="105" t="s">
        <v>117</v>
      </c>
    </row>
  </sheetData>
  <mergeCells count="117">
    <mergeCell ref="D380:F380"/>
    <mergeCell ref="D388:F388"/>
    <mergeCell ref="D389:F389"/>
    <mergeCell ref="B354:J354"/>
    <mergeCell ref="B355:J355"/>
    <mergeCell ref="B364:B366"/>
    <mergeCell ref="C364:C366"/>
    <mergeCell ref="F364:F366"/>
    <mergeCell ref="G364:H364"/>
    <mergeCell ref="I364:I366"/>
    <mergeCell ref="J364:J366"/>
    <mergeCell ref="G365:G366"/>
    <mergeCell ref="H365:H366"/>
    <mergeCell ref="D336:F336"/>
    <mergeCell ref="D344:F344"/>
    <mergeCell ref="D345:F345"/>
    <mergeCell ref="B310:J310"/>
    <mergeCell ref="B311:J311"/>
    <mergeCell ref="B320:B322"/>
    <mergeCell ref="C320:C322"/>
    <mergeCell ref="F320:F322"/>
    <mergeCell ref="G320:H320"/>
    <mergeCell ref="I320:I322"/>
    <mergeCell ref="J320:J322"/>
    <mergeCell ref="G321:G322"/>
    <mergeCell ref="H321:H322"/>
    <mergeCell ref="D204:F204"/>
    <mergeCell ref="D212:F212"/>
    <mergeCell ref="D213:F213"/>
    <mergeCell ref="B178:J178"/>
    <mergeCell ref="B179:J179"/>
    <mergeCell ref="B188:B190"/>
    <mergeCell ref="C188:C190"/>
    <mergeCell ref="F188:F190"/>
    <mergeCell ref="G188:H188"/>
    <mergeCell ref="I188:I190"/>
    <mergeCell ref="J188:J190"/>
    <mergeCell ref="G189:G190"/>
    <mergeCell ref="H189:H190"/>
    <mergeCell ref="D160:F160"/>
    <mergeCell ref="D168:F168"/>
    <mergeCell ref="D169:F169"/>
    <mergeCell ref="B134:J134"/>
    <mergeCell ref="B135:J135"/>
    <mergeCell ref="B144:B146"/>
    <mergeCell ref="C144:C146"/>
    <mergeCell ref="F144:F146"/>
    <mergeCell ref="G144:H144"/>
    <mergeCell ref="I144:I146"/>
    <mergeCell ref="J144:J146"/>
    <mergeCell ref="G145:G146"/>
    <mergeCell ref="H145:H146"/>
    <mergeCell ref="D72:F72"/>
    <mergeCell ref="D80:F80"/>
    <mergeCell ref="D81:F81"/>
    <mergeCell ref="B46:J46"/>
    <mergeCell ref="B47:J47"/>
    <mergeCell ref="B56:B58"/>
    <mergeCell ref="C56:C58"/>
    <mergeCell ref="F56:F58"/>
    <mergeCell ref="G56:H56"/>
    <mergeCell ref="I56:I58"/>
    <mergeCell ref="J56:J58"/>
    <mergeCell ref="G57:G58"/>
    <mergeCell ref="H57:H58"/>
    <mergeCell ref="D28:F28"/>
    <mergeCell ref="D36:F36"/>
    <mergeCell ref="D37:F37"/>
    <mergeCell ref="B2:J2"/>
    <mergeCell ref="B3:J3"/>
    <mergeCell ref="B12:B14"/>
    <mergeCell ref="C12:C14"/>
    <mergeCell ref="F12:F14"/>
    <mergeCell ref="G12:H12"/>
    <mergeCell ref="I12:I14"/>
    <mergeCell ref="J12:J14"/>
    <mergeCell ref="G13:G14"/>
    <mergeCell ref="H13:H14"/>
    <mergeCell ref="D116:F116"/>
    <mergeCell ref="D124:F124"/>
    <mergeCell ref="D125:F125"/>
    <mergeCell ref="B90:J90"/>
    <mergeCell ref="B91:J91"/>
    <mergeCell ref="B100:B102"/>
    <mergeCell ref="C100:C102"/>
    <mergeCell ref="F100:F102"/>
    <mergeCell ref="G100:H100"/>
    <mergeCell ref="I100:I102"/>
    <mergeCell ref="J100:J102"/>
    <mergeCell ref="G101:G102"/>
    <mergeCell ref="H101:H102"/>
    <mergeCell ref="D248:F248"/>
    <mergeCell ref="D256:F256"/>
    <mergeCell ref="D257:F257"/>
    <mergeCell ref="B222:J222"/>
    <mergeCell ref="B223:J223"/>
    <mergeCell ref="B232:B234"/>
    <mergeCell ref="C232:C234"/>
    <mergeCell ref="F232:F234"/>
    <mergeCell ref="G232:H232"/>
    <mergeCell ref="I232:I234"/>
    <mergeCell ref="J232:J234"/>
    <mergeCell ref="G233:G234"/>
    <mergeCell ref="H233:H234"/>
    <mergeCell ref="D292:F292"/>
    <mergeCell ref="D300:F300"/>
    <mergeCell ref="D301:F301"/>
    <mergeCell ref="B266:J266"/>
    <mergeCell ref="B267:J267"/>
    <mergeCell ref="B276:B278"/>
    <mergeCell ref="C276:C278"/>
    <mergeCell ref="F276:F278"/>
    <mergeCell ref="G276:H276"/>
    <mergeCell ref="I276:I278"/>
    <mergeCell ref="J276:J278"/>
    <mergeCell ref="G277:G278"/>
    <mergeCell ref="H277:H278"/>
  </mergeCells>
  <phoneticPr fontId="0" type="noConversion"/>
  <printOptions horizontalCentered="1"/>
  <pageMargins left="0.59055118110236204" right="0.5" top="0.59055118110236204" bottom="0.39370078740157499" header="0" footer="0"/>
  <pageSetup paperSize="148" scale="9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</sheetPr>
  <dimension ref="A1:AT351"/>
  <sheetViews>
    <sheetView view="pageBreakPreview" topLeftCell="A320" zoomScaleSheetLayoutView="100" workbookViewId="0">
      <selection activeCell="AC331" sqref="AC331"/>
    </sheetView>
  </sheetViews>
  <sheetFormatPr defaultRowHeight="12.75" x14ac:dyDescent="0.2"/>
  <cols>
    <col min="1" max="1" width="3.7109375" customWidth="1"/>
    <col min="2" max="2" width="35.28515625" customWidth="1"/>
    <col min="3" max="3" width="1.7109375" customWidth="1"/>
    <col min="4" max="4" width="12.42578125" customWidth="1"/>
    <col min="5" max="6" width="3" customWidth="1"/>
    <col min="7" max="7" width="3.140625" customWidth="1"/>
    <col min="8" max="8" width="4" customWidth="1"/>
    <col min="9" max="13" width="3" customWidth="1"/>
    <col min="14" max="16" width="3.28515625" customWidth="1"/>
    <col min="17" max="22" width="3.140625" customWidth="1"/>
    <col min="23" max="40" width="3.28515625" customWidth="1"/>
    <col min="41" max="41" width="14.85546875" customWidth="1"/>
  </cols>
  <sheetData>
    <row r="1" spans="1:46" ht="15" x14ac:dyDescent="0.25">
      <c r="A1" s="387" t="s">
        <v>43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</row>
    <row r="2" spans="1:46" ht="15" x14ac:dyDescent="0.25">
      <c r="A2" s="387" t="s">
        <v>112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  <c r="AL2" s="387"/>
      <c r="AM2" s="387"/>
      <c r="AN2" s="387"/>
    </row>
    <row r="3" spans="1:46" ht="15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</row>
    <row r="4" spans="1:46" ht="1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</row>
    <row r="5" spans="1:46" ht="10.5" customHeight="1" x14ac:dyDescent="0.2"/>
    <row r="6" spans="1:46" x14ac:dyDescent="0.2">
      <c r="A6" s="25" t="s">
        <v>39</v>
      </c>
      <c r="C6" t="s">
        <v>15</v>
      </c>
      <c r="D6" s="87" t="s">
        <v>84</v>
      </c>
    </row>
    <row r="7" spans="1:46" x14ac:dyDescent="0.2">
      <c r="A7" t="s">
        <v>1</v>
      </c>
      <c r="C7" t="s">
        <v>15</v>
      </c>
      <c r="D7" t="s">
        <v>71</v>
      </c>
    </row>
    <row r="8" spans="1:46" x14ac:dyDescent="0.2">
      <c r="A8" t="s">
        <v>3</v>
      </c>
      <c r="C8" t="s">
        <v>15</v>
      </c>
      <c r="D8" s="87" t="s">
        <v>74</v>
      </c>
    </row>
    <row r="9" spans="1:46" ht="14.25" customHeight="1" thickBot="1" x14ac:dyDescent="0.25">
      <c r="D9" s="25"/>
    </row>
    <row r="10" spans="1:46" ht="15.75" customHeight="1" x14ac:dyDescent="0.2">
      <c r="A10" s="388" t="s">
        <v>5</v>
      </c>
      <c r="B10" s="391" t="s">
        <v>57</v>
      </c>
      <c r="C10" s="78"/>
      <c r="D10" s="117" t="s">
        <v>7</v>
      </c>
      <c r="E10" s="411" t="s">
        <v>4</v>
      </c>
      <c r="F10" s="412"/>
      <c r="G10" s="412"/>
      <c r="H10" s="412"/>
      <c r="I10" s="412"/>
      <c r="J10" s="412"/>
      <c r="K10" s="412"/>
      <c r="L10" s="412"/>
      <c r="M10" s="412"/>
      <c r="N10" s="412"/>
      <c r="O10" s="412"/>
      <c r="P10" s="412"/>
      <c r="Q10" s="412"/>
      <c r="R10" s="412"/>
      <c r="S10" s="412"/>
      <c r="T10" s="412"/>
      <c r="U10" s="412"/>
      <c r="V10" s="412"/>
      <c r="W10" s="412"/>
      <c r="X10" s="412"/>
      <c r="Y10" s="412"/>
      <c r="Z10" s="412"/>
      <c r="AA10" s="412"/>
      <c r="AB10" s="412"/>
      <c r="AC10" s="412"/>
      <c r="AD10" s="412"/>
      <c r="AE10" s="412"/>
      <c r="AF10" s="412"/>
      <c r="AG10" s="412"/>
      <c r="AH10" s="412"/>
      <c r="AI10" s="412"/>
      <c r="AJ10" s="412"/>
      <c r="AK10" s="412"/>
      <c r="AL10" s="412"/>
      <c r="AM10" s="412"/>
      <c r="AN10" s="413"/>
    </row>
    <row r="11" spans="1:46" x14ac:dyDescent="0.2">
      <c r="A11" s="389"/>
      <c r="B11" s="392"/>
      <c r="C11" s="32" t="s">
        <v>13</v>
      </c>
      <c r="D11" s="118" t="s">
        <v>37</v>
      </c>
      <c r="E11" s="414" t="s">
        <v>47</v>
      </c>
      <c r="F11" s="415"/>
      <c r="G11" s="416"/>
      <c r="H11" s="414" t="s">
        <v>48</v>
      </c>
      <c r="I11" s="415"/>
      <c r="J11" s="416"/>
      <c r="K11" s="414" t="s">
        <v>8</v>
      </c>
      <c r="L11" s="415"/>
      <c r="M11" s="416"/>
      <c r="N11" s="414" t="s">
        <v>9</v>
      </c>
      <c r="O11" s="415"/>
      <c r="P11" s="416"/>
      <c r="Q11" s="414" t="s">
        <v>10</v>
      </c>
      <c r="R11" s="415"/>
      <c r="S11" s="416"/>
      <c r="T11" s="414" t="s">
        <v>11</v>
      </c>
      <c r="U11" s="415"/>
      <c r="V11" s="416"/>
      <c r="W11" s="414" t="s">
        <v>12</v>
      </c>
      <c r="X11" s="415"/>
      <c r="Y11" s="416"/>
      <c r="Z11" s="414" t="s">
        <v>58</v>
      </c>
      <c r="AA11" s="415"/>
      <c r="AB11" s="416"/>
      <c r="AC11" s="414" t="s">
        <v>44</v>
      </c>
      <c r="AD11" s="415"/>
      <c r="AE11" s="416"/>
      <c r="AF11" s="414" t="s">
        <v>49</v>
      </c>
      <c r="AG11" s="415"/>
      <c r="AH11" s="416"/>
      <c r="AI11" s="414" t="s">
        <v>59</v>
      </c>
      <c r="AJ11" s="415"/>
      <c r="AK11" s="416"/>
      <c r="AL11" s="414" t="s">
        <v>50</v>
      </c>
      <c r="AM11" s="415"/>
      <c r="AN11" s="420"/>
    </row>
    <row r="12" spans="1:46" ht="13.5" thickBot="1" x14ac:dyDescent="0.25">
      <c r="A12" s="390"/>
      <c r="B12" s="393"/>
      <c r="C12" s="79" t="s">
        <v>14</v>
      </c>
      <c r="D12" s="113" t="s">
        <v>40</v>
      </c>
      <c r="E12" s="417"/>
      <c r="F12" s="418"/>
      <c r="G12" s="419"/>
      <c r="H12" s="417"/>
      <c r="I12" s="418"/>
      <c r="J12" s="419"/>
      <c r="K12" s="417"/>
      <c r="L12" s="418"/>
      <c r="M12" s="419"/>
      <c r="N12" s="417"/>
      <c r="O12" s="418"/>
      <c r="P12" s="419"/>
      <c r="Q12" s="417"/>
      <c r="R12" s="418"/>
      <c r="S12" s="419"/>
      <c r="T12" s="417"/>
      <c r="U12" s="418"/>
      <c r="V12" s="419"/>
      <c r="W12" s="417"/>
      <c r="X12" s="418"/>
      <c r="Y12" s="419"/>
      <c r="Z12" s="417"/>
      <c r="AA12" s="418"/>
      <c r="AB12" s="419"/>
      <c r="AC12" s="417"/>
      <c r="AD12" s="418"/>
      <c r="AE12" s="419"/>
      <c r="AF12" s="417"/>
      <c r="AG12" s="418"/>
      <c r="AH12" s="419"/>
      <c r="AI12" s="417"/>
      <c r="AJ12" s="418"/>
      <c r="AK12" s="419"/>
      <c r="AL12" s="417"/>
      <c r="AM12" s="418"/>
      <c r="AN12" s="421"/>
    </row>
    <row r="13" spans="1:46" ht="15.75" customHeight="1" thickTop="1" x14ac:dyDescent="0.2">
      <c r="A13" s="116">
        <v>1</v>
      </c>
      <c r="B13" s="99" t="s">
        <v>78</v>
      </c>
      <c r="C13" s="119" t="s">
        <v>41</v>
      </c>
      <c r="D13" s="120">
        <f>'FORM-1'!E16</f>
        <v>595000000</v>
      </c>
      <c r="E13" s="63"/>
      <c r="F13" s="9">
        <v>0</v>
      </c>
      <c r="G13" s="28"/>
      <c r="H13" s="63"/>
      <c r="I13" s="9">
        <v>0</v>
      </c>
      <c r="J13" s="28"/>
      <c r="K13" s="63"/>
      <c r="L13" s="9">
        <v>0</v>
      </c>
      <c r="M13" s="28"/>
      <c r="N13" s="63"/>
      <c r="O13" s="9">
        <v>0</v>
      </c>
      <c r="P13" s="28"/>
      <c r="Q13" s="63"/>
      <c r="R13" s="9">
        <v>0</v>
      </c>
      <c r="S13" s="28"/>
      <c r="T13" s="126"/>
      <c r="U13" s="127">
        <v>0</v>
      </c>
      <c r="V13" s="128"/>
      <c r="W13" s="126"/>
      <c r="X13" s="127">
        <v>0</v>
      </c>
      <c r="Y13" s="128"/>
      <c r="Z13" s="126"/>
      <c r="AA13" s="127">
        <v>0</v>
      </c>
      <c r="AB13" s="128"/>
      <c r="AC13" s="129"/>
      <c r="AD13" s="127">
        <v>0</v>
      </c>
      <c r="AE13" s="130"/>
      <c r="AF13" s="131"/>
      <c r="AG13" s="127">
        <v>0</v>
      </c>
      <c r="AH13" s="128"/>
      <c r="AI13" s="126"/>
      <c r="AJ13" s="127">
        <v>0</v>
      </c>
      <c r="AK13" s="128"/>
      <c r="AL13" s="126"/>
      <c r="AM13" s="127">
        <v>0</v>
      </c>
      <c r="AN13" s="132"/>
      <c r="AP13" s="93"/>
      <c r="AQ13" s="95"/>
      <c r="AR13" s="95"/>
    </row>
    <row r="14" spans="1:46" ht="24.75" customHeight="1" x14ac:dyDescent="0.2">
      <c r="A14" s="116"/>
      <c r="B14" s="100" t="s">
        <v>79</v>
      </c>
      <c r="C14" s="119" t="s">
        <v>42</v>
      </c>
      <c r="D14" s="121">
        <v>0</v>
      </c>
      <c r="E14" s="8">
        <v>0</v>
      </c>
      <c r="F14" s="9"/>
      <c r="G14" s="10">
        <v>0</v>
      </c>
      <c r="H14" s="8">
        <v>0</v>
      </c>
      <c r="I14" s="9"/>
      <c r="J14" s="10">
        <v>0</v>
      </c>
      <c r="K14" s="8">
        <v>0</v>
      </c>
      <c r="L14" s="9"/>
      <c r="M14" s="10">
        <v>0</v>
      </c>
      <c r="N14" s="8">
        <v>0</v>
      </c>
      <c r="O14" s="9"/>
      <c r="P14" s="10">
        <v>0</v>
      </c>
      <c r="Q14" s="8">
        <v>0</v>
      </c>
      <c r="R14" s="9"/>
      <c r="S14" s="10">
        <v>0</v>
      </c>
      <c r="T14" s="133">
        <v>0</v>
      </c>
      <c r="U14" s="127"/>
      <c r="V14" s="134">
        <v>0</v>
      </c>
      <c r="W14" s="133">
        <v>0</v>
      </c>
      <c r="X14" s="127"/>
      <c r="Y14" s="134">
        <v>0</v>
      </c>
      <c r="Z14" s="133">
        <v>0</v>
      </c>
      <c r="AA14" s="127"/>
      <c r="AB14" s="134"/>
      <c r="AC14" s="133">
        <v>0</v>
      </c>
      <c r="AD14" s="135"/>
      <c r="AE14" s="134">
        <v>0</v>
      </c>
      <c r="AF14" s="133">
        <v>0</v>
      </c>
      <c r="AG14" s="127"/>
      <c r="AH14" s="134">
        <v>0</v>
      </c>
      <c r="AI14" s="133">
        <v>0</v>
      </c>
      <c r="AJ14" s="127"/>
      <c r="AK14" s="134">
        <v>0</v>
      </c>
      <c r="AL14" s="133">
        <v>0</v>
      </c>
      <c r="AM14" s="127"/>
      <c r="AN14" s="136">
        <v>0</v>
      </c>
      <c r="AP14" s="93"/>
      <c r="AQ14" s="95"/>
      <c r="AT14" s="95"/>
    </row>
    <row r="15" spans="1:46" ht="13.5" customHeight="1" x14ac:dyDescent="0.2">
      <c r="A15" s="165"/>
      <c r="B15" s="100"/>
      <c r="C15" s="122"/>
      <c r="D15" s="123"/>
      <c r="E15" s="11"/>
      <c r="F15" s="12">
        <v>0</v>
      </c>
      <c r="G15" s="13"/>
      <c r="H15" s="11"/>
      <c r="I15" s="12">
        <v>0</v>
      </c>
      <c r="J15" s="13"/>
      <c r="K15" s="11"/>
      <c r="L15" s="12">
        <v>0</v>
      </c>
      <c r="M15" s="13"/>
      <c r="N15" s="11"/>
      <c r="O15" s="12">
        <v>0</v>
      </c>
      <c r="P15" s="13"/>
      <c r="Q15" s="11"/>
      <c r="R15" s="12">
        <v>0</v>
      </c>
      <c r="S15" s="13"/>
      <c r="T15" s="137"/>
      <c r="U15" s="138">
        <v>0</v>
      </c>
      <c r="V15" s="139"/>
      <c r="W15" s="137"/>
      <c r="X15" s="138">
        <v>0</v>
      </c>
      <c r="Y15" s="139"/>
      <c r="Z15" s="137"/>
      <c r="AA15" s="138">
        <v>0</v>
      </c>
      <c r="AB15" s="139"/>
      <c r="AC15" s="140"/>
      <c r="AD15" s="138">
        <v>0</v>
      </c>
      <c r="AE15" s="141"/>
      <c r="AF15" s="142"/>
      <c r="AG15" s="138">
        <v>0</v>
      </c>
      <c r="AH15" s="139"/>
      <c r="AI15" s="137"/>
      <c r="AJ15" s="138">
        <v>0</v>
      </c>
      <c r="AK15" s="139"/>
      <c r="AL15" s="137"/>
      <c r="AM15" s="138">
        <v>0</v>
      </c>
      <c r="AN15" s="143"/>
      <c r="AP15" s="93"/>
      <c r="AR15" s="95"/>
      <c r="AS15" s="95"/>
    </row>
    <row r="16" spans="1:46" ht="16.5" customHeight="1" x14ac:dyDescent="0.2">
      <c r="A16" s="176">
        <v>2</v>
      </c>
      <c r="B16" s="181" t="s">
        <v>80</v>
      </c>
      <c r="C16" s="119" t="s">
        <v>41</v>
      </c>
      <c r="D16" s="120">
        <f>'FORM-1'!E19</f>
        <v>694560000</v>
      </c>
      <c r="E16" s="5"/>
      <c r="F16" s="6">
        <v>0</v>
      </c>
      <c r="G16" s="7"/>
      <c r="H16" s="5"/>
      <c r="I16" s="6">
        <v>0</v>
      </c>
      <c r="J16" s="7"/>
      <c r="K16" s="5"/>
      <c r="L16" s="6">
        <v>0</v>
      </c>
      <c r="M16" s="7"/>
      <c r="N16" s="5"/>
      <c r="O16" s="6">
        <v>0</v>
      </c>
      <c r="P16" s="7"/>
      <c r="Q16" s="5"/>
      <c r="R16" s="6">
        <v>0</v>
      </c>
      <c r="S16" s="7"/>
      <c r="T16" s="144"/>
      <c r="U16" s="145">
        <v>0</v>
      </c>
      <c r="V16" s="146"/>
      <c r="W16" s="144"/>
      <c r="X16" s="145">
        <v>0</v>
      </c>
      <c r="Y16" s="146"/>
      <c r="Z16" s="144"/>
      <c r="AA16" s="145">
        <v>0</v>
      </c>
      <c r="AB16" s="146"/>
      <c r="AC16" s="147"/>
      <c r="AD16" s="145">
        <v>0</v>
      </c>
      <c r="AE16" s="148"/>
      <c r="AF16" s="149"/>
      <c r="AG16" s="145">
        <v>0</v>
      </c>
      <c r="AH16" s="146"/>
      <c r="AI16" s="144"/>
      <c r="AJ16" s="145">
        <v>0</v>
      </c>
      <c r="AK16" s="146"/>
      <c r="AL16" s="144"/>
      <c r="AM16" s="145">
        <v>0</v>
      </c>
      <c r="AN16" s="150"/>
      <c r="AP16" s="93"/>
      <c r="AQ16" s="95"/>
      <c r="AR16" s="95"/>
    </row>
    <row r="17" spans="1:46" ht="23.25" customHeight="1" x14ac:dyDescent="0.2">
      <c r="A17" s="116"/>
      <c r="B17" s="186" t="s">
        <v>81</v>
      </c>
      <c r="C17" s="119" t="s">
        <v>42</v>
      </c>
      <c r="D17" s="121">
        <v>0</v>
      </c>
      <c r="E17" s="8">
        <v>0</v>
      </c>
      <c r="F17" s="9"/>
      <c r="G17" s="10">
        <v>0</v>
      </c>
      <c r="H17" s="8">
        <v>0</v>
      </c>
      <c r="I17" s="9"/>
      <c r="J17" s="10">
        <v>0</v>
      </c>
      <c r="K17" s="8">
        <v>0</v>
      </c>
      <c r="L17" s="9"/>
      <c r="M17" s="10">
        <v>0</v>
      </c>
      <c r="N17" s="8">
        <v>0</v>
      </c>
      <c r="O17" s="9"/>
      <c r="P17" s="10">
        <v>0</v>
      </c>
      <c r="Q17" s="8">
        <v>0</v>
      </c>
      <c r="R17" s="9"/>
      <c r="S17" s="10">
        <v>0</v>
      </c>
      <c r="T17" s="133">
        <v>0</v>
      </c>
      <c r="U17" s="127"/>
      <c r="V17" s="134">
        <v>0</v>
      </c>
      <c r="W17" s="133">
        <v>0</v>
      </c>
      <c r="X17" s="127"/>
      <c r="Y17" s="134">
        <v>0</v>
      </c>
      <c r="Z17" s="133">
        <v>0</v>
      </c>
      <c r="AA17" s="127"/>
      <c r="AB17" s="134">
        <v>0</v>
      </c>
      <c r="AC17" s="133">
        <v>0</v>
      </c>
      <c r="AD17" s="135"/>
      <c r="AE17" s="134">
        <v>0</v>
      </c>
      <c r="AF17" s="133">
        <v>0</v>
      </c>
      <c r="AG17" s="127"/>
      <c r="AH17" s="134">
        <v>0</v>
      </c>
      <c r="AI17" s="151">
        <v>0</v>
      </c>
      <c r="AJ17" s="127"/>
      <c r="AK17" s="134">
        <v>0</v>
      </c>
      <c r="AL17" s="133"/>
      <c r="AM17" s="127"/>
      <c r="AN17" s="136"/>
      <c r="AP17" s="93"/>
      <c r="AQ17" s="95"/>
      <c r="AT17" s="95"/>
    </row>
    <row r="18" spans="1:46" ht="12.75" customHeight="1" x14ac:dyDescent="0.2">
      <c r="A18" s="58"/>
      <c r="B18" s="187"/>
      <c r="C18" s="122"/>
      <c r="D18" s="123"/>
      <c r="E18" s="11"/>
      <c r="F18" s="12">
        <v>0</v>
      </c>
      <c r="G18" s="13"/>
      <c r="H18" s="11"/>
      <c r="I18" s="12">
        <v>0</v>
      </c>
      <c r="J18" s="13"/>
      <c r="K18" s="11"/>
      <c r="L18" s="12">
        <v>0</v>
      </c>
      <c r="M18" s="13"/>
      <c r="N18" s="11"/>
      <c r="O18" s="12">
        <v>0</v>
      </c>
      <c r="P18" s="13"/>
      <c r="Q18" s="11"/>
      <c r="R18" s="12">
        <v>0</v>
      </c>
      <c r="S18" s="13"/>
      <c r="T18" s="137"/>
      <c r="U18" s="138">
        <v>0</v>
      </c>
      <c r="V18" s="139"/>
      <c r="W18" s="137"/>
      <c r="X18" s="138">
        <v>0</v>
      </c>
      <c r="Y18" s="139"/>
      <c r="Z18" s="137"/>
      <c r="AA18" s="138">
        <v>0</v>
      </c>
      <c r="AB18" s="139"/>
      <c r="AC18" s="140"/>
      <c r="AD18" s="138">
        <v>0</v>
      </c>
      <c r="AE18" s="141"/>
      <c r="AF18" s="142"/>
      <c r="AG18" s="138">
        <v>0</v>
      </c>
      <c r="AH18" s="139"/>
      <c r="AI18" s="137"/>
      <c r="AJ18" s="138">
        <v>0</v>
      </c>
      <c r="AK18" s="139"/>
      <c r="AL18" s="137"/>
      <c r="AM18" s="138"/>
      <c r="AN18" s="143"/>
      <c r="AP18" s="93"/>
      <c r="AR18" s="95"/>
      <c r="AS18" s="95"/>
    </row>
    <row r="19" spans="1:46" ht="15" customHeight="1" x14ac:dyDescent="0.2">
      <c r="A19" s="176">
        <v>3</v>
      </c>
      <c r="B19" s="100" t="s">
        <v>82</v>
      </c>
      <c r="C19" s="119" t="s">
        <v>41</v>
      </c>
      <c r="D19" s="120">
        <f>'FORM-1'!E22</f>
        <v>160000000</v>
      </c>
      <c r="E19" s="5"/>
      <c r="F19" s="6">
        <v>0</v>
      </c>
      <c r="G19" s="7"/>
      <c r="H19" s="5"/>
      <c r="I19" s="6">
        <v>0</v>
      </c>
      <c r="J19" s="7"/>
      <c r="K19" s="5"/>
      <c r="L19" s="6">
        <v>0</v>
      </c>
      <c r="M19" s="7"/>
      <c r="N19" s="5"/>
      <c r="O19" s="6">
        <v>0</v>
      </c>
      <c r="P19" s="7"/>
      <c r="Q19" s="5"/>
      <c r="R19" s="6">
        <v>0</v>
      </c>
      <c r="S19" s="7"/>
      <c r="T19" s="144"/>
      <c r="U19" s="145">
        <v>0</v>
      </c>
      <c r="V19" s="146"/>
      <c r="W19" s="144"/>
      <c r="X19" s="145">
        <v>0</v>
      </c>
      <c r="Y19" s="146"/>
      <c r="Z19" s="144"/>
      <c r="AA19" s="145">
        <v>0</v>
      </c>
      <c r="AB19" s="146"/>
      <c r="AC19" s="147"/>
      <c r="AD19" s="145">
        <v>0</v>
      </c>
      <c r="AE19" s="148"/>
      <c r="AF19" s="149"/>
      <c r="AG19" s="145">
        <v>0</v>
      </c>
      <c r="AH19" s="146"/>
      <c r="AI19" s="144"/>
      <c r="AJ19" s="145">
        <v>0</v>
      </c>
      <c r="AK19" s="146"/>
      <c r="AL19" s="144"/>
      <c r="AM19" s="145">
        <v>0</v>
      </c>
      <c r="AN19" s="150"/>
      <c r="AP19" s="93"/>
      <c r="AQ19" s="95"/>
      <c r="AR19" s="95"/>
    </row>
    <row r="20" spans="1:46" ht="24" customHeight="1" x14ac:dyDescent="0.2">
      <c r="A20" s="179"/>
      <c r="B20" s="100" t="s">
        <v>83</v>
      </c>
      <c r="C20" s="119" t="s">
        <v>42</v>
      </c>
      <c r="D20" s="121">
        <v>0</v>
      </c>
      <c r="E20" s="8">
        <v>0</v>
      </c>
      <c r="F20" s="9"/>
      <c r="G20" s="10">
        <v>0</v>
      </c>
      <c r="H20" s="8">
        <v>0</v>
      </c>
      <c r="I20" s="9"/>
      <c r="J20" s="10">
        <v>0</v>
      </c>
      <c r="K20" s="8">
        <v>0</v>
      </c>
      <c r="L20" s="9"/>
      <c r="M20" s="10">
        <v>0</v>
      </c>
      <c r="N20" s="8">
        <v>0</v>
      </c>
      <c r="O20" s="9"/>
      <c r="P20" s="10">
        <v>0</v>
      </c>
      <c r="Q20" s="8">
        <v>0</v>
      </c>
      <c r="R20" s="9"/>
      <c r="S20" s="10">
        <v>0</v>
      </c>
      <c r="T20" s="133">
        <v>0</v>
      </c>
      <c r="U20" s="127"/>
      <c r="V20" s="134">
        <v>0</v>
      </c>
      <c r="W20" s="133">
        <v>0</v>
      </c>
      <c r="X20" s="127"/>
      <c r="Y20" s="134">
        <v>0</v>
      </c>
      <c r="Z20" s="133">
        <v>0</v>
      </c>
      <c r="AA20" s="127"/>
      <c r="AB20" s="134">
        <v>0</v>
      </c>
      <c r="AC20" s="133">
        <v>0</v>
      </c>
      <c r="AD20" s="135"/>
      <c r="AE20" s="134">
        <v>0</v>
      </c>
      <c r="AF20" s="133">
        <v>0</v>
      </c>
      <c r="AG20" s="127"/>
      <c r="AH20" s="134">
        <v>0</v>
      </c>
      <c r="AI20" s="151">
        <v>0</v>
      </c>
      <c r="AJ20" s="127"/>
      <c r="AK20" s="134">
        <v>0</v>
      </c>
      <c r="AL20" s="133">
        <v>0</v>
      </c>
      <c r="AM20" s="127"/>
      <c r="AN20" s="136">
        <v>0</v>
      </c>
      <c r="AP20" s="93"/>
      <c r="AQ20" s="95"/>
      <c r="AT20" s="95"/>
    </row>
    <row r="21" spans="1:46" ht="13.5" customHeight="1" x14ac:dyDescent="0.2">
      <c r="A21" s="58"/>
      <c r="B21" s="124"/>
      <c r="C21" s="119"/>
      <c r="D21" s="120"/>
      <c r="E21" s="11"/>
      <c r="F21" s="12">
        <v>0</v>
      </c>
      <c r="G21" s="13"/>
      <c r="H21" s="11"/>
      <c r="I21" s="12">
        <v>0</v>
      </c>
      <c r="J21" s="13"/>
      <c r="K21" s="11"/>
      <c r="L21" s="12">
        <v>0</v>
      </c>
      <c r="M21" s="13"/>
      <c r="N21" s="11"/>
      <c r="O21" s="12">
        <v>0</v>
      </c>
      <c r="P21" s="13"/>
      <c r="Q21" s="11"/>
      <c r="R21" s="12">
        <v>0</v>
      </c>
      <c r="S21" s="13"/>
      <c r="T21" s="137"/>
      <c r="U21" s="138">
        <v>0</v>
      </c>
      <c r="V21" s="139"/>
      <c r="W21" s="137"/>
      <c r="X21" s="138">
        <v>0</v>
      </c>
      <c r="Y21" s="139"/>
      <c r="Z21" s="137"/>
      <c r="AA21" s="138">
        <v>0</v>
      </c>
      <c r="AB21" s="139"/>
      <c r="AC21" s="140"/>
      <c r="AD21" s="138">
        <v>0</v>
      </c>
      <c r="AE21" s="141"/>
      <c r="AF21" s="142"/>
      <c r="AG21" s="138">
        <v>0</v>
      </c>
      <c r="AH21" s="139"/>
      <c r="AI21" s="137"/>
      <c r="AJ21" s="138">
        <v>0</v>
      </c>
      <c r="AK21" s="139"/>
      <c r="AL21" s="137"/>
      <c r="AM21" s="138"/>
      <c r="AN21" s="143"/>
      <c r="AP21" s="93"/>
      <c r="AR21" s="95"/>
      <c r="AS21" s="95"/>
    </row>
    <row r="22" spans="1:46" ht="15.75" customHeight="1" x14ac:dyDescent="0.2">
      <c r="A22" s="407" t="s">
        <v>46</v>
      </c>
      <c r="B22" s="408"/>
      <c r="C22" s="166" t="s">
        <v>41</v>
      </c>
      <c r="D22" s="125">
        <v>0</v>
      </c>
      <c r="E22" s="63"/>
      <c r="F22" s="9">
        <v>0</v>
      </c>
      <c r="G22" s="28"/>
      <c r="H22" s="63"/>
      <c r="I22" s="9">
        <v>0</v>
      </c>
      <c r="J22" s="28"/>
      <c r="K22" s="63"/>
      <c r="L22" s="9">
        <v>0</v>
      </c>
      <c r="M22" s="28"/>
      <c r="N22" s="63"/>
      <c r="O22" s="9">
        <v>0</v>
      </c>
      <c r="P22" s="28"/>
      <c r="Q22" s="63"/>
      <c r="R22" s="9">
        <v>0</v>
      </c>
      <c r="S22" s="28"/>
      <c r="T22" s="126"/>
      <c r="U22" s="127">
        <v>0</v>
      </c>
      <c r="V22" s="128"/>
      <c r="W22" s="126"/>
      <c r="X22" s="96">
        <v>0</v>
      </c>
      <c r="Y22" s="128"/>
      <c r="Z22" s="126"/>
      <c r="AA22" s="96">
        <v>0</v>
      </c>
      <c r="AB22" s="128"/>
      <c r="AC22" s="129"/>
      <c r="AD22" s="96">
        <v>0</v>
      </c>
      <c r="AE22" s="130"/>
      <c r="AF22" s="131"/>
      <c r="AG22" s="96">
        <v>0</v>
      </c>
      <c r="AH22" s="152"/>
      <c r="AI22" s="131"/>
      <c r="AJ22" s="96">
        <v>0</v>
      </c>
      <c r="AK22" s="152"/>
      <c r="AL22" s="126"/>
      <c r="AM22" s="96">
        <v>0</v>
      </c>
      <c r="AN22" s="132"/>
      <c r="AQ22" s="95"/>
      <c r="AR22" s="95"/>
      <c r="AT22" s="95"/>
    </row>
    <row r="23" spans="1:46" ht="15.75" customHeight="1" x14ac:dyDescent="0.2">
      <c r="A23" s="407"/>
      <c r="B23" s="408"/>
      <c r="C23" s="86" t="s">
        <v>42</v>
      </c>
      <c r="D23" s="121">
        <v>0</v>
      </c>
      <c r="E23" s="8">
        <v>0</v>
      </c>
      <c r="F23" s="9"/>
      <c r="G23" s="10">
        <v>0</v>
      </c>
      <c r="H23" s="8">
        <v>0</v>
      </c>
      <c r="I23" s="9"/>
      <c r="J23" s="10">
        <v>0</v>
      </c>
      <c r="K23" s="8">
        <v>0</v>
      </c>
      <c r="L23" s="9"/>
      <c r="M23" s="10">
        <v>0</v>
      </c>
      <c r="N23" s="8">
        <v>0</v>
      </c>
      <c r="O23" s="9"/>
      <c r="P23" s="10">
        <v>0</v>
      </c>
      <c r="Q23" s="8">
        <v>0</v>
      </c>
      <c r="R23" s="9"/>
      <c r="S23" s="10">
        <v>0</v>
      </c>
      <c r="T23" s="133">
        <v>0</v>
      </c>
      <c r="U23" s="127"/>
      <c r="V23" s="134">
        <v>0</v>
      </c>
      <c r="W23" s="97">
        <v>0</v>
      </c>
      <c r="X23" s="127"/>
      <c r="Y23" s="98">
        <v>0</v>
      </c>
      <c r="Z23" s="133">
        <v>0</v>
      </c>
      <c r="AA23" s="127"/>
      <c r="AB23" s="134">
        <v>0</v>
      </c>
      <c r="AC23" s="133">
        <v>0</v>
      </c>
      <c r="AD23" s="135"/>
      <c r="AE23" s="134">
        <v>0</v>
      </c>
      <c r="AF23" s="133">
        <v>0</v>
      </c>
      <c r="AG23" s="153"/>
      <c r="AH23" s="134">
        <v>0</v>
      </c>
      <c r="AI23" s="133">
        <v>0</v>
      </c>
      <c r="AJ23" s="153"/>
      <c r="AK23" s="134">
        <v>0</v>
      </c>
      <c r="AL23" s="133">
        <v>0</v>
      </c>
      <c r="AM23" s="127"/>
      <c r="AN23" s="136">
        <v>0</v>
      </c>
      <c r="AQ23" s="95"/>
      <c r="AR23" s="95"/>
      <c r="AS23" s="95"/>
      <c r="AT23" s="95"/>
    </row>
    <row r="24" spans="1:46" ht="14.25" customHeight="1" thickBot="1" x14ac:dyDescent="0.25">
      <c r="A24" s="409"/>
      <c r="B24" s="410"/>
      <c r="C24" s="80"/>
      <c r="D24" s="174"/>
      <c r="E24" s="59"/>
      <c r="F24" s="60">
        <v>0</v>
      </c>
      <c r="G24" s="61"/>
      <c r="H24" s="59"/>
      <c r="I24" s="60">
        <v>0</v>
      </c>
      <c r="J24" s="61"/>
      <c r="K24" s="59"/>
      <c r="L24" s="60">
        <v>0</v>
      </c>
      <c r="M24" s="61"/>
      <c r="N24" s="59"/>
      <c r="O24" s="60">
        <v>0</v>
      </c>
      <c r="P24" s="61"/>
      <c r="Q24" s="59"/>
      <c r="R24" s="60">
        <v>0</v>
      </c>
      <c r="S24" s="61"/>
      <c r="T24" s="154"/>
      <c r="U24" s="155">
        <v>0</v>
      </c>
      <c r="V24" s="156"/>
      <c r="W24" s="154"/>
      <c r="X24" s="175">
        <v>0</v>
      </c>
      <c r="Y24" s="156"/>
      <c r="Z24" s="154"/>
      <c r="AA24" s="155">
        <v>0</v>
      </c>
      <c r="AB24" s="156"/>
      <c r="AC24" s="157"/>
      <c r="AD24" s="155">
        <v>0</v>
      </c>
      <c r="AE24" s="158"/>
      <c r="AF24" s="159"/>
      <c r="AG24" s="155">
        <v>0</v>
      </c>
      <c r="AH24" s="160"/>
      <c r="AI24" s="159"/>
      <c r="AJ24" s="155">
        <v>0</v>
      </c>
      <c r="AK24" s="160"/>
      <c r="AL24" s="154"/>
      <c r="AM24" s="155">
        <v>0</v>
      </c>
      <c r="AN24" s="161"/>
    </row>
    <row r="25" spans="1:46" x14ac:dyDescent="0.2">
      <c r="A25" s="169"/>
      <c r="B25" s="169"/>
      <c r="C25" s="81"/>
      <c r="D25" s="82"/>
      <c r="E25" s="29"/>
      <c r="F25" s="9"/>
      <c r="G25" s="29"/>
      <c r="H25" s="29"/>
      <c r="I25" s="9"/>
      <c r="J25" s="29"/>
      <c r="K25" s="29"/>
      <c r="L25" s="9"/>
      <c r="M25" s="29"/>
      <c r="N25" s="29"/>
      <c r="O25" s="9"/>
      <c r="P25" s="29"/>
      <c r="Q25" s="29"/>
      <c r="R25" s="9"/>
      <c r="S25" s="29"/>
      <c r="T25" s="170"/>
      <c r="U25" s="127"/>
      <c r="V25" s="170"/>
      <c r="W25" s="170"/>
      <c r="X25" s="171"/>
      <c r="Y25" s="170"/>
      <c r="Z25" s="170"/>
      <c r="AA25" s="127"/>
      <c r="AB25" s="170"/>
      <c r="AC25" s="172"/>
      <c r="AD25" s="135"/>
      <c r="AE25" s="172"/>
      <c r="AF25" s="173"/>
      <c r="AG25" s="135"/>
      <c r="AH25" s="173"/>
      <c r="AI25" s="173"/>
      <c r="AJ25" s="135"/>
      <c r="AK25" s="173"/>
      <c r="AL25" s="170"/>
      <c r="AM25" s="127"/>
      <c r="AN25" s="170"/>
    </row>
    <row r="26" spans="1:46" x14ac:dyDescent="0.2">
      <c r="A26" s="169"/>
      <c r="B26" s="169"/>
      <c r="C26" s="81"/>
      <c r="D26" s="82"/>
      <c r="E26" s="29"/>
      <c r="F26" s="9"/>
      <c r="G26" s="29"/>
      <c r="H26" s="29"/>
      <c r="I26" s="9"/>
      <c r="J26" s="29"/>
      <c r="K26" s="29"/>
      <c r="L26" s="9"/>
      <c r="M26" s="29"/>
      <c r="N26" s="29"/>
      <c r="O26" s="9"/>
      <c r="P26" s="29"/>
      <c r="Q26" s="29"/>
      <c r="R26" s="9"/>
      <c r="S26" s="29"/>
      <c r="T26" s="170"/>
      <c r="U26" s="127"/>
      <c r="V26" s="170"/>
      <c r="W26" s="170"/>
      <c r="X26" s="171"/>
      <c r="Y26" s="170"/>
      <c r="Z26" s="170"/>
      <c r="AA26" s="127"/>
      <c r="AB26" s="170"/>
      <c r="AC26" s="172"/>
      <c r="AD26" s="135"/>
      <c r="AE26" s="172"/>
      <c r="AF26" s="173"/>
      <c r="AG26" s="135"/>
      <c r="AH26" s="173"/>
      <c r="AI26" s="173"/>
      <c r="AJ26" s="135"/>
      <c r="AK26" s="173"/>
      <c r="AL26" s="170"/>
      <c r="AM26" s="127"/>
      <c r="AN26" s="170"/>
    </row>
    <row r="27" spans="1:46" ht="8.25" customHeight="1" x14ac:dyDescent="0.2">
      <c r="A27" s="81"/>
      <c r="B27" s="30"/>
      <c r="C27" s="81"/>
      <c r="D27" s="82"/>
      <c r="E27" s="29"/>
      <c r="F27" s="9"/>
      <c r="G27" s="29"/>
      <c r="H27" s="29"/>
      <c r="I27" s="9"/>
      <c r="J27" s="29"/>
      <c r="K27" s="29"/>
      <c r="L27" s="9"/>
      <c r="M27" s="29"/>
      <c r="N27" s="29"/>
      <c r="O27" s="9"/>
      <c r="P27" s="29"/>
      <c r="Q27" s="29"/>
      <c r="R27" s="9"/>
      <c r="S27" s="29"/>
      <c r="T27" s="29"/>
      <c r="U27" s="9"/>
      <c r="V27" s="29"/>
      <c r="W27" s="29"/>
      <c r="X27" s="9"/>
      <c r="Y27" s="29"/>
      <c r="Z27" s="29"/>
      <c r="AA27" s="9"/>
      <c r="AB27" s="29"/>
      <c r="AC27" s="29"/>
      <c r="AD27" s="9"/>
      <c r="AE27" s="29"/>
      <c r="AF27" s="29"/>
      <c r="AG27" s="9"/>
      <c r="AH27" s="29"/>
      <c r="AI27" s="29"/>
      <c r="AJ27" s="9"/>
      <c r="AK27" s="29"/>
      <c r="AL27" s="29"/>
      <c r="AM27" s="9"/>
      <c r="AN27" s="29"/>
    </row>
    <row r="28" spans="1:46" x14ac:dyDescent="0.2">
      <c r="A28" s="14"/>
      <c r="B28" s="14"/>
      <c r="C28" s="14"/>
      <c r="D28" s="14"/>
      <c r="E28" s="14"/>
      <c r="F28" s="3"/>
      <c r="G28" s="14"/>
      <c r="H28" s="14"/>
      <c r="I28" s="3"/>
      <c r="J28" s="14"/>
      <c r="K28" s="14"/>
      <c r="L28" s="3"/>
      <c r="M28" s="14"/>
      <c r="O28" s="3"/>
      <c r="P28" s="14"/>
      <c r="Q28" s="14"/>
      <c r="R28" s="3"/>
      <c r="S28" s="14"/>
      <c r="T28" s="14"/>
      <c r="U28" s="3"/>
      <c r="W28" s="14"/>
      <c r="X28" s="3"/>
      <c r="Y28" s="14"/>
      <c r="Z28" s="14"/>
      <c r="AA28" s="3"/>
      <c r="AB28" s="89" t="s">
        <v>115</v>
      </c>
      <c r="AC28" s="14"/>
      <c r="AD28" s="3"/>
      <c r="AE28" s="14"/>
      <c r="AF28" s="14"/>
      <c r="AG28" s="3"/>
      <c r="AH28" s="14"/>
      <c r="AI28" s="14"/>
      <c r="AJ28" s="3"/>
      <c r="AK28" s="14"/>
      <c r="AL28" s="14"/>
      <c r="AM28" s="3"/>
      <c r="AN28" s="14"/>
    </row>
    <row r="29" spans="1:46" ht="9.75" customHeight="1" x14ac:dyDescent="0.2">
      <c r="A29" s="14"/>
      <c r="B29" s="14" t="s">
        <v>16</v>
      </c>
      <c r="C29" s="14"/>
      <c r="D29" s="14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6" x14ac:dyDescent="0.2">
      <c r="A30" s="14"/>
      <c r="B30" s="14" t="s">
        <v>60</v>
      </c>
      <c r="C30" s="3"/>
      <c r="E30" s="43"/>
      <c r="F30" s="3"/>
      <c r="H30" s="14"/>
      <c r="I30" s="3"/>
      <c r="K30" s="14"/>
      <c r="L30" s="3"/>
      <c r="M30" s="14"/>
      <c r="N30" s="14"/>
      <c r="O30" s="3"/>
      <c r="Q30" s="14"/>
      <c r="S30" s="14"/>
      <c r="T30" s="14"/>
      <c r="U30" s="15"/>
      <c r="V30" s="14"/>
      <c r="W30" s="14"/>
      <c r="X30" s="3"/>
      <c r="Y30" s="14"/>
      <c r="Z30" s="14"/>
      <c r="AA30" s="3"/>
      <c r="AB30" s="88" t="s">
        <v>75</v>
      </c>
      <c r="AC30" s="14"/>
      <c r="AD30" s="3"/>
      <c r="AE30" s="14"/>
      <c r="AG30" s="3"/>
      <c r="AI30" s="14"/>
      <c r="AJ30" s="3"/>
      <c r="AL30" s="14"/>
      <c r="AM30" s="3"/>
      <c r="AN30" s="14"/>
    </row>
    <row r="31" spans="1:46" s="14" customFormat="1" x14ac:dyDescent="0.2">
      <c r="B31" s="14" t="s">
        <v>61</v>
      </c>
      <c r="C31" s="3"/>
      <c r="E31" s="3"/>
      <c r="F31" s="3"/>
      <c r="I31" s="3"/>
      <c r="L31" s="3"/>
      <c r="O31" s="3"/>
      <c r="U31" s="38"/>
      <c r="X31" s="3"/>
      <c r="AA31" s="3"/>
      <c r="AB31" s="164"/>
      <c r="AD31" s="3"/>
      <c r="AG31" s="3"/>
      <c r="AJ31" s="3"/>
      <c r="AM31" s="3"/>
    </row>
    <row r="32" spans="1:46" s="14" customFormat="1" x14ac:dyDescent="0.2">
      <c r="B32" s="114" t="s">
        <v>62</v>
      </c>
      <c r="E32" s="3"/>
      <c r="F32" s="3"/>
      <c r="H32" s="3"/>
      <c r="I32" s="3"/>
      <c r="K32" s="3"/>
      <c r="L32" s="3"/>
      <c r="M32" s="3"/>
      <c r="N32" s="3"/>
      <c r="O32" s="3"/>
      <c r="Q32" s="3"/>
      <c r="S32" s="3"/>
      <c r="T32" s="3"/>
      <c r="U32"/>
      <c r="V32" s="3"/>
      <c r="W32" s="3"/>
      <c r="X32" s="3"/>
      <c r="Y32" s="3"/>
      <c r="Z32" s="3"/>
      <c r="AA32" s="3"/>
      <c r="AB32" s="167"/>
      <c r="AC32" s="3"/>
      <c r="AD32" s="3"/>
      <c r="AE32" s="3"/>
      <c r="AG32" s="3"/>
      <c r="AI32" s="3"/>
      <c r="AJ32" s="3"/>
      <c r="AL32" s="3"/>
      <c r="AM32" s="3"/>
      <c r="AN32" s="3"/>
    </row>
    <row r="33" spans="1:40" s="14" customFormat="1" x14ac:dyDescent="0.2">
      <c r="B33" s="18" t="s">
        <v>63</v>
      </c>
      <c r="E33" s="15"/>
      <c r="F33" s="3"/>
      <c r="I33" s="3"/>
      <c r="L33" s="3"/>
      <c r="O33" s="3"/>
      <c r="U33"/>
      <c r="X33" s="3"/>
      <c r="AA33" s="3"/>
      <c r="AB33" s="167"/>
      <c r="AD33" s="3"/>
      <c r="AG33" s="3"/>
      <c r="AJ33" s="3"/>
      <c r="AM33" s="3"/>
    </row>
    <row r="34" spans="1:40" s="14" customFormat="1" x14ac:dyDescent="0.2">
      <c r="B34" s="18" t="s">
        <v>64</v>
      </c>
      <c r="E34" s="103"/>
      <c r="F34" s="3"/>
      <c r="I34" s="3"/>
      <c r="L34" s="3"/>
      <c r="O34" s="3"/>
      <c r="U34"/>
      <c r="X34" s="3"/>
      <c r="AA34" s="3"/>
      <c r="AB34" s="167"/>
      <c r="AD34" s="3"/>
      <c r="AG34" s="3"/>
      <c r="AJ34" s="3"/>
      <c r="AM34" s="3"/>
    </row>
    <row r="35" spans="1:40" s="14" customFormat="1" x14ac:dyDescent="0.2">
      <c r="B35" s="18"/>
      <c r="E35" s="15"/>
      <c r="F35" s="3"/>
      <c r="I35" s="3"/>
      <c r="L35" s="3"/>
      <c r="O35" s="3"/>
      <c r="U35"/>
      <c r="X35" s="3"/>
      <c r="AA35" s="3"/>
      <c r="AB35" s="167"/>
      <c r="AD35" s="3"/>
      <c r="AG35" s="3"/>
      <c r="AJ35" s="3"/>
      <c r="AM35" s="3"/>
    </row>
    <row r="36" spans="1:40" x14ac:dyDescent="0.2">
      <c r="E36" s="15"/>
      <c r="AB36" s="76" t="s">
        <v>116</v>
      </c>
      <c r="AJ36" s="15"/>
    </row>
    <row r="37" spans="1:40" x14ac:dyDescent="0.2">
      <c r="E37" s="15"/>
      <c r="AB37" s="105" t="s">
        <v>117</v>
      </c>
      <c r="AJ37" s="35"/>
    </row>
    <row r="38" spans="1:40" x14ac:dyDescent="0.2">
      <c r="E38" s="212"/>
      <c r="AB38" s="105"/>
      <c r="AJ38" s="207"/>
    </row>
    <row r="39" spans="1:40" x14ac:dyDescent="0.2">
      <c r="E39" s="212"/>
      <c r="AB39" s="105"/>
      <c r="AJ39" s="207"/>
    </row>
    <row r="40" spans="1:40" ht="15" x14ac:dyDescent="0.25">
      <c r="A40" s="387" t="s">
        <v>43</v>
      </c>
      <c r="B40" s="387"/>
      <c r="C40" s="387"/>
      <c r="D40" s="387"/>
      <c r="E40" s="387"/>
      <c r="F40" s="387"/>
      <c r="G40" s="387"/>
      <c r="H40" s="387"/>
      <c r="I40" s="387"/>
      <c r="J40" s="387"/>
      <c r="K40" s="387"/>
      <c r="L40" s="387"/>
      <c r="M40" s="387"/>
      <c r="N40" s="387"/>
      <c r="O40" s="387"/>
      <c r="P40" s="387"/>
      <c r="Q40" s="387"/>
      <c r="R40" s="387"/>
      <c r="S40" s="387"/>
      <c r="T40" s="387"/>
      <c r="U40" s="387"/>
      <c r="V40" s="387"/>
      <c r="W40" s="387"/>
      <c r="X40" s="387"/>
      <c r="Y40" s="387"/>
      <c r="Z40" s="387"/>
      <c r="AA40" s="387"/>
      <c r="AB40" s="387"/>
      <c r="AC40" s="387"/>
      <c r="AD40" s="387"/>
      <c r="AE40" s="387"/>
      <c r="AF40" s="387"/>
      <c r="AG40" s="387"/>
      <c r="AH40" s="387"/>
      <c r="AI40" s="387"/>
      <c r="AJ40" s="387"/>
      <c r="AK40" s="387"/>
      <c r="AL40" s="387"/>
      <c r="AM40" s="387"/>
      <c r="AN40" s="387"/>
    </row>
    <row r="41" spans="1:40" ht="15" x14ac:dyDescent="0.25">
      <c r="A41" s="387" t="s">
        <v>112</v>
      </c>
      <c r="B41" s="387"/>
      <c r="C41" s="387"/>
      <c r="D41" s="387"/>
      <c r="E41" s="387"/>
      <c r="F41" s="387"/>
      <c r="G41" s="387"/>
      <c r="H41" s="387"/>
      <c r="I41" s="387"/>
      <c r="J41" s="387"/>
      <c r="K41" s="387"/>
      <c r="L41" s="387"/>
      <c r="M41" s="387"/>
      <c r="N41" s="387"/>
      <c r="O41" s="387"/>
      <c r="P41" s="387"/>
      <c r="Q41" s="387"/>
      <c r="R41" s="387"/>
      <c r="S41" s="387"/>
      <c r="T41" s="387"/>
      <c r="U41" s="387"/>
      <c r="V41" s="387"/>
      <c r="W41" s="387"/>
      <c r="X41" s="387"/>
      <c r="Y41" s="387"/>
      <c r="Z41" s="387"/>
      <c r="AA41" s="387"/>
      <c r="AB41" s="387"/>
      <c r="AC41" s="387"/>
      <c r="AD41" s="387"/>
      <c r="AE41" s="387"/>
      <c r="AF41" s="387"/>
      <c r="AG41" s="387"/>
      <c r="AH41" s="387"/>
      <c r="AI41" s="387"/>
      <c r="AJ41" s="387"/>
      <c r="AK41" s="387"/>
      <c r="AL41" s="387"/>
      <c r="AM41" s="387"/>
      <c r="AN41" s="387"/>
    </row>
    <row r="42" spans="1:40" ht="15" x14ac:dyDescent="0.25">
      <c r="A42" s="208"/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  <c r="AB42" s="208"/>
      <c r="AC42" s="208"/>
      <c r="AD42" s="208"/>
      <c r="AE42" s="208"/>
      <c r="AF42" s="208"/>
      <c r="AG42" s="208"/>
      <c r="AH42" s="208"/>
      <c r="AI42" s="208"/>
      <c r="AJ42" s="208"/>
      <c r="AK42" s="208"/>
      <c r="AL42" s="208"/>
      <c r="AM42" s="208"/>
      <c r="AN42" s="208"/>
    </row>
    <row r="43" spans="1:40" ht="15" x14ac:dyDescent="0.25">
      <c r="A43" s="208"/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  <c r="AG43" s="208"/>
      <c r="AH43" s="208"/>
      <c r="AI43" s="208"/>
      <c r="AJ43" s="208"/>
      <c r="AK43" s="208"/>
      <c r="AL43" s="208"/>
      <c r="AM43" s="208"/>
      <c r="AN43" s="208"/>
    </row>
    <row r="44" spans="1:40" ht="10.5" customHeight="1" x14ac:dyDescent="0.2"/>
    <row r="45" spans="1:40" x14ac:dyDescent="0.2">
      <c r="A45" s="25" t="s">
        <v>39</v>
      </c>
      <c r="C45" t="s">
        <v>15</v>
      </c>
      <c r="D45" s="87" t="s">
        <v>84</v>
      </c>
    </row>
    <row r="46" spans="1:40" x14ac:dyDescent="0.2">
      <c r="A46" t="s">
        <v>1</v>
      </c>
      <c r="C46" t="s">
        <v>15</v>
      </c>
      <c r="D46" t="s">
        <v>71</v>
      </c>
    </row>
    <row r="47" spans="1:40" x14ac:dyDescent="0.2">
      <c r="A47" t="s">
        <v>3</v>
      </c>
      <c r="C47" t="s">
        <v>15</v>
      </c>
      <c r="D47" s="87" t="s">
        <v>124</v>
      </c>
    </row>
    <row r="48" spans="1:40" ht="14.25" customHeight="1" thickBot="1" x14ac:dyDescent="0.25">
      <c r="D48" s="25"/>
    </row>
    <row r="49" spans="1:46" ht="15.75" customHeight="1" x14ac:dyDescent="0.2">
      <c r="A49" s="388" t="s">
        <v>5</v>
      </c>
      <c r="B49" s="391" t="s">
        <v>57</v>
      </c>
      <c r="C49" s="78"/>
      <c r="D49" s="214" t="s">
        <v>7</v>
      </c>
      <c r="E49" s="411" t="s">
        <v>4</v>
      </c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  <c r="R49" s="412"/>
      <c r="S49" s="412"/>
      <c r="T49" s="412"/>
      <c r="U49" s="412"/>
      <c r="V49" s="412"/>
      <c r="W49" s="412"/>
      <c r="X49" s="412"/>
      <c r="Y49" s="412"/>
      <c r="Z49" s="412"/>
      <c r="AA49" s="412"/>
      <c r="AB49" s="412"/>
      <c r="AC49" s="412"/>
      <c r="AD49" s="412"/>
      <c r="AE49" s="412"/>
      <c r="AF49" s="412"/>
      <c r="AG49" s="412"/>
      <c r="AH49" s="412"/>
      <c r="AI49" s="412"/>
      <c r="AJ49" s="412"/>
      <c r="AK49" s="412"/>
      <c r="AL49" s="412"/>
      <c r="AM49" s="412"/>
      <c r="AN49" s="413"/>
    </row>
    <row r="50" spans="1:46" x14ac:dyDescent="0.2">
      <c r="A50" s="389"/>
      <c r="B50" s="392"/>
      <c r="C50" s="32" t="s">
        <v>13</v>
      </c>
      <c r="D50" s="215" t="s">
        <v>37</v>
      </c>
      <c r="E50" s="414" t="s">
        <v>47</v>
      </c>
      <c r="F50" s="415"/>
      <c r="G50" s="416"/>
      <c r="H50" s="414" t="s">
        <v>123</v>
      </c>
      <c r="I50" s="415"/>
      <c r="J50" s="416"/>
      <c r="K50" s="414" t="s">
        <v>8</v>
      </c>
      <c r="L50" s="415"/>
      <c r="M50" s="416"/>
      <c r="N50" s="414" t="s">
        <v>9</v>
      </c>
      <c r="O50" s="415"/>
      <c r="P50" s="416"/>
      <c r="Q50" s="414" t="s">
        <v>10</v>
      </c>
      <c r="R50" s="415"/>
      <c r="S50" s="416"/>
      <c r="T50" s="414" t="s">
        <v>11</v>
      </c>
      <c r="U50" s="415"/>
      <c r="V50" s="416"/>
      <c r="W50" s="414" t="s">
        <v>12</v>
      </c>
      <c r="X50" s="415"/>
      <c r="Y50" s="416"/>
      <c r="Z50" s="414" t="s">
        <v>58</v>
      </c>
      <c r="AA50" s="415"/>
      <c r="AB50" s="416"/>
      <c r="AC50" s="414" t="s">
        <v>44</v>
      </c>
      <c r="AD50" s="415"/>
      <c r="AE50" s="416"/>
      <c r="AF50" s="414" t="s">
        <v>49</v>
      </c>
      <c r="AG50" s="415"/>
      <c r="AH50" s="416"/>
      <c r="AI50" s="414" t="s">
        <v>59</v>
      </c>
      <c r="AJ50" s="415"/>
      <c r="AK50" s="416"/>
      <c r="AL50" s="414" t="s">
        <v>50</v>
      </c>
      <c r="AM50" s="415"/>
      <c r="AN50" s="420"/>
    </row>
    <row r="51" spans="1:46" ht="13.5" thickBot="1" x14ac:dyDescent="0.25">
      <c r="A51" s="390"/>
      <c r="B51" s="393"/>
      <c r="C51" s="79" t="s">
        <v>14</v>
      </c>
      <c r="D51" s="113" t="s">
        <v>40</v>
      </c>
      <c r="E51" s="417"/>
      <c r="F51" s="418"/>
      <c r="G51" s="419"/>
      <c r="H51" s="417"/>
      <c r="I51" s="418"/>
      <c r="J51" s="419"/>
      <c r="K51" s="417"/>
      <c r="L51" s="418"/>
      <c r="M51" s="419"/>
      <c r="N51" s="417"/>
      <c r="O51" s="418"/>
      <c r="P51" s="419"/>
      <c r="Q51" s="417"/>
      <c r="R51" s="418"/>
      <c r="S51" s="419"/>
      <c r="T51" s="417"/>
      <c r="U51" s="418"/>
      <c r="V51" s="419"/>
      <c r="W51" s="417"/>
      <c r="X51" s="418"/>
      <c r="Y51" s="419"/>
      <c r="Z51" s="417"/>
      <c r="AA51" s="418"/>
      <c r="AB51" s="419"/>
      <c r="AC51" s="417"/>
      <c r="AD51" s="418"/>
      <c r="AE51" s="419"/>
      <c r="AF51" s="417"/>
      <c r="AG51" s="418"/>
      <c r="AH51" s="419"/>
      <c r="AI51" s="417"/>
      <c r="AJ51" s="418"/>
      <c r="AK51" s="419"/>
      <c r="AL51" s="417"/>
      <c r="AM51" s="418"/>
      <c r="AN51" s="421"/>
    </row>
    <row r="52" spans="1:46" ht="15.75" customHeight="1" thickTop="1" x14ac:dyDescent="0.2">
      <c r="A52" s="209">
        <v>1</v>
      </c>
      <c r="B52" s="99" t="s">
        <v>78</v>
      </c>
      <c r="C52" s="119" t="s">
        <v>41</v>
      </c>
      <c r="D52" s="120">
        <f>'FORM-1'!E60</f>
        <v>595000000</v>
      </c>
      <c r="E52" s="63"/>
      <c r="F52" s="9">
        <v>0</v>
      </c>
      <c r="G52" s="28"/>
      <c r="H52" s="63"/>
      <c r="I52" s="9">
        <v>5</v>
      </c>
      <c r="J52" s="28"/>
      <c r="K52" s="63"/>
      <c r="L52" s="9">
        <v>0</v>
      </c>
      <c r="M52" s="28"/>
      <c r="N52" s="63"/>
      <c r="O52" s="9">
        <v>0</v>
      </c>
      <c r="P52" s="28"/>
      <c r="Q52" s="63"/>
      <c r="R52" s="9">
        <v>0</v>
      </c>
      <c r="S52" s="28"/>
      <c r="T52" s="126"/>
      <c r="U52" s="127">
        <v>0</v>
      </c>
      <c r="V52" s="128"/>
      <c r="W52" s="126"/>
      <c r="X52" s="127">
        <v>0</v>
      </c>
      <c r="Y52" s="128"/>
      <c r="Z52" s="126"/>
      <c r="AA52" s="127">
        <v>0</v>
      </c>
      <c r="AB52" s="128"/>
      <c r="AC52" s="129"/>
      <c r="AD52" s="127">
        <v>0</v>
      </c>
      <c r="AE52" s="130"/>
      <c r="AF52" s="131"/>
      <c r="AG52" s="127">
        <v>0</v>
      </c>
      <c r="AH52" s="128"/>
      <c r="AI52" s="126"/>
      <c r="AJ52" s="127">
        <v>0</v>
      </c>
      <c r="AK52" s="128"/>
      <c r="AL52" s="126"/>
      <c r="AM52" s="127">
        <v>0</v>
      </c>
      <c r="AN52" s="132"/>
      <c r="AP52" s="93"/>
      <c r="AQ52" s="95"/>
      <c r="AR52" s="95"/>
    </row>
    <row r="53" spans="1:46" ht="24.75" customHeight="1" x14ac:dyDescent="0.2">
      <c r="A53" s="209"/>
      <c r="B53" s="100" t="s">
        <v>79</v>
      </c>
      <c r="C53" s="119" t="s">
        <v>42</v>
      </c>
      <c r="D53" s="121">
        <v>0</v>
      </c>
      <c r="E53" s="8">
        <v>0</v>
      </c>
      <c r="F53" s="9"/>
      <c r="G53" s="10">
        <v>0</v>
      </c>
      <c r="H53" s="273">
        <v>1</v>
      </c>
      <c r="I53" s="9"/>
      <c r="J53" s="274">
        <v>1</v>
      </c>
      <c r="K53" s="8">
        <v>0</v>
      </c>
      <c r="L53" s="9"/>
      <c r="M53" s="10">
        <v>0</v>
      </c>
      <c r="N53" s="8">
        <v>0</v>
      </c>
      <c r="O53" s="9"/>
      <c r="P53" s="10">
        <v>0</v>
      </c>
      <c r="Q53" s="8">
        <v>0</v>
      </c>
      <c r="R53" s="9"/>
      <c r="S53" s="10">
        <v>0</v>
      </c>
      <c r="T53" s="133">
        <v>0</v>
      </c>
      <c r="U53" s="127"/>
      <c r="V53" s="134">
        <v>0</v>
      </c>
      <c r="W53" s="133">
        <v>0</v>
      </c>
      <c r="X53" s="127"/>
      <c r="Y53" s="134">
        <v>0</v>
      </c>
      <c r="Z53" s="133">
        <v>0</v>
      </c>
      <c r="AA53" s="127"/>
      <c r="AB53" s="134"/>
      <c r="AC53" s="133">
        <v>0</v>
      </c>
      <c r="AD53" s="135"/>
      <c r="AE53" s="134">
        <v>0</v>
      </c>
      <c r="AF53" s="133">
        <v>0</v>
      </c>
      <c r="AG53" s="127"/>
      <c r="AH53" s="134">
        <v>0</v>
      </c>
      <c r="AI53" s="133">
        <v>0</v>
      </c>
      <c r="AJ53" s="127"/>
      <c r="AK53" s="134">
        <v>0</v>
      </c>
      <c r="AL53" s="133">
        <v>0</v>
      </c>
      <c r="AM53" s="127"/>
      <c r="AN53" s="136">
        <v>0</v>
      </c>
      <c r="AP53" s="93"/>
      <c r="AQ53" s="95"/>
      <c r="AT53" s="95"/>
    </row>
    <row r="54" spans="1:46" ht="13.5" customHeight="1" x14ac:dyDescent="0.2">
      <c r="A54" s="209"/>
      <c r="B54" s="100"/>
      <c r="C54" s="122"/>
      <c r="D54" s="123"/>
      <c r="E54" s="11"/>
      <c r="F54" s="12">
        <v>0</v>
      </c>
      <c r="G54" s="13"/>
      <c r="H54" s="11"/>
      <c r="I54" s="275">
        <v>1</v>
      </c>
      <c r="J54" s="13"/>
      <c r="K54" s="11"/>
      <c r="L54" s="12">
        <v>0</v>
      </c>
      <c r="M54" s="13"/>
      <c r="N54" s="11"/>
      <c r="O54" s="12">
        <v>0</v>
      </c>
      <c r="P54" s="13"/>
      <c r="Q54" s="11"/>
      <c r="R54" s="12">
        <v>0</v>
      </c>
      <c r="S54" s="13"/>
      <c r="T54" s="137"/>
      <c r="U54" s="138">
        <v>0</v>
      </c>
      <c r="V54" s="139"/>
      <c r="W54" s="137"/>
      <c r="X54" s="138">
        <v>0</v>
      </c>
      <c r="Y54" s="139"/>
      <c r="Z54" s="137"/>
      <c r="AA54" s="138">
        <v>0</v>
      </c>
      <c r="AB54" s="139"/>
      <c r="AC54" s="140"/>
      <c r="AD54" s="138">
        <v>0</v>
      </c>
      <c r="AE54" s="141"/>
      <c r="AF54" s="142"/>
      <c r="AG54" s="138">
        <v>0</v>
      </c>
      <c r="AH54" s="139"/>
      <c r="AI54" s="137"/>
      <c r="AJ54" s="138">
        <v>0</v>
      </c>
      <c r="AK54" s="139"/>
      <c r="AL54" s="137"/>
      <c r="AM54" s="138">
        <v>0</v>
      </c>
      <c r="AN54" s="143"/>
      <c r="AP54" s="93"/>
      <c r="AR54" s="95"/>
      <c r="AS54" s="95"/>
    </row>
    <row r="55" spans="1:46" ht="16.5" customHeight="1" x14ac:dyDescent="0.2">
      <c r="A55" s="176">
        <v>2</v>
      </c>
      <c r="B55" s="181" t="s">
        <v>80</v>
      </c>
      <c r="C55" s="119" t="s">
        <v>41</v>
      </c>
      <c r="D55" s="120">
        <f>'FORM-1'!E63</f>
        <v>694560000</v>
      </c>
      <c r="E55" s="5"/>
      <c r="F55" s="6">
        <v>0</v>
      </c>
      <c r="G55" s="7"/>
      <c r="H55" s="5"/>
      <c r="I55" s="6">
        <v>5</v>
      </c>
      <c r="J55" s="7"/>
      <c r="K55" s="5"/>
      <c r="L55" s="6">
        <v>0</v>
      </c>
      <c r="M55" s="7"/>
      <c r="N55" s="5"/>
      <c r="O55" s="6">
        <v>0</v>
      </c>
      <c r="P55" s="7"/>
      <c r="Q55" s="5"/>
      <c r="R55" s="6">
        <v>0</v>
      </c>
      <c r="S55" s="7"/>
      <c r="T55" s="144"/>
      <c r="U55" s="145">
        <v>0</v>
      </c>
      <c r="V55" s="146"/>
      <c r="W55" s="144"/>
      <c r="X55" s="145">
        <v>0</v>
      </c>
      <c r="Y55" s="146"/>
      <c r="Z55" s="144"/>
      <c r="AA55" s="145">
        <v>0</v>
      </c>
      <c r="AB55" s="146"/>
      <c r="AC55" s="147"/>
      <c r="AD55" s="145">
        <v>0</v>
      </c>
      <c r="AE55" s="148"/>
      <c r="AF55" s="149"/>
      <c r="AG55" s="145">
        <v>0</v>
      </c>
      <c r="AH55" s="146"/>
      <c r="AI55" s="144"/>
      <c r="AJ55" s="145">
        <v>0</v>
      </c>
      <c r="AK55" s="146"/>
      <c r="AL55" s="144"/>
      <c r="AM55" s="145">
        <v>0</v>
      </c>
      <c r="AN55" s="150"/>
      <c r="AP55" s="93"/>
      <c r="AQ55" s="95"/>
      <c r="AR55" s="95"/>
    </row>
    <row r="56" spans="1:46" ht="23.25" customHeight="1" x14ac:dyDescent="0.2">
      <c r="A56" s="209"/>
      <c r="B56" s="186" t="s">
        <v>81</v>
      </c>
      <c r="C56" s="119" t="s">
        <v>42</v>
      </c>
      <c r="D56" s="121">
        <v>0</v>
      </c>
      <c r="E56" s="8">
        <v>0</v>
      </c>
      <c r="F56" s="9"/>
      <c r="G56" s="10">
        <v>0</v>
      </c>
      <c r="H56" s="273">
        <v>7.2</v>
      </c>
      <c r="I56" s="9"/>
      <c r="J56" s="274">
        <v>7.2</v>
      </c>
      <c r="K56" s="8">
        <v>0</v>
      </c>
      <c r="L56" s="9"/>
      <c r="M56" s="10">
        <v>0</v>
      </c>
      <c r="N56" s="8">
        <v>0</v>
      </c>
      <c r="O56" s="9"/>
      <c r="P56" s="10">
        <v>0</v>
      </c>
      <c r="Q56" s="8">
        <v>0</v>
      </c>
      <c r="R56" s="9"/>
      <c r="S56" s="10">
        <v>0</v>
      </c>
      <c r="T56" s="133">
        <v>0</v>
      </c>
      <c r="U56" s="127"/>
      <c r="V56" s="134">
        <v>0</v>
      </c>
      <c r="W56" s="133">
        <v>0</v>
      </c>
      <c r="X56" s="127"/>
      <c r="Y56" s="134">
        <v>0</v>
      </c>
      <c r="Z56" s="133">
        <v>0</v>
      </c>
      <c r="AA56" s="127"/>
      <c r="AB56" s="134">
        <v>0</v>
      </c>
      <c r="AC56" s="133">
        <v>0</v>
      </c>
      <c r="AD56" s="135"/>
      <c r="AE56" s="134">
        <v>0</v>
      </c>
      <c r="AF56" s="133">
        <v>0</v>
      </c>
      <c r="AG56" s="127"/>
      <c r="AH56" s="134">
        <v>0</v>
      </c>
      <c r="AI56" s="151">
        <v>0</v>
      </c>
      <c r="AJ56" s="127"/>
      <c r="AK56" s="134">
        <v>0</v>
      </c>
      <c r="AL56" s="133"/>
      <c r="AM56" s="127"/>
      <c r="AN56" s="136"/>
      <c r="AO56" s="249"/>
      <c r="AP56" s="250"/>
      <c r="AQ56" s="250"/>
      <c r="AR56" s="250"/>
      <c r="AS56" s="250"/>
      <c r="AT56" s="95"/>
    </row>
    <row r="57" spans="1:46" ht="12.75" customHeight="1" x14ac:dyDescent="0.2">
      <c r="A57" s="58"/>
      <c r="B57" s="187"/>
      <c r="C57" s="122"/>
      <c r="D57" s="123"/>
      <c r="E57" s="11"/>
      <c r="F57" s="12">
        <v>0</v>
      </c>
      <c r="G57" s="13"/>
      <c r="H57" s="11"/>
      <c r="I57" s="275">
        <v>7.2</v>
      </c>
      <c r="J57" s="13"/>
      <c r="K57" s="11"/>
      <c r="L57" s="12">
        <v>0</v>
      </c>
      <c r="M57" s="13"/>
      <c r="N57" s="11"/>
      <c r="O57" s="12">
        <v>0</v>
      </c>
      <c r="P57" s="13"/>
      <c r="Q57" s="11"/>
      <c r="R57" s="12">
        <v>0</v>
      </c>
      <c r="S57" s="13"/>
      <c r="T57" s="137"/>
      <c r="U57" s="138">
        <v>0</v>
      </c>
      <c r="V57" s="139"/>
      <c r="W57" s="137"/>
      <c r="X57" s="138">
        <v>0</v>
      </c>
      <c r="Y57" s="139"/>
      <c r="Z57" s="137"/>
      <c r="AA57" s="138">
        <v>0</v>
      </c>
      <c r="AB57" s="139"/>
      <c r="AC57" s="140"/>
      <c r="AD57" s="138">
        <v>0</v>
      </c>
      <c r="AE57" s="141"/>
      <c r="AF57" s="142"/>
      <c r="AG57" s="138">
        <v>0</v>
      </c>
      <c r="AH57" s="139"/>
      <c r="AI57" s="137"/>
      <c r="AJ57" s="138">
        <v>0</v>
      </c>
      <c r="AK57" s="139"/>
      <c r="AL57" s="137"/>
      <c r="AM57" s="138"/>
      <c r="AN57" s="143"/>
      <c r="AO57" s="249" t="s">
        <v>126</v>
      </c>
      <c r="AP57" s="250"/>
      <c r="AQ57" s="250"/>
      <c r="AR57" s="250"/>
      <c r="AS57" s="250"/>
    </row>
    <row r="58" spans="1:46" ht="15" customHeight="1" x14ac:dyDescent="0.2">
      <c r="A58" s="176">
        <v>3</v>
      </c>
      <c r="B58" s="100" t="s">
        <v>82</v>
      </c>
      <c r="C58" s="119" t="s">
        <v>41</v>
      </c>
      <c r="D58" s="120">
        <f>'FORM-1'!E66</f>
        <v>160000000</v>
      </c>
      <c r="E58" s="5"/>
      <c r="F58" s="6">
        <v>0</v>
      </c>
      <c r="G58" s="7"/>
      <c r="H58" s="5"/>
      <c r="I58" s="6">
        <v>5</v>
      </c>
      <c r="J58" s="7"/>
      <c r="K58" s="5"/>
      <c r="L58" s="6">
        <v>0</v>
      </c>
      <c r="M58" s="7"/>
      <c r="N58" s="5"/>
      <c r="O58" s="6">
        <v>0</v>
      </c>
      <c r="P58" s="7"/>
      <c r="Q58" s="5"/>
      <c r="R58" s="6">
        <v>0</v>
      </c>
      <c r="S58" s="7"/>
      <c r="T58" s="144"/>
      <c r="U58" s="145">
        <v>0</v>
      </c>
      <c r="V58" s="146"/>
      <c r="W58" s="144"/>
      <c r="X58" s="145">
        <v>0</v>
      </c>
      <c r="Y58" s="146"/>
      <c r="Z58" s="144"/>
      <c r="AA58" s="145">
        <v>0</v>
      </c>
      <c r="AB58" s="146"/>
      <c r="AC58" s="147"/>
      <c r="AD58" s="145">
        <v>0</v>
      </c>
      <c r="AE58" s="148"/>
      <c r="AF58" s="149"/>
      <c r="AG58" s="145">
        <v>0</v>
      </c>
      <c r="AH58" s="146"/>
      <c r="AI58" s="144"/>
      <c r="AJ58" s="145">
        <v>0</v>
      </c>
      <c r="AK58" s="146"/>
      <c r="AL58" s="144"/>
      <c r="AM58" s="145">
        <v>0</v>
      </c>
      <c r="AN58" s="150"/>
      <c r="AO58" s="254" t="s">
        <v>127</v>
      </c>
      <c r="AP58" s="251"/>
      <c r="AQ58" s="251"/>
      <c r="AR58" s="252"/>
      <c r="AS58" s="251"/>
    </row>
    <row r="59" spans="1:46" ht="24" customHeight="1" x14ac:dyDescent="0.2">
      <c r="A59" s="209"/>
      <c r="B59" s="100" t="s">
        <v>83</v>
      </c>
      <c r="C59" s="119" t="s">
        <v>42</v>
      </c>
      <c r="D59" s="121">
        <v>0</v>
      </c>
      <c r="E59" s="8">
        <v>0</v>
      </c>
      <c r="F59" s="9"/>
      <c r="G59" s="10">
        <v>0</v>
      </c>
      <c r="H59" s="276">
        <v>4.5999999999999996</v>
      </c>
      <c r="I59" s="9"/>
      <c r="J59" s="277">
        <v>4.5999999999999996</v>
      </c>
      <c r="K59" s="8">
        <v>0</v>
      </c>
      <c r="L59" s="9"/>
      <c r="M59" s="10">
        <v>0</v>
      </c>
      <c r="N59" s="8">
        <v>0</v>
      </c>
      <c r="O59" s="9"/>
      <c r="P59" s="10">
        <v>0</v>
      </c>
      <c r="Q59" s="8">
        <v>0</v>
      </c>
      <c r="R59" s="9"/>
      <c r="S59" s="10">
        <v>0</v>
      </c>
      <c r="T59" s="133">
        <v>0</v>
      </c>
      <c r="U59" s="127"/>
      <c r="V59" s="134">
        <v>0</v>
      </c>
      <c r="W59" s="133">
        <v>0</v>
      </c>
      <c r="X59" s="127"/>
      <c r="Y59" s="134">
        <v>0</v>
      </c>
      <c r="Z59" s="133">
        <v>0</v>
      </c>
      <c r="AA59" s="127"/>
      <c r="AB59" s="134">
        <v>0</v>
      </c>
      <c r="AC59" s="133">
        <v>0</v>
      </c>
      <c r="AD59" s="135"/>
      <c r="AE59" s="134">
        <v>0</v>
      </c>
      <c r="AF59" s="133">
        <v>0</v>
      </c>
      <c r="AG59" s="127"/>
      <c r="AH59" s="134">
        <v>0</v>
      </c>
      <c r="AI59" s="151">
        <v>0</v>
      </c>
      <c r="AJ59" s="127"/>
      <c r="AK59" s="134">
        <v>0</v>
      </c>
      <c r="AL59" s="133">
        <v>0</v>
      </c>
      <c r="AM59" s="127"/>
      <c r="AN59" s="136">
        <v>0</v>
      </c>
      <c r="AO59" s="253" t="s">
        <v>128</v>
      </c>
      <c r="AP59" s="251"/>
      <c r="AQ59" s="251"/>
      <c r="AR59" s="251"/>
      <c r="AS59" s="251"/>
      <c r="AT59" s="95"/>
    </row>
    <row r="60" spans="1:46" ht="13.5" customHeight="1" x14ac:dyDescent="0.2">
      <c r="A60" s="58"/>
      <c r="B60" s="124"/>
      <c r="C60" s="119"/>
      <c r="D60" s="120"/>
      <c r="E60" s="11"/>
      <c r="F60" s="12">
        <v>0</v>
      </c>
      <c r="G60" s="13"/>
      <c r="H60" s="11"/>
      <c r="I60" s="278">
        <v>4.5999999999999996</v>
      </c>
      <c r="J60" s="13"/>
      <c r="K60" s="11"/>
      <c r="L60" s="12">
        <v>0</v>
      </c>
      <c r="M60" s="13"/>
      <c r="N60" s="11"/>
      <c r="O60" s="12">
        <v>0</v>
      </c>
      <c r="P60" s="13"/>
      <c r="Q60" s="11"/>
      <c r="R60" s="12">
        <v>0</v>
      </c>
      <c r="S60" s="13"/>
      <c r="T60" s="137"/>
      <c r="U60" s="138">
        <v>0</v>
      </c>
      <c r="V60" s="139"/>
      <c r="W60" s="137"/>
      <c r="X60" s="138">
        <v>0</v>
      </c>
      <c r="Y60" s="139"/>
      <c r="Z60" s="137"/>
      <c r="AA60" s="138">
        <v>0</v>
      </c>
      <c r="AB60" s="139"/>
      <c r="AC60" s="140"/>
      <c r="AD60" s="138">
        <v>0</v>
      </c>
      <c r="AE60" s="141"/>
      <c r="AF60" s="142"/>
      <c r="AG60" s="138">
        <v>0</v>
      </c>
      <c r="AH60" s="139"/>
      <c r="AI60" s="137"/>
      <c r="AJ60" s="138">
        <v>0</v>
      </c>
      <c r="AK60" s="139"/>
      <c r="AL60" s="137"/>
      <c r="AM60" s="138"/>
      <c r="AN60" s="143"/>
      <c r="AP60" s="93"/>
      <c r="AR60" s="95"/>
      <c r="AS60" s="95"/>
    </row>
    <row r="61" spans="1:46" ht="15.75" customHeight="1" x14ac:dyDescent="0.2">
      <c r="A61" s="407" t="s">
        <v>46</v>
      </c>
      <c r="B61" s="408"/>
      <c r="C61" s="210" t="s">
        <v>41</v>
      </c>
      <c r="D61" s="125">
        <v>0</v>
      </c>
      <c r="E61" s="63"/>
      <c r="F61" s="9">
        <v>0</v>
      </c>
      <c r="G61" s="28"/>
      <c r="H61" s="63"/>
      <c r="I61" s="9">
        <v>5</v>
      </c>
      <c r="J61" s="28"/>
      <c r="K61" s="63"/>
      <c r="L61" s="9">
        <v>0</v>
      </c>
      <c r="M61" s="28"/>
      <c r="N61" s="63"/>
      <c r="O61" s="9">
        <v>0</v>
      </c>
      <c r="P61" s="28"/>
      <c r="Q61" s="63"/>
      <c r="R61" s="9">
        <v>0</v>
      </c>
      <c r="S61" s="28"/>
      <c r="T61" s="126"/>
      <c r="U61" s="127">
        <v>0</v>
      </c>
      <c r="V61" s="128"/>
      <c r="W61" s="126"/>
      <c r="X61" s="96">
        <v>0</v>
      </c>
      <c r="Y61" s="128"/>
      <c r="Z61" s="126"/>
      <c r="AA61" s="96">
        <v>0</v>
      </c>
      <c r="AB61" s="128"/>
      <c r="AC61" s="129"/>
      <c r="AD61" s="96">
        <v>0</v>
      </c>
      <c r="AE61" s="130"/>
      <c r="AF61" s="131"/>
      <c r="AG61" s="96">
        <v>0</v>
      </c>
      <c r="AH61" s="152"/>
      <c r="AI61" s="131"/>
      <c r="AJ61" s="96">
        <v>0</v>
      </c>
      <c r="AK61" s="152"/>
      <c r="AL61" s="126"/>
      <c r="AM61" s="96">
        <v>0</v>
      </c>
      <c r="AN61" s="132"/>
      <c r="AQ61" s="95"/>
      <c r="AR61" s="95"/>
      <c r="AT61" s="95"/>
    </row>
    <row r="62" spans="1:46" ht="15.75" customHeight="1" x14ac:dyDescent="0.2">
      <c r="A62" s="407"/>
      <c r="B62" s="408"/>
      <c r="C62" s="86" t="s">
        <v>42</v>
      </c>
      <c r="D62" s="121">
        <v>0</v>
      </c>
      <c r="E62" s="8">
        <v>0</v>
      </c>
      <c r="F62" s="9"/>
      <c r="G62" s="10">
        <v>0</v>
      </c>
      <c r="H62" s="8">
        <f>(H53+H56+H59)/3</f>
        <v>4.2666666666666666</v>
      </c>
      <c r="I62" s="9"/>
      <c r="J62" s="10">
        <f>(J53+J56+J59)/3</f>
        <v>4.2666666666666666</v>
      </c>
      <c r="K62" s="8">
        <v>0</v>
      </c>
      <c r="L62" s="9"/>
      <c r="M62" s="10">
        <v>0</v>
      </c>
      <c r="N62" s="8">
        <v>0</v>
      </c>
      <c r="O62" s="9"/>
      <c r="P62" s="10">
        <v>0</v>
      </c>
      <c r="Q62" s="8">
        <v>0</v>
      </c>
      <c r="R62" s="9"/>
      <c r="S62" s="10">
        <v>0</v>
      </c>
      <c r="T62" s="133">
        <v>0</v>
      </c>
      <c r="U62" s="127"/>
      <c r="V62" s="134">
        <v>0</v>
      </c>
      <c r="W62" s="97">
        <v>0</v>
      </c>
      <c r="X62" s="127"/>
      <c r="Y62" s="98">
        <v>0</v>
      </c>
      <c r="Z62" s="133">
        <v>0</v>
      </c>
      <c r="AA62" s="127"/>
      <c r="AB62" s="134">
        <v>0</v>
      </c>
      <c r="AC62" s="133">
        <v>0</v>
      </c>
      <c r="AD62" s="135"/>
      <c r="AE62" s="134">
        <v>0</v>
      </c>
      <c r="AF62" s="133">
        <v>0</v>
      </c>
      <c r="AG62" s="153"/>
      <c r="AH62" s="134">
        <v>0</v>
      </c>
      <c r="AI62" s="133">
        <v>0</v>
      </c>
      <c r="AJ62" s="153"/>
      <c r="AK62" s="134">
        <v>0</v>
      </c>
      <c r="AL62" s="133">
        <v>0</v>
      </c>
      <c r="AM62" s="127"/>
      <c r="AN62" s="136">
        <v>0</v>
      </c>
      <c r="AQ62" s="95"/>
      <c r="AR62" s="95"/>
      <c r="AS62" s="95"/>
      <c r="AT62" s="95"/>
    </row>
    <row r="63" spans="1:46" ht="14.25" customHeight="1" thickBot="1" x14ac:dyDescent="0.25">
      <c r="A63" s="409"/>
      <c r="B63" s="410"/>
      <c r="C63" s="80"/>
      <c r="D63" s="174"/>
      <c r="E63" s="59"/>
      <c r="F63" s="60">
        <v>0</v>
      </c>
      <c r="G63" s="61"/>
      <c r="H63" s="59"/>
      <c r="I63" s="60">
        <f>(I54+I57+I60)/3</f>
        <v>4.2666666666666666</v>
      </c>
      <c r="J63" s="61"/>
      <c r="K63" s="59"/>
      <c r="L63" s="60">
        <v>0</v>
      </c>
      <c r="M63" s="61"/>
      <c r="N63" s="59"/>
      <c r="O63" s="60">
        <v>0</v>
      </c>
      <c r="P63" s="61"/>
      <c r="Q63" s="59"/>
      <c r="R63" s="60">
        <v>0</v>
      </c>
      <c r="S63" s="61"/>
      <c r="T63" s="154"/>
      <c r="U63" s="155">
        <v>0</v>
      </c>
      <c r="V63" s="156"/>
      <c r="W63" s="154"/>
      <c r="X63" s="175">
        <v>0</v>
      </c>
      <c r="Y63" s="156"/>
      <c r="Z63" s="154"/>
      <c r="AA63" s="155">
        <v>0</v>
      </c>
      <c r="AB63" s="156"/>
      <c r="AC63" s="157"/>
      <c r="AD63" s="155">
        <v>0</v>
      </c>
      <c r="AE63" s="158"/>
      <c r="AF63" s="159"/>
      <c r="AG63" s="155">
        <v>0</v>
      </c>
      <c r="AH63" s="160"/>
      <c r="AI63" s="159"/>
      <c r="AJ63" s="155">
        <v>0</v>
      </c>
      <c r="AK63" s="160"/>
      <c r="AL63" s="154"/>
      <c r="AM63" s="155">
        <v>0</v>
      </c>
      <c r="AN63" s="161"/>
    </row>
    <row r="64" spans="1:46" x14ac:dyDescent="0.2">
      <c r="A64" s="169"/>
      <c r="B64" s="169"/>
      <c r="C64" s="81"/>
      <c r="D64" s="82"/>
      <c r="E64" s="29"/>
      <c r="F64" s="9"/>
      <c r="G64" s="29"/>
      <c r="H64" s="29"/>
      <c r="I64" s="9"/>
      <c r="J64" s="29"/>
      <c r="K64" s="29"/>
      <c r="L64" s="9"/>
      <c r="M64" s="29"/>
      <c r="N64" s="29"/>
      <c r="O64" s="9"/>
      <c r="P64" s="29"/>
      <c r="Q64" s="29"/>
      <c r="R64" s="9"/>
      <c r="S64" s="29"/>
      <c r="T64" s="170"/>
      <c r="U64" s="127"/>
      <c r="V64" s="170"/>
      <c r="W64" s="170"/>
      <c r="X64" s="171"/>
      <c r="Y64" s="170"/>
      <c r="Z64" s="170"/>
      <c r="AA64" s="127"/>
      <c r="AB64" s="170"/>
      <c r="AC64" s="172"/>
      <c r="AD64" s="135"/>
      <c r="AE64" s="172"/>
      <c r="AF64" s="173"/>
      <c r="AG64" s="135"/>
      <c r="AH64" s="173"/>
      <c r="AI64" s="173"/>
      <c r="AJ64" s="135"/>
      <c r="AK64" s="173"/>
      <c r="AL64" s="170"/>
      <c r="AM64" s="127"/>
      <c r="AN64" s="170"/>
    </row>
    <row r="65" spans="1:40" x14ac:dyDescent="0.2">
      <c r="A65" s="169"/>
      <c r="B65" s="169"/>
      <c r="C65" s="81"/>
      <c r="D65" s="82"/>
      <c r="E65" s="29"/>
      <c r="F65" s="9"/>
      <c r="G65" s="29"/>
      <c r="H65" s="29"/>
      <c r="I65" s="9"/>
      <c r="J65" s="29"/>
      <c r="K65" s="29"/>
      <c r="L65" s="9"/>
      <c r="M65" s="29"/>
      <c r="N65" s="29"/>
      <c r="O65" s="9"/>
      <c r="P65" s="29"/>
      <c r="Q65" s="29"/>
      <c r="R65" s="9"/>
      <c r="S65" s="29"/>
      <c r="T65" s="170"/>
      <c r="U65" s="127"/>
      <c r="V65" s="170"/>
      <c r="W65" s="170"/>
      <c r="X65" s="171"/>
      <c r="Y65" s="170"/>
      <c r="Z65" s="170"/>
      <c r="AA65" s="127"/>
      <c r="AB65" s="170"/>
      <c r="AC65" s="172"/>
      <c r="AD65" s="135"/>
      <c r="AE65" s="172"/>
      <c r="AF65" s="173"/>
      <c r="AG65" s="135"/>
      <c r="AH65" s="173"/>
      <c r="AI65" s="173"/>
      <c r="AJ65" s="135"/>
      <c r="AK65" s="173"/>
      <c r="AL65" s="170"/>
      <c r="AM65" s="127"/>
      <c r="AN65" s="170"/>
    </row>
    <row r="66" spans="1:40" ht="8.25" customHeight="1" x14ac:dyDescent="0.2">
      <c r="A66" s="81"/>
      <c r="B66" s="30"/>
      <c r="C66" s="81"/>
      <c r="D66" s="82"/>
      <c r="E66" s="29"/>
      <c r="F66" s="9"/>
      <c r="G66" s="29"/>
      <c r="H66" s="29"/>
      <c r="I66" s="9"/>
      <c r="J66" s="29"/>
      <c r="K66" s="29"/>
      <c r="L66" s="9"/>
      <c r="M66" s="29"/>
      <c r="N66" s="29"/>
      <c r="O66" s="9"/>
      <c r="P66" s="29"/>
      <c r="Q66" s="29"/>
      <c r="R66" s="9"/>
      <c r="S66" s="29"/>
      <c r="T66" s="29"/>
      <c r="U66" s="9"/>
      <c r="V66" s="29"/>
      <c r="W66" s="29"/>
      <c r="X66" s="9"/>
      <c r="Y66" s="29"/>
      <c r="Z66" s="29"/>
      <c r="AA66" s="9"/>
      <c r="AB66" s="29"/>
      <c r="AC66" s="29"/>
      <c r="AD66" s="9"/>
      <c r="AE66" s="29"/>
      <c r="AF66" s="29"/>
      <c r="AG66" s="9"/>
      <c r="AH66" s="29"/>
      <c r="AI66" s="29"/>
      <c r="AJ66" s="9"/>
      <c r="AK66" s="29"/>
      <c r="AL66" s="29"/>
      <c r="AM66" s="9"/>
      <c r="AN66" s="29"/>
    </row>
    <row r="67" spans="1:40" x14ac:dyDescent="0.2">
      <c r="A67" s="14"/>
      <c r="B67" s="14"/>
      <c r="C67" s="14"/>
      <c r="D67" s="14"/>
      <c r="E67" s="14"/>
      <c r="F67" s="3"/>
      <c r="G67" s="14"/>
      <c r="H67" s="14"/>
      <c r="I67" s="3"/>
      <c r="J67" s="14"/>
      <c r="K67" s="14"/>
      <c r="L67" s="3"/>
      <c r="M67" s="14"/>
      <c r="O67" s="3"/>
      <c r="P67" s="14"/>
      <c r="Q67" s="14"/>
      <c r="R67" s="3"/>
      <c r="S67" s="14"/>
      <c r="T67" s="14"/>
      <c r="U67" s="3"/>
      <c r="W67" s="14"/>
      <c r="X67" s="3"/>
      <c r="Y67" s="14"/>
      <c r="Z67" s="14"/>
      <c r="AA67" s="3"/>
      <c r="AB67" s="89" t="s">
        <v>122</v>
      </c>
      <c r="AC67" s="14"/>
      <c r="AD67" s="3"/>
      <c r="AE67" s="14"/>
      <c r="AF67" s="14"/>
      <c r="AG67" s="3"/>
      <c r="AH67" s="14"/>
      <c r="AI67" s="14"/>
      <c r="AJ67" s="3"/>
      <c r="AK67" s="14"/>
      <c r="AL67" s="14"/>
      <c r="AM67" s="3"/>
      <c r="AN67" s="14"/>
    </row>
    <row r="68" spans="1:40" ht="9.75" customHeight="1" x14ac:dyDescent="0.2">
      <c r="A68" s="14"/>
      <c r="B68" s="14" t="s">
        <v>16</v>
      </c>
      <c r="C68" s="14"/>
      <c r="D68" s="1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 spans="1:40" x14ac:dyDescent="0.2">
      <c r="A69" s="14"/>
      <c r="B69" s="14" t="s">
        <v>60</v>
      </c>
      <c r="C69" s="3"/>
      <c r="E69" s="43"/>
      <c r="F69" s="3"/>
      <c r="H69" s="14"/>
      <c r="I69" s="3"/>
      <c r="K69" s="14"/>
      <c r="L69" s="3"/>
      <c r="M69" s="14"/>
      <c r="N69" s="14"/>
      <c r="O69" s="3"/>
      <c r="Q69" s="14"/>
      <c r="S69" s="14"/>
      <c r="T69" s="14"/>
      <c r="U69" s="212"/>
      <c r="V69" s="14"/>
      <c r="W69" s="14"/>
      <c r="X69" s="3"/>
      <c r="Y69" s="14"/>
      <c r="Z69" s="14"/>
      <c r="AA69" s="3"/>
      <c r="AB69" s="219" t="s">
        <v>75</v>
      </c>
      <c r="AC69" s="14"/>
      <c r="AD69" s="3"/>
      <c r="AE69" s="14"/>
      <c r="AG69" s="3"/>
      <c r="AI69" s="14"/>
      <c r="AJ69" s="3"/>
      <c r="AL69" s="14"/>
      <c r="AM69" s="3"/>
      <c r="AN69" s="14"/>
    </row>
    <row r="70" spans="1:40" s="14" customFormat="1" x14ac:dyDescent="0.2">
      <c r="B70" s="14" t="s">
        <v>61</v>
      </c>
      <c r="C70" s="3"/>
      <c r="E70" s="3"/>
      <c r="F70" s="3"/>
      <c r="I70" s="3"/>
      <c r="L70" s="3"/>
      <c r="O70" s="3"/>
      <c r="U70" s="38"/>
      <c r="X70" s="3"/>
      <c r="AA70" s="3"/>
      <c r="AB70" s="207"/>
      <c r="AD70" s="3"/>
      <c r="AG70" s="3"/>
      <c r="AJ70" s="3"/>
      <c r="AM70" s="3"/>
    </row>
    <row r="71" spans="1:40" s="14" customFormat="1" x14ac:dyDescent="0.2">
      <c r="B71" s="114" t="s">
        <v>62</v>
      </c>
      <c r="E71" s="3"/>
      <c r="F71" s="3"/>
      <c r="H71" s="3"/>
      <c r="I71" s="3"/>
      <c r="K71" s="3"/>
      <c r="L71" s="3"/>
      <c r="M71" s="3"/>
      <c r="N71" s="3"/>
      <c r="O71" s="3"/>
      <c r="Q71" s="3"/>
      <c r="S71" s="3"/>
      <c r="T71" s="3"/>
      <c r="U71"/>
      <c r="V71" s="3"/>
      <c r="W71" s="3"/>
      <c r="X71" s="3"/>
      <c r="Y71" s="3"/>
      <c r="Z71" s="3"/>
      <c r="AA71" s="3"/>
      <c r="AB71" s="212"/>
      <c r="AC71" s="3"/>
      <c r="AD71" s="3"/>
      <c r="AE71" s="3"/>
      <c r="AG71" s="3"/>
      <c r="AI71" s="3"/>
      <c r="AJ71" s="3"/>
      <c r="AL71" s="3"/>
      <c r="AM71" s="3"/>
      <c r="AN71" s="3"/>
    </row>
    <row r="72" spans="1:40" s="14" customFormat="1" x14ac:dyDescent="0.2">
      <c r="B72" s="18" t="s">
        <v>63</v>
      </c>
      <c r="E72" s="212"/>
      <c r="F72" s="3"/>
      <c r="I72" s="3"/>
      <c r="L72" s="3"/>
      <c r="O72" s="3"/>
      <c r="U72"/>
      <c r="X72" s="3"/>
      <c r="AA72" s="3"/>
      <c r="AB72" s="212"/>
      <c r="AD72" s="3"/>
      <c r="AG72" s="3"/>
      <c r="AJ72" s="3"/>
      <c r="AM72" s="3"/>
    </row>
    <row r="73" spans="1:40" s="14" customFormat="1" x14ac:dyDescent="0.2">
      <c r="B73" s="18" t="s">
        <v>64</v>
      </c>
      <c r="E73" s="212"/>
      <c r="F73" s="3"/>
      <c r="I73" s="3"/>
      <c r="L73" s="3"/>
      <c r="O73" s="3"/>
      <c r="U73"/>
      <c r="X73" s="3"/>
      <c r="AA73" s="3"/>
      <c r="AB73" s="212"/>
      <c r="AD73" s="3"/>
      <c r="AG73" s="3"/>
      <c r="AJ73" s="3"/>
      <c r="AM73" s="3"/>
    </row>
    <row r="74" spans="1:40" s="14" customFormat="1" x14ac:dyDescent="0.2">
      <c r="B74" s="18"/>
      <c r="E74" s="212"/>
      <c r="F74" s="3"/>
      <c r="I74" s="3"/>
      <c r="L74" s="3"/>
      <c r="O74" s="3"/>
      <c r="U74"/>
      <c r="X74" s="3"/>
      <c r="AA74" s="3"/>
      <c r="AB74" s="212"/>
      <c r="AD74" s="3"/>
      <c r="AG74" s="3"/>
      <c r="AJ74" s="3"/>
      <c r="AM74" s="3"/>
    </row>
    <row r="75" spans="1:40" x14ac:dyDescent="0.2">
      <c r="E75" s="212"/>
      <c r="AB75" s="76" t="s">
        <v>116</v>
      </c>
      <c r="AJ75" s="212"/>
    </row>
    <row r="76" spans="1:40" x14ac:dyDescent="0.2">
      <c r="E76" s="212"/>
      <c r="AB76" s="105" t="s">
        <v>117</v>
      </c>
      <c r="AJ76" s="207"/>
    </row>
    <row r="77" spans="1:40" x14ac:dyDescent="0.2">
      <c r="E77" s="240"/>
      <c r="AB77" s="105"/>
      <c r="AJ77" s="235"/>
    </row>
    <row r="78" spans="1:40" x14ac:dyDescent="0.2">
      <c r="E78" s="240"/>
      <c r="AB78" s="105"/>
      <c r="AJ78" s="235"/>
    </row>
    <row r="79" spans="1:40" ht="15" x14ac:dyDescent="0.25">
      <c r="A79" s="387" t="s">
        <v>43</v>
      </c>
      <c r="B79" s="387"/>
      <c r="C79" s="387"/>
      <c r="D79" s="387"/>
      <c r="E79" s="387"/>
      <c r="F79" s="387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87"/>
      <c r="R79" s="387"/>
      <c r="S79" s="387"/>
      <c r="T79" s="387"/>
      <c r="U79" s="387"/>
      <c r="V79" s="387"/>
      <c r="W79" s="387"/>
      <c r="X79" s="387"/>
      <c r="Y79" s="387"/>
      <c r="Z79" s="387"/>
      <c r="AA79" s="387"/>
      <c r="AB79" s="387"/>
      <c r="AC79" s="387"/>
      <c r="AD79" s="387"/>
      <c r="AE79" s="387"/>
      <c r="AF79" s="387"/>
      <c r="AG79" s="387"/>
      <c r="AH79" s="387"/>
      <c r="AI79" s="387"/>
      <c r="AJ79" s="387"/>
      <c r="AK79" s="387"/>
      <c r="AL79" s="387"/>
      <c r="AM79" s="387"/>
      <c r="AN79" s="387"/>
    </row>
    <row r="80" spans="1:40" ht="15" x14ac:dyDescent="0.25">
      <c r="A80" s="387" t="s">
        <v>112</v>
      </c>
      <c r="B80" s="387"/>
      <c r="C80" s="387"/>
      <c r="D80" s="387"/>
      <c r="E80" s="387"/>
      <c r="F80" s="387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87"/>
      <c r="R80" s="387"/>
      <c r="S80" s="387"/>
      <c r="T80" s="387"/>
      <c r="U80" s="387"/>
      <c r="V80" s="387"/>
      <c r="W80" s="387"/>
      <c r="X80" s="387"/>
      <c r="Y80" s="387"/>
      <c r="Z80" s="387"/>
      <c r="AA80" s="387"/>
      <c r="AB80" s="387"/>
      <c r="AC80" s="387"/>
      <c r="AD80" s="387"/>
      <c r="AE80" s="387"/>
      <c r="AF80" s="387"/>
      <c r="AG80" s="387"/>
      <c r="AH80" s="387"/>
      <c r="AI80" s="387"/>
      <c r="AJ80" s="387"/>
      <c r="AK80" s="387"/>
      <c r="AL80" s="387"/>
      <c r="AM80" s="387"/>
      <c r="AN80" s="387"/>
    </row>
    <row r="81" spans="1:46" ht="15" x14ac:dyDescent="0.25">
      <c r="A81" s="236"/>
      <c r="B81" s="236"/>
      <c r="C81" s="236"/>
      <c r="D81" s="236"/>
      <c r="E81" s="236"/>
      <c r="F81" s="236"/>
      <c r="G81" s="236"/>
      <c r="H81" s="236"/>
      <c r="I81" s="236"/>
      <c r="J81" s="236"/>
      <c r="K81" s="236"/>
      <c r="L81" s="236"/>
      <c r="M81" s="236"/>
      <c r="N81" s="236"/>
      <c r="O81" s="236"/>
      <c r="P81" s="236"/>
      <c r="Q81" s="236"/>
      <c r="R81" s="236"/>
      <c r="S81" s="236"/>
      <c r="T81" s="236"/>
      <c r="U81" s="236"/>
      <c r="V81" s="236"/>
      <c r="W81" s="236"/>
      <c r="X81" s="236"/>
      <c r="Y81" s="236"/>
      <c r="Z81" s="236"/>
      <c r="AA81" s="236"/>
      <c r="AB81" s="236"/>
      <c r="AC81" s="236"/>
      <c r="AD81" s="236"/>
      <c r="AE81" s="236"/>
      <c r="AF81" s="236"/>
      <c r="AG81" s="236"/>
      <c r="AH81" s="236"/>
      <c r="AI81" s="236"/>
      <c r="AJ81" s="236"/>
      <c r="AK81" s="236"/>
      <c r="AL81" s="236"/>
      <c r="AM81" s="236"/>
      <c r="AN81" s="236"/>
    </row>
    <row r="82" spans="1:46" ht="15" x14ac:dyDescent="0.25">
      <c r="A82" s="236"/>
      <c r="B82" s="236"/>
      <c r="C82" s="236"/>
      <c r="D82" s="236"/>
      <c r="E82" s="236"/>
      <c r="F82" s="236"/>
      <c r="G82" s="236"/>
      <c r="H82" s="236"/>
      <c r="I82" s="236"/>
      <c r="J82" s="236"/>
      <c r="K82" s="236"/>
      <c r="L82" s="236"/>
      <c r="M82" s="236"/>
      <c r="N82" s="236"/>
      <c r="O82" s="236"/>
      <c r="P82" s="236"/>
      <c r="Q82" s="236"/>
      <c r="R82" s="236"/>
      <c r="S82" s="236"/>
      <c r="T82" s="236"/>
      <c r="U82" s="236"/>
      <c r="V82" s="236"/>
      <c r="W82" s="236"/>
      <c r="X82" s="236"/>
      <c r="Y82" s="236"/>
      <c r="Z82" s="236"/>
      <c r="AA82" s="236"/>
      <c r="AB82" s="236"/>
      <c r="AC82" s="236"/>
      <c r="AD82" s="236"/>
      <c r="AE82" s="236"/>
      <c r="AF82" s="236"/>
      <c r="AG82" s="236"/>
      <c r="AH82" s="236"/>
      <c r="AI82" s="236"/>
      <c r="AJ82" s="236"/>
      <c r="AK82" s="236"/>
      <c r="AL82" s="236"/>
      <c r="AM82" s="236"/>
      <c r="AN82" s="236"/>
    </row>
    <row r="83" spans="1:46" ht="10.5" customHeight="1" x14ac:dyDescent="0.2"/>
    <row r="84" spans="1:46" x14ac:dyDescent="0.2">
      <c r="A84" s="25" t="s">
        <v>39</v>
      </c>
      <c r="C84" t="s">
        <v>15</v>
      </c>
      <c r="D84" s="87" t="s">
        <v>84</v>
      </c>
    </row>
    <row r="85" spans="1:46" x14ac:dyDescent="0.2">
      <c r="A85" t="s">
        <v>1</v>
      </c>
      <c r="C85" t="s">
        <v>15</v>
      </c>
      <c r="D85" t="s">
        <v>71</v>
      </c>
    </row>
    <row r="86" spans="1:46" x14ac:dyDescent="0.2">
      <c r="A86" t="s">
        <v>3</v>
      </c>
      <c r="C86" t="s">
        <v>15</v>
      </c>
      <c r="D86" s="87" t="s">
        <v>8</v>
      </c>
    </row>
    <row r="87" spans="1:46" ht="14.25" customHeight="1" thickBot="1" x14ac:dyDescent="0.25">
      <c r="D87" s="25"/>
    </row>
    <row r="88" spans="1:46" ht="15.75" customHeight="1" x14ac:dyDescent="0.2">
      <c r="A88" s="388" t="s">
        <v>5</v>
      </c>
      <c r="B88" s="391" t="s">
        <v>57</v>
      </c>
      <c r="C88" s="78"/>
      <c r="D88" s="242" t="s">
        <v>7</v>
      </c>
      <c r="E88" s="411" t="s">
        <v>4</v>
      </c>
      <c r="F88" s="412"/>
      <c r="G88" s="412"/>
      <c r="H88" s="412"/>
      <c r="I88" s="412"/>
      <c r="J88" s="412"/>
      <c r="K88" s="412"/>
      <c r="L88" s="412"/>
      <c r="M88" s="412"/>
      <c r="N88" s="412"/>
      <c r="O88" s="412"/>
      <c r="P88" s="412"/>
      <c r="Q88" s="412"/>
      <c r="R88" s="412"/>
      <c r="S88" s="412"/>
      <c r="T88" s="412"/>
      <c r="U88" s="412"/>
      <c r="V88" s="412"/>
      <c r="W88" s="412"/>
      <c r="X88" s="412"/>
      <c r="Y88" s="412"/>
      <c r="Z88" s="412"/>
      <c r="AA88" s="412"/>
      <c r="AB88" s="412"/>
      <c r="AC88" s="412"/>
      <c r="AD88" s="412"/>
      <c r="AE88" s="412"/>
      <c r="AF88" s="412"/>
      <c r="AG88" s="412"/>
      <c r="AH88" s="412"/>
      <c r="AI88" s="412"/>
      <c r="AJ88" s="412"/>
      <c r="AK88" s="412"/>
      <c r="AL88" s="412"/>
      <c r="AM88" s="412"/>
      <c r="AN88" s="413"/>
    </row>
    <row r="89" spans="1:46" x14ac:dyDescent="0.2">
      <c r="A89" s="389"/>
      <c r="B89" s="392"/>
      <c r="C89" s="32" t="s">
        <v>13</v>
      </c>
      <c r="D89" s="243" t="s">
        <v>37</v>
      </c>
      <c r="E89" s="414" t="s">
        <v>47</v>
      </c>
      <c r="F89" s="415"/>
      <c r="G89" s="416"/>
      <c r="H89" s="414" t="s">
        <v>123</v>
      </c>
      <c r="I89" s="415"/>
      <c r="J89" s="416"/>
      <c r="K89" s="414" t="s">
        <v>8</v>
      </c>
      <c r="L89" s="415"/>
      <c r="M89" s="416"/>
      <c r="N89" s="414" t="s">
        <v>9</v>
      </c>
      <c r="O89" s="415"/>
      <c r="P89" s="416"/>
      <c r="Q89" s="414" t="s">
        <v>10</v>
      </c>
      <c r="R89" s="415"/>
      <c r="S89" s="416"/>
      <c r="T89" s="414" t="s">
        <v>11</v>
      </c>
      <c r="U89" s="415"/>
      <c r="V89" s="416"/>
      <c r="W89" s="414" t="s">
        <v>12</v>
      </c>
      <c r="X89" s="415"/>
      <c r="Y89" s="416"/>
      <c r="Z89" s="414" t="s">
        <v>58</v>
      </c>
      <c r="AA89" s="415"/>
      <c r="AB89" s="416"/>
      <c r="AC89" s="414" t="s">
        <v>44</v>
      </c>
      <c r="AD89" s="415"/>
      <c r="AE89" s="416"/>
      <c r="AF89" s="414" t="s">
        <v>49</v>
      </c>
      <c r="AG89" s="415"/>
      <c r="AH89" s="416"/>
      <c r="AI89" s="414" t="s">
        <v>59</v>
      </c>
      <c r="AJ89" s="415"/>
      <c r="AK89" s="416"/>
      <c r="AL89" s="414" t="s">
        <v>50</v>
      </c>
      <c r="AM89" s="415"/>
      <c r="AN89" s="420"/>
    </row>
    <row r="90" spans="1:46" ht="13.5" thickBot="1" x14ac:dyDescent="0.25">
      <c r="A90" s="390"/>
      <c r="B90" s="393"/>
      <c r="C90" s="79" t="s">
        <v>14</v>
      </c>
      <c r="D90" s="113" t="s">
        <v>40</v>
      </c>
      <c r="E90" s="417"/>
      <c r="F90" s="418"/>
      <c r="G90" s="419"/>
      <c r="H90" s="417"/>
      <c r="I90" s="418"/>
      <c r="J90" s="419"/>
      <c r="K90" s="417"/>
      <c r="L90" s="418"/>
      <c r="M90" s="419"/>
      <c r="N90" s="417"/>
      <c r="O90" s="418"/>
      <c r="P90" s="419"/>
      <c r="Q90" s="417"/>
      <c r="R90" s="418"/>
      <c r="S90" s="419"/>
      <c r="T90" s="417"/>
      <c r="U90" s="418"/>
      <c r="V90" s="419"/>
      <c r="W90" s="417"/>
      <c r="X90" s="418"/>
      <c r="Y90" s="419"/>
      <c r="Z90" s="417"/>
      <c r="AA90" s="418"/>
      <c r="AB90" s="419"/>
      <c r="AC90" s="417"/>
      <c r="AD90" s="418"/>
      <c r="AE90" s="419"/>
      <c r="AF90" s="417"/>
      <c r="AG90" s="418"/>
      <c r="AH90" s="419"/>
      <c r="AI90" s="417"/>
      <c r="AJ90" s="418"/>
      <c r="AK90" s="419"/>
      <c r="AL90" s="417"/>
      <c r="AM90" s="418"/>
      <c r="AN90" s="421"/>
    </row>
    <row r="91" spans="1:46" ht="15.75" customHeight="1" thickTop="1" x14ac:dyDescent="0.2">
      <c r="A91" s="237">
        <v>1</v>
      </c>
      <c r="B91" s="99" t="s">
        <v>78</v>
      </c>
      <c r="C91" s="119" t="s">
        <v>41</v>
      </c>
      <c r="D91" s="120">
        <f>D52</f>
        <v>595000000</v>
      </c>
      <c r="E91" s="63"/>
      <c r="F91" s="9">
        <v>0</v>
      </c>
      <c r="G91" s="28"/>
      <c r="H91" s="63"/>
      <c r="I91" s="9">
        <v>5</v>
      </c>
      <c r="J91" s="28"/>
      <c r="K91" s="63"/>
      <c r="L91" s="9">
        <v>15</v>
      </c>
      <c r="M91" s="28"/>
      <c r="N91" s="63"/>
      <c r="O91" s="9">
        <v>0</v>
      </c>
      <c r="P91" s="28"/>
      <c r="Q91" s="63"/>
      <c r="R91" s="9">
        <v>0</v>
      </c>
      <c r="S91" s="28"/>
      <c r="T91" s="126"/>
      <c r="U91" s="127">
        <v>0</v>
      </c>
      <c r="V91" s="128"/>
      <c r="W91" s="126"/>
      <c r="X91" s="127">
        <v>0</v>
      </c>
      <c r="Y91" s="128"/>
      <c r="Z91" s="126"/>
      <c r="AA91" s="127">
        <v>0</v>
      </c>
      <c r="AB91" s="128"/>
      <c r="AC91" s="129"/>
      <c r="AD91" s="127">
        <v>0</v>
      </c>
      <c r="AE91" s="130"/>
      <c r="AF91" s="131"/>
      <c r="AG91" s="127">
        <v>0</v>
      </c>
      <c r="AH91" s="128"/>
      <c r="AI91" s="126"/>
      <c r="AJ91" s="127">
        <v>0</v>
      </c>
      <c r="AK91" s="128"/>
      <c r="AL91" s="126"/>
      <c r="AM91" s="127">
        <v>0</v>
      </c>
      <c r="AN91" s="132"/>
      <c r="AP91" s="93"/>
      <c r="AQ91" s="95"/>
      <c r="AR91" s="95"/>
    </row>
    <row r="92" spans="1:46" ht="24.75" customHeight="1" x14ac:dyDescent="0.2">
      <c r="A92" s="237"/>
      <c r="B92" s="100" t="s">
        <v>79</v>
      </c>
      <c r="C92" s="119" t="s">
        <v>42</v>
      </c>
      <c r="D92" s="121">
        <v>0</v>
      </c>
      <c r="E92" s="8">
        <v>0</v>
      </c>
      <c r="F92" s="9"/>
      <c r="G92" s="10">
        <v>0</v>
      </c>
      <c r="H92" s="273">
        <v>1</v>
      </c>
      <c r="I92" s="9"/>
      <c r="J92" s="274">
        <v>1</v>
      </c>
      <c r="K92" s="8">
        <v>6.7</v>
      </c>
      <c r="L92" s="9"/>
      <c r="M92" s="10">
        <v>6.7</v>
      </c>
      <c r="N92" s="8">
        <v>0</v>
      </c>
      <c r="O92" s="9"/>
      <c r="P92" s="10">
        <v>0</v>
      </c>
      <c r="Q92" s="8">
        <v>0</v>
      </c>
      <c r="R92" s="9"/>
      <c r="S92" s="10">
        <v>0</v>
      </c>
      <c r="T92" s="133">
        <v>0</v>
      </c>
      <c r="U92" s="127"/>
      <c r="V92" s="134">
        <v>0</v>
      </c>
      <c r="W92" s="133">
        <v>0</v>
      </c>
      <c r="X92" s="127"/>
      <c r="Y92" s="134">
        <v>0</v>
      </c>
      <c r="Z92" s="133">
        <v>0</v>
      </c>
      <c r="AA92" s="127"/>
      <c r="AB92" s="134"/>
      <c r="AC92" s="133">
        <v>0</v>
      </c>
      <c r="AD92" s="135"/>
      <c r="AE92" s="134">
        <v>0</v>
      </c>
      <c r="AF92" s="133">
        <v>0</v>
      </c>
      <c r="AG92" s="127"/>
      <c r="AH92" s="134">
        <v>0</v>
      </c>
      <c r="AI92" s="133">
        <v>0</v>
      </c>
      <c r="AJ92" s="127"/>
      <c r="AK92" s="134">
        <v>0</v>
      </c>
      <c r="AL92" s="133">
        <v>0</v>
      </c>
      <c r="AM92" s="127"/>
      <c r="AN92" s="136">
        <v>0</v>
      </c>
      <c r="AP92" s="93"/>
      <c r="AQ92" s="95"/>
      <c r="AT92" s="95"/>
    </row>
    <row r="93" spans="1:46" ht="13.5" customHeight="1" x14ac:dyDescent="0.2">
      <c r="A93" s="237"/>
      <c r="B93" s="100"/>
      <c r="C93" s="122"/>
      <c r="D93" s="123"/>
      <c r="E93" s="11"/>
      <c r="F93" s="12">
        <v>0</v>
      </c>
      <c r="G93" s="13"/>
      <c r="H93" s="11"/>
      <c r="I93" s="275">
        <v>1</v>
      </c>
      <c r="J93" s="13"/>
      <c r="K93" s="11"/>
      <c r="L93" s="12">
        <v>6.7</v>
      </c>
      <c r="M93" s="13"/>
      <c r="N93" s="11"/>
      <c r="O93" s="12">
        <v>0</v>
      </c>
      <c r="P93" s="13"/>
      <c r="Q93" s="11"/>
      <c r="R93" s="12">
        <v>0</v>
      </c>
      <c r="S93" s="13"/>
      <c r="T93" s="137"/>
      <c r="U93" s="138">
        <v>0</v>
      </c>
      <c r="V93" s="139"/>
      <c r="W93" s="137"/>
      <c r="X93" s="138">
        <v>0</v>
      </c>
      <c r="Y93" s="139"/>
      <c r="Z93" s="137"/>
      <c r="AA93" s="138">
        <v>0</v>
      </c>
      <c r="AB93" s="139"/>
      <c r="AC93" s="140"/>
      <c r="AD93" s="138">
        <v>0</v>
      </c>
      <c r="AE93" s="141"/>
      <c r="AF93" s="142"/>
      <c r="AG93" s="138">
        <v>0</v>
      </c>
      <c r="AH93" s="139"/>
      <c r="AI93" s="137"/>
      <c r="AJ93" s="138">
        <v>0</v>
      </c>
      <c r="AK93" s="139"/>
      <c r="AL93" s="137"/>
      <c r="AM93" s="138">
        <v>0</v>
      </c>
      <c r="AN93" s="143"/>
      <c r="AP93" s="93"/>
      <c r="AR93" s="95"/>
      <c r="AS93" s="95"/>
    </row>
    <row r="94" spans="1:46" ht="16.5" customHeight="1" x14ac:dyDescent="0.2">
      <c r="A94" s="176">
        <v>2</v>
      </c>
      <c r="B94" s="181" t="s">
        <v>80</v>
      </c>
      <c r="C94" s="119" t="s">
        <v>41</v>
      </c>
      <c r="D94" s="120">
        <f>D55</f>
        <v>694560000</v>
      </c>
      <c r="E94" s="5"/>
      <c r="F94" s="6">
        <v>0</v>
      </c>
      <c r="G94" s="7"/>
      <c r="H94" s="5"/>
      <c r="I94" s="6">
        <v>5</v>
      </c>
      <c r="J94" s="7"/>
      <c r="K94" s="5"/>
      <c r="L94" s="6">
        <v>15</v>
      </c>
      <c r="M94" s="7"/>
      <c r="N94" s="5"/>
      <c r="O94" s="6">
        <v>0</v>
      </c>
      <c r="P94" s="7"/>
      <c r="Q94" s="5"/>
      <c r="R94" s="6">
        <v>0</v>
      </c>
      <c r="S94" s="7"/>
      <c r="T94" s="144"/>
      <c r="U94" s="145">
        <v>0</v>
      </c>
      <c r="V94" s="146"/>
      <c r="W94" s="144"/>
      <c r="X94" s="145">
        <v>0</v>
      </c>
      <c r="Y94" s="146"/>
      <c r="Z94" s="144"/>
      <c r="AA94" s="145">
        <v>0</v>
      </c>
      <c r="AB94" s="146"/>
      <c r="AC94" s="147"/>
      <c r="AD94" s="145">
        <v>0</v>
      </c>
      <c r="AE94" s="148"/>
      <c r="AF94" s="149"/>
      <c r="AG94" s="145">
        <v>0</v>
      </c>
      <c r="AH94" s="146"/>
      <c r="AI94" s="144"/>
      <c r="AJ94" s="145">
        <v>0</v>
      </c>
      <c r="AK94" s="146"/>
      <c r="AL94" s="144"/>
      <c r="AM94" s="145">
        <v>0</v>
      </c>
      <c r="AN94" s="150"/>
      <c r="AP94" s="93"/>
      <c r="AQ94" s="95"/>
      <c r="AR94" s="95"/>
    </row>
    <row r="95" spans="1:46" ht="23.25" customHeight="1" x14ac:dyDescent="0.2">
      <c r="A95" s="237"/>
      <c r="B95" s="186" t="s">
        <v>81</v>
      </c>
      <c r="C95" s="119" t="s">
        <v>42</v>
      </c>
      <c r="D95" s="121">
        <v>0</v>
      </c>
      <c r="E95" s="8">
        <v>0</v>
      </c>
      <c r="F95" s="9"/>
      <c r="G95" s="10">
        <v>0</v>
      </c>
      <c r="H95" s="273">
        <v>7.2</v>
      </c>
      <c r="I95" s="9"/>
      <c r="J95" s="274">
        <v>7.2</v>
      </c>
      <c r="K95" s="255">
        <v>21.6</v>
      </c>
      <c r="L95" s="9"/>
      <c r="M95" s="257">
        <v>21.6</v>
      </c>
      <c r="N95" s="8">
        <v>0</v>
      </c>
      <c r="O95" s="9"/>
      <c r="P95" s="10">
        <v>0</v>
      </c>
      <c r="Q95" s="8">
        <v>0</v>
      </c>
      <c r="R95" s="9"/>
      <c r="S95" s="10">
        <v>0</v>
      </c>
      <c r="T95" s="133">
        <v>0</v>
      </c>
      <c r="U95" s="127"/>
      <c r="V95" s="134">
        <v>0</v>
      </c>
      <c r="W95" s="133">
        <v>0</v>
      </c>
      <c r="X95" s="127"/>
      <c r="Y95" s="134">
        <v>0</v>
      </c>
      <c r="Z95" s="133">
        <v>0</v>
      </c>
      <c r="AA95" s="127"/>
      <c r="AB95" s="134">
        <v>0</v>
      </c>
      <c r="AC95" s="133">
        <v>0</v>
      </c>
      <c r="AD95" s="135"/>
      <c r="AE95" s="134">
        <v>0</v>
      </c>
      <c r="AF95" s="133">
        <v>0</v>
      </c>
      <c r="AG95" s="127"/>
      <c r="AH95" s="134">
        <v>0</v>
      </c>
      <c r="AI95" s="151">
        <v>0</v>
      </c>
      <c r="AJ95" s="127"/>
      <c r="AK95" s="134">
        <v>0</v>
      </c>
      <c r="AL95" s="133"/>
      <c r="AM95" s="127"/>
      <c r="AN95" s="136"/>
      <c r="AO95" s="249"/>
      <c r="AP95" s="250"/>
      <c r="AQ95" s="250"/>
      <c r="AR95" s="250"/>
      <c r="AS95" s="250"/>
      <c r="AT95" s="95"/>
    </row>
    <row r="96" spans="1:46" ht="12.75" customHeight="1" x14ac:dyDescent="0.2">
      <c r="A96" s="58"/>
      <c r="B96" s="187"/>
      <c r="C96" s="122"/>
      <c r="D96" s="123"/>
      <c r="E96" s="11"/>
      <c r="F96" s="12">
        <v>0</v>
      </c>
      <c r="G96" s="13"/>
      <c r="H96" s="11"/>
      <c r="I96" s="275">
        <v>7.2</v>
      </c>
      <c r="J96" s="13"/>
      <c r="K96" s="11"/>
      <c r="L96" s="256">
        <v>21.6</v>
      </c>
      <c r="M96" s="13"/>
      <c r="N96" s="11"/>
      <c r="O96" s="12">
        <v>0</v>
      </c>
      <c r="P96" s="13"/>
      <c r="Q96" s="11"/>
      <c r="R96" s="12">
        <v>0</v>
      </c>
      <c r="S96" s="13"/>
      <c r="T96" s="137"/>
      <c r="U96" s="138">
        <v>0</v>
      </c>
      <c r="V96" s="139"/>
      <c r="W96" s="137"/>
      <c r="X96" s="138">
        <v>0</v>
      </c>
      <c r="Y96" s="139"/>
      <c r="Z96" s="137"/>
      <c r="AA96" s="138">
        <v>0</v>
      </c>
      <c r="AB96" s="139"/>
      <c r="AC96" s="140"/>
      <c r="AD96" s="138">
        <v>0</v>
      </c>
      <c r="AE96" s="141"/>
      <c r="AF96" s="142"/>
      <c r="AG96" s="138">
        <v>0</v>
      </c>
      <c r="AH96" s="139"/>
      <c r="AI96" s="137"/>
      <c r="AJ96" s="138">
        <v>0</v>
      </c>
      <c r="AK96" s="139"/>
      <c r="AL96" s="137"/>
      <c r="AM96" s="138"/>
      <c r="AN96" s="143"/>
      <c r="AO96" s="249" t="s">
        <v>126</v>
      </c>
      <c r="AP96" s="250"/>
      <c r="AQ96" s="250"/>
      <c r="AR96" s="250"/>
      <c r="AS96" s="250"/>
    </row>
    <row r="97" spans="1:46" ht="15" customHeight="1" x14ac:dyDescent="0.2">
      <c r="A97" s="176">
        <v>3</v>
      </c>
      <c r="B97" s="100" t="s">
        <v>82</v>
      </c>
      <c r="C97" s="119" t="s">
        <v>41</v>
      </c>
      <c r="D97" s="120">
        <f>D58</f>
        <v>160000000</v>
      </c>
      <c r="E97" s="5"/>
      <c r="F97" s="6">
        <v>0</v>
      </c>
      <c r="G97" s="7"/>
      <c r="H97" s="5"/>
      <c r="I97" s="6">
        <v>5</v>
      </c>
      <c r="J97" s="7"/>
      <c r="K97" s="5"/>
      <c r="L97" s="6">
        <v>15</v>
      </c>
      <c r="M97" s="7"/>
      <c r="N97" s="5"/>
      <c r="O97" s="6">
        <v>0</v>
      </c>
      <c r="P97" s="7"/>
      <c r="Q97" s="5"/>
      <c r="R97" s="6">
        <v>0</v>
      </c>
      <c r="S97" s="7"/>
      <c r="T97" s="144"/>
      <c r="U97" s="145">
        <v>0</v>
      </c>
      <c r="V97" s="146"/>
      <c r="W97" s="144"/>
      <c r="X97" s="145">
        <v>0</v>
      </c>
      <c r="Y97" s="146"/>
      <c r="Z97" s="144"/>
      <c r="AA97" s="145">
        <v>0</v>
      </c>
      <c r="AB97" s="146"/>
      <c r="AC97" s="147"/>
      <c r="AD97" s="145">
        <v>0</v>
      </c>
      <c r="AE97" s="148"/>
      <c r="AF97" s="149"/>
      <c r="AG97" s="145">
        <v>0</v>
      </c>
      <c r="AH97" s="146"/>
      <c r="AI97" s="144"/>
      <c r="AJ97" s="145">
        <v>0</v>
      </c>
      <c r="AK97" s="146"/>
      <c r="AL97" s="144"/>
      <c r="AM97" s="145">
        <v>0</v>
      </c>
      <c r="AN97" s="150"/>
      <c r="AO97" s="254" t="s">
        <v>127</v>
      </c>
      <c r="AP97" s="251"/>
      <c r="AQ97" s="251"/>
      <c r="AR97" s="252"/>
      <c r="AS97" s="251"/>
    </row>
    <row r="98" spans="1:46" ht="24" customHeight="1" x14ac:dyDescent="0.2">
      <c r="A98" s="237"/>
      <c r="B98" s="100" t="s">
        <v>83</v>
      </c>
      <c r="C98" s="119" t="s">
        <v>42</v>
      </c>
      <c r="D98" s="121">
        <v>0</v>
      </c>
      <c r="E98" s="8">
        <v>0</v>
      </c>
      <c r="F98" s="9"/>
      <c r="G98" s="10">
        <v>0</v>
      </c>
      <c r="H98" s="276">
        <v>4.5999999999999996</v>
      </c>
      <c r="I98" s="9"/>
      <c r="J98" s="277">
        <v>4.5999999999999996</v>
      </c>
      <c r="K98" s="255">
        <v>31.3</v>
      </c>
      <c r="L98" s="9"/>
      <c r="M98" s="257">
        <v>31.3</v>
      </c>
      <c r="N98" s="8">
        <v>0</v>
      </c>
      <c r="O98" s="9"/>
      <c r="P98" s="10">
        <v>0</v>
      </c>
      <c r="Q98" s="8">
        <v>0</v>
      </c>
      <c r="R98" s="9"/>
      <c r="S98" s="10">
        <v>0</v>
      </c>
      <c r="T98" s="133">
        <v>0</v>
      </c>
      <c r="U98" s="127"/>
      <c r="V98" s="134">
        <v>0</v>
      </c>
      <c r="W98" s="133">
        <v>0</v>
      </c>
      <c r="X98" s="127"/>
      <c r="Y98" s="134">
        <v>0</v>
      </c>
      <c r="Z98" s="133">
        <v>0</v>
      </c>
      <c r="AA98" s="127"/>
      <c r="AB98" s="134">
        <v>0</v>
      </c>
      <c r="AC98" s="133">
        <v>0</v>
      </c>
      <c r="AD98" s="135"/>
      <c r="AE98" s="134">
        <v>0</v>
      </c>
      <c r="AF98" s="133">
        <v>0</v>
      </c>
      <c r="AG98" s="127"/>
      <c r="AH98" s="134">
        <v>0</v>
      </c>
      <c r="AI98" s="151">
        <v>0</v>
      </c>
      <c r="AJ98" s="127"/>
      <c r="AK98" s="134">
        <v>0</v>
      </c>
      <c r="AL98" s="133">
        <v>0</v>
      </c>
      <c r="AM98" s="127"/>
      <c r="AN98" s="136">
        <v>0</v>
      </c>
      <c r="AO98" s="253" t="s">
        <v>128</v>
      </c>
      <c r="AP98" s="251"/>
      <c r="AQ98" s="251"/>
      <c r="AR98" s="251"/>
      <c r="AS98" s="251"/>
      <c r="AT98" s="95"/>
    </row>
    <row r="99" spans="1:46" ht="13.5" customHeight="1" x14ac:dyDescent="0.2">
      <c r="A99" s="58"/>
      <c r="B99" s="124"/>
      <c r="C99" s="119"/>
      <c r="D99" s="120"/>
      <c r="E99" s="11"/>
      <c r="F99" s="12">
        <v>0</v>
      </c>
      <c r="G99" s="13"/>
      <c r="H99" s="11"/>
      <c r="I99" s="278">
        <v>4.5999999999999996</v>
      </c>
      <c r="J99" s="13"/>
      <c r="K99" s="11"/>
      <c r="L99" s="256">
        <v>31.3</v>
      </c>
      <c r="M99" s="13"/>
      <c r="N99" s="11"/>
      <c r="O99" s="12">
        <v>0</v>
      </c>
      <c r="P99" s="13"/>
      <c r="Q99" s="11"/>
      <c r="R99" s="12">
        <v>0</v>
      </c>
      <c r="S99" s="13"/>
      <c r="T99" s="137"/>
      <c r="U99" s="138">
        <v>0</v>
      </c>
      <c r="V99" s="139"/>
      <c r="W99" s="137"/>
      <c r="X99" s="138">
        <v>0</v>
      </c>
      <c r="Y99" s="139"/>
      <c r="Z99" s="137"/>
      <c r="AA99" s="138">
        <v>0</v>
      </c>
      <c r="AB99" s="139"/>
      <c r="AC99" s="140"/>
      <c r="AD99" s="138">
        <v>0</v>
      </c>
      <c r="AE99" s="141"/>
      <c r="AF99" s="142"/>
      <c r="AG99" s="138">
        <v>0</v>
      </c>
      <c r="AH99" s="139"/>
      <c r="AI99" s="137"/>
      <c r="AJ99" s="138">
        <v>0</v>
      </c>
      <c r="AK99" s="139"/>
      <c r="AL99" s="137"/>
      <c r="AM99" s="138"/>
      <c r="AN99" s="143"/>
      <c r="AP99" s="93"/>
      <c r="AR99" s="95"/>
      <c r="AS99" s="95"/>
    </row>
    <row r="100" spans="1:46" ht="15.75" customHeight="1" x14ac:dyDescent="0.2">
      <c r="A100" s="407" t="s">
        <v>46</v>
      </c>
      <c r="B100" s="408"/>
      <c r="C100" s="238" t="s">
        <v>41</v>
      </c>
      <c r="D100" s="125">
        <v>0</v>
      </c>
      <c r="E100" s="63"/>
      <c r="F100" s="9">
        <v>0</v>
      </c>
      <c r="G100" s="28"/>
      <c r="H100" s="63"/>
      <c r="I100" s="9">
        <v>8</v>
      </c>
      <c r="J100" s="28"/>
      <c r="K100" s="63"/>
      <c r="L100" s="9">
        <f>(L91+L94+L97)/3</f>
        <v>15</v>
      </c>
      <c r="M100" s="28"/>
      <c r="N100" s="63"/>
      <c r="O100" s="9">
        <v>0</v>
      </c>
      <c r="P100" s="28"/>
      <c r="Q100" s="63"/>
      <c r="R100" s="9">
        <v>0</v>
      </c>
      <c r="S100" s="28"/>
      <c r="T100" s="126"/>
      <c r="U100" s="127">
        <v>0</v>
      </c>
      <c r="V100" s="128"/>
      <c r="W100" s="126"/>
      <c r="X100" s="96">
        <v>0</v>
      </c>
      <c r="Y100" s="128"/>
      <c r="Z100" s="126"/>
      <c r="AA100" s="96">
        <v>0</v>
      </c>
      <c r="AB100" s="128"/>
      <c r="AC100" s="129"/>
      <c r="AD100" s="96">
        <v>0</v>
      </c>
      <c r="AE100" s="130"/>
      <c r="AF100" s="131"/>
      <c r="AG100" s="96">
        <v>0</v>
      </c>
      <c r="AH100" s="152"/>
      <c r="AI100" s="131"/>
      <c r="AJ100" s="96">
        <v>0</v>
      </c>
      <c r="AK100" s="152"/>
      <c r="AL100" s="126"/>
      <c r="AM100" s="96">
        <v>0</v>
      </c>
      <c r="AN100" s="132"/>
      <c r="AQ100" s="95"/>
      <c r="AR100" s="95"/>
      <c r="AT100" s="95"/>
    </row>
    <row r="101" spans="1:46" ht="15.75" customHeight="1" x14ac:dyDescent="0.2">
      <c r="A101" s="407"/>
      <c r="B101" s="408"/>
      <c r="C101" s="86" t="s">
        <v>42</v>
      </c>
      <c r="D101" s="121">
        <v>0</v>
      </c>
      <c r="E101" s="8">
        <v>0</v>
      </c>
      <c r="F101" s="9"/>
      <c r="G101" s="10">
        <v>0</v>
      </c>
      <c r="H101" s="8">
        <f>(H92+H95+H98)/3</f>
        <v>4.2666666666666666</v>
      </c>
      <c r="I101" s="9"/>
      <c r="J101" s="10">
        <f>(J92+J95+J98)/3</f>
        <v>4.2666666666666666</v>
      </c>
      <c r="K101" s="255">
        <f>(K92+K95+K98)/3</f>
        <v>19.866666666666667</v>
      </c>
      <c r="L101" s="9"/>
      <c r="M101" s="257">
        <f>(M92+M95+M98)/3</f>
        <v>19.866666666666667</v>
      </c>
      <c r="N101" s="8">
        <v>0</v>
      </c>
      <c r="O101" s="9"/>
      <c r="P101" s="10">
        <v>0</v>
      </c>
      <c r="Q101" s="8">
        <v>0</v>
      </c>
      <c r="R101" s="9"/>
      <c r="S101" s="10">
        <v>0</v>
      </c>
      <c r="T101" s="133">
        <v>0</v>
      </c>
      <c r="U101" s="127"/>
      <c r="V101" s="134">
        <v>0</v>
      </c>
      <c r="W101" s="97">
        <v>0</v>
      </c>
      <c r="X101" s="127"/>
      <c r="Y101" s="98">
        <v>0</v>
      </c>
      <c r="Z101" s="133">
        <v>0</v>
      </c>
      <c r="AA101" s="127"/>
      <c r="AB101" s="134">
        <v>0</v>
      </c>
      <c r="AC101" s="133">
        <v>0</v>
      </c>
      <c r="AD101" s="135"/>
      <c r="AE101" s="134">
        <v>0</v>
      </c>
      <c r="AF101" s="133">
        <v>0</v>
      </c>
      <c r="AG101" s="153"/>
      <c r="AH101" s="134">
        <v>0</v>
      </c>
      <c r="AI101" s="133">
        <v>0</v>
      </c>
      <c r="AJ101" s="153"/>
      <c r="AK101" s="134">
        <v>0</v>
      </c>
      <c r="AL101" s="133">
        <v>0</v>
      </c>
      <c r="AM101" s="127"/>
      <c r="AN101" s="136">
        <v>0</v>
      </c>
      <c r="AQ101" s="95"/>
      <c r="AR101" s="95"/>
      <c r="AS101" s="95"/>
      <c r="AT101" s="95"/>
    </row>
    <row r="102" spans="1:46" ht="14.25" customHeight="1" thickBot="1" x14ac:dyDescent="0.25">
      <c r="A102" s="409"/>
      <c r="B102" s="410"/>
      <c r="C102" s="80"/>
      <c r="D102" s="174"/>
      <c r="E102" s="59"/>
      <c r="F102" s="60">
        <v>0</v>
      </c>
      <c r="G102" s="61"/>
      <c r="H102" s="59"/>
      <c r="I102" s="60">
        <f>(I93+I96+I99)/3</f>
        <v>4.2666666666666666</v>
      </c>
      <c r="J102" s="61"/>
      <c r="K102" s="59"/>
      <c r="L102" s="270">
        <f>(L93+L96+L99)/3</f>
        <v>19.866666666666667</v>
      </c>
      <c r="M102" s="61"/>
      <c r="N102" s="59"/>
      <c r="O102" s="60">
        <v>0</v>
      </c>
      <c r="P102" s="61"/>
      <c r="Q102" s="59"/>
      <c r="R102" s="60">
        <v>0</v>
      </c>
      <c r="S102" s="61"/>
      <c r="T102" s="154"/>
      <c r="U102" s="155">
        <v>0</v>
      </c>
      <c r="V102" s="156"/>
      <c r="W102" s="154"/>
      <c r="X102" s="175">
        <v>0</v>
      </c>
      <c r="Y102" s="156"/>
      <c r="Z102" s="154"/>
      <c r="AA102" s="155">
        <v>0</v>
      </c>
      <c r="AB102" s="156"/>
      <c r="AC102" s="157"/>
      <c r="AD102" s="155">
        <v>0</v>
      </c>
      <c r="AE102" s="158"/>
      <c r="AF102" s="159"/>
      <c r="AG102" s="155">
        <v>0</v>
      </c>
      <c r="AH102" s="160"/>
      <c r="AI102" s="159"/>
      <c r="AJ102" s="155">
        <v>0</v>
      </c>
      <c r="AK102" s="160"/>
      <c r="AL102" s="154"/>
      <c r="AM102" s="155">
        <v>0</v>
      </c>
      <c r="AN102" s="161"/>
    </row>
    <row r="103" spans="1:46" x14ac:dyDescent="0.2">
      <c r="A103" s="169"/>
      <c r="B103" s="169"/>
      <c r="C103" s="81"/>
      <c r="D103" s="82"/>
      <c r="E103" s="29"/>
      <c r="F103" s="9"/>
      <c r="G103" s="29"/>
      <c r="H103" s="29"/>
      <c r="I103" s="9"/>
      <c r="J103" s="29"/>
      <c r="K103" s="29"/>
      <c r="L103" s="9"/>
      <c r="M103" s="29"/>
      <c r="N103" s="29"/>
      <c r="O103" s="9"/>
      <c r="P103" s="29"/>
      <c r="Q103" s="29"/>
      <c r="R103" s="9"/>
      <c r="S103" s="29"/>
      <c r="T103" s="170"/>
      <c r="U103" s="127"/>
      <c r="V103" s="170"/>
      <c r="W103" s="170"/>
      <c r="X103" s="171"/>
      <c r="Y103" s="170"/>
      <c r="Z103" s="170"/>
      <c r="AA103" s="127"/>
      <c r="AB103" s="170"/>
      <c r="AC103" s="172"/>
      <c r="AD103" s="135"/>
      <c r="AE103" s="172"/>
      <c r="AF103" s="173"/>
      <c r="AG103" s="135"/>
      <c r="AH103" s="173"/>
      <c r="AI103" s="173"/>
      <c r="AJ103" s="135"/>
      <c r="AK103" s="173"/>
      <c r="AL103" s="170"/>
      <c r="AM103" s="127"/>
      <c r="AN103" s="170"/>
    </row>
    <row r="104" spans="1:46" x14ac:dyDescent="0.2">
      <c r="A104" s="169"/>
      <c r="B104" s="169"/>
      <c r="C104" s="81"/>
      <c r="D104" s="82"/>
      <c r="E104" s="29"/>
      <c r="F104" s="9"/>
      <c r="G104" s="29"/>
      <c r="H104" s="29"/>
      <c r="I104" s="9"/>
      <c r="J104" s="29"/>
      <c r="K104" s="29"/>
      <c r="L104" s="9"/>
      <c r="M104" s="29"/>
      <c r="N104" s="29"/>
      <c r="O104" s="9"/>
      <c r="P104" s="29"/>
      <c r="Q104" s="29"/>
      <c r="R104" s="9"/>
      <c r="S104" s="29"/>
      <c r="T104" s="170"/>
      <c r="U104" s="127"/>
      <c r="V104" s="170"/>
      <c r="W104" s="170"/>
      <c r="X104" s="171"/>
      <c r="Y104" s="170"/>
      <c r="Z104" s="170"/>
      <c r="AA104" s="127"/>
      <c r="AB104" s="170"/>
      <c r="AC104" s="172"/>
      <c r="AD104" s="135"/>
      <c r="AE104" s="172"/>
      <c r="AF104" s="173"/>
      <c r="AG104" s="135"/>
      <c r="AH104" s="173"/>
      <c r="AI104" s="173"/>
      <c r="AJ104" s="135"/>
      <c r="AK104" s="173"/>
      <c r="AL104" s="170"/>
      <c r="AM104" s="127"/>
      <c r="AN104" s="170"/>
    </row>
    <row r="105" spans="1:46" ht="8.25" customHeight="1" x14ac:dyDescent="0.2">
      <c r="A105" s="81"/>
      <c r="B105" s="30"/>
      <c r="C105" s="81"/>
      <c r="D105" s="82"/>
      <c r="E105" s="29"/>
      <c r="F105" s="9"/>
      <c r="G105" s="29"/>
      <c r="H105" s="29"/>
      <c r="I105" s="9"/>
      <c r="J105" s="29"/>
      <c r="K105" s="29"/>
      <c r="L105" s="9"/>
      <c r="M105" s="29"/>
      <c r="N105" s="29"/>
      <c r="O105" s="9"/>
      <c r="P105" s="29"/>
      <c r="Q105" s="29"/>
      <c r="R105" s="9"/>
      <c r="S105" s="29"/>
      <c r="T105" s="29"/>
      <c r="U105" s="9"/>
      <c r="V105" s="29"/>
      <c r="W105" s="29"/>
      <c r="X105" s="9"/>
      <c r="Y105" s="29"/>
      <c r="Z105" s="29"/>
      <c r="AA105" s="9"/>
      <c r="AB105" s="29"/>
      <c r="AC105" s="29"/>
      <c r="AD105" s="9"/>
      <c r="AE105" s="29"/>
      <c r="AF105" s="29"/>
      <c r="AG105" s="9"/>
      <c r="AH105" s="29"/>
      <c r="AI105" s="29"/>
      <c r="AJ105" s="9"/>
      <c r="AK105" s="29"/>
      <c r="AL105" s="29"/>
      <c r="AM105" s="9"/>
      <c r="AN105" s="29"/>
    </row>
    <row r="106" spans="1:46" x14ac:dyDescent="0.2">
      <c r="A106" s="14"/>
      <c r="B106" s="14"/>
      <c r="C106" s="14"/>
      <c r="D106" s="14"/>
      <c r="E106" s="14"/>
      <c r="F106" s="3"/>
      <c r="G106" s="14"/>
      <c r="H106" s="14"/>
      <c r="I106" s="3"/>
      <c r="J106" s="14"/>
      <c r="K106" s="14"/>
      <c r="L106" s="3"/>
      <c r="M106" s="14"/>
      <c r="O106" s="3"/>
      <c r="P106" s="14"/>
      <c r="Q106" s="14"/>
      <c r="R106" s="3"/>
      <c r="S106" s="14"/>
      <c r="T106" s="14"/>
      <c r="U106" s="3"/>
      <c r="W106" s="14"/>
      <c r="X106" s="3"/>
      <c r="Y106" s="14"/>
      <c r="Z106" s="14"/>
      <c r="AA106" s="3"/>
      <c r="AB106" s="89" t="s">
        <v>130</v>
      </c>
      <c r="AC106" s="14"/>
      <c r="AD106" s="3"/>
      <c r="AE106" s="14"/>
      <c r="AF106" s="14"/>
      <c r="AG106" s="3"/>
      <c r="AH106" s="14"/>
      <c r="AI106" s="14"/>
      <c r="AJ106" s="3"/>
      <c r="AK106" s="14"/>
      <c r="AL106" s="14"/>
      <c r="AM106" s="3"/>
      <c r="AN106" s="14"/>
    </row>
    <row r="107" spans="1:46" ht="9.75" customHeight="1" x14ac:dyDescent="0.2">
      <c r="A107" s="14"/>
      <c r="B107" s="14" t="s">
        <v>16</v>
      </c>
      <c r="C107" s="14"/>
      <c r="D107" s="1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 spans="1:46" x14ac:dyDescent="0.2">
      <c r="A108" s="14"/>
      <c r="B108" s="14" t="s">
        <v>60</v>
      </c>
      <c r="C108" s="3"/>
      <c r="E108" s="43"/>
      <c r="F108" s="3"/>
      <c r="H108" s="14"/>
      <c r="I108" s="3"/>
      <c r="K108" s="14"/>
      <c r="L108" s="3"/>
      <c r="M108" s="14"/>
      <c r="N108" s="14"/>
      <c r="O108" s="3"/>
      <c r="Q108" s="14"/>
      <c r="S108" s="14"/>
      <c r="T108" s="14"/>
      <c r="U108" s="240"/>
      <c r="V108" s="14"/>
      <c r="W108" s="14"/>
      <c r="X108" s="3"/>
      <c r="Y108" s="14"/>
      <c r="Z108" s="14"/>
      <c r="AA108" s="3"/>
      <c r="AB108" s="247" t="s">
        <v>75</v>
      </c>
      <c r="AC108" s="14"/>
      <c r="AD108" s="3"/>
      <c r="AE108" s="14"/>
      <c r="AG108" s="3"/>
      <c r="AI108" s="14"/>
      <c r="AJ108" s="3"/>
      <c r="AL108" s="14"/>
      <c r="AM108" s="3"/>
      <c r="AN108" s="14"/>
    </row>
    <row r="109" spans="1:46" s="14" customFormat="1" x14ac:dyDescent="0.2">
      <c r="B109" s="14" t="s">
        <v>61</v>
      </c>
      <c r="C109" s="3"/>
      <c r="E109" s="3"/>
      <c r="F109" s="3"/>
      <c r="I109" s="3"/>
      <c r="L109" s="3"/>
      <c r="O109" s="3"/>
      <c r="U109" s="38"/>
      <c r="X109" s="3"/>
      <c r="AA109" s="3"/>
      <c r="AB109" s="235"/>
      <c r="AD109" s="3"/>
      <c r="AG109" s="3"/>
      <c r="AJ109" s="3"/>
      <c r="AM109" s="3"/>
    </row>
    <row r="110" spans="1:46" s="14" customFormat="1" x14ac:dyDescent="0.2">
      <c r="B110" s="114" t="s">
        <v>62</v>
      </c>
      <c r="E110" s="3"/>
      <c r="F110" s="3"/>
      <c r="H110" s="3"/>
      <c r="I110" s="3"/>
      <c r="K110" s="3"/>
      <c r="L110" s="3"/>
      <c r="M110" s="3"/>
      <c r="N110" s="3"/>
      <c r="O110" s="3"/>
      <c r="Q110" s="3"/>
      <c r="S110" s="3"/>
      <c r="T110" s="3"/>
      <c r="U110"/>
      <c r="V110" s="3"/>
      <c r="W110" s="3"/>
      <c r="X110" s="3"/>
      <c r="Y110" s="3"/>
      <c r="Z110" s="3"/>
      <c r="AA110" s="3"/>
      <c r="AB110" s="240"/>
      <c r="AC110" s="3"/>
      <c r="AD110" s="3"/>
      <c r="AE110" s="3"/>
      <c r="AG110" s="3"/>
      <c r="AI110" s="3"/>
      <c r="AJ110" s="3"/>
      <c r="AL110" s="3"/>
      <c r="AM110" s="3"/>
      <c r="AN110" s="3"/>
    </row>
    <row r="111" spans="1:46" s="14" customFormat="1" x14ac:dyDescent="0.2">
      <c r="B111" s="18" t="s">
        <v>63</v>
      </c>
      <c r="E111" s="240"/>
      <c r="F111" s="3"/>
      <c r="I111" s="3"/>
      <c r="L111" s="3"/>
      <c r="O111" s="3"/>
      <c r="U111"/>
      <c r="X111" s="3"/>
      <c r="AA111" s="3"/>
      <c r="AB111" s="240"/>
      <c r="AD111" s="3"/>
      <c r="AG111" s="3"/>
      <c r="AJ111" s="3"/>
      <c r="AM111" s="3"/>
    </row>
    <row r="112" spans="1:46" s="14" customFormat="1" x14ac:dyDescent="0.2">
      <c r="B112" s="18" t="s">
        <v>64</v>
      </c>
      <c r="E112" s="240"/>
      <c r="F112" s="3"/>
      <c r="I112" s="3"/>
      <c r="L112" s="3"/>
      <c r="O112" s="3"/>
      <c r="U112"/>
      <c r="X112" s="3"/>
      <c r="AA112" s="3"/>
      <c r="AB112" s="240"/>
      <c r="AD112" s="3"/>
      <c r="AG112" s="3"/>
      <c r="AJ112" s="3"/>
      <c r="AM112" s="3"/>
    </row>
    <row r="113" spans="1:40" s="14" customFormat="1" x14ac:dyDescent="0.2">
      <c r="B113" s="18"/>
      <c r="E113" s="240"/>
      <c r="F113" s="3"/>
      <c r="I113" s="3"/>
      <c r="L113" s="3"/>
      <c r="O113" s="3"/>
      <c r="U113"/>
      <c r="X113" s="3"/>
      <c r="AA113" s="3"/>
      <c r="AB113" s="240"/>
      <c r="AD113" s="3"/>
      <c r="AG113" s="3"/>
      <c r="AJ113" s="3"/>
      <c r="AM113" s="3"/>
    </row>
    <row r="114" spans="1:40" x14ac:dyDescent="0.2">
      <c r="E114" s="240"/>
      <c r="AB114" s="76" t="s">
        <v>116</v>
      </c>
      <c r="AJ114" s="240"/>
    </row>
    <row r="115" spans="1:40" x14ac:dyDescent="0.2">
      <c r="E115" s="240"/>
      <c r="AB115" s="105" t="s">
        <v>117</v>
      </c>
      <c r="AJ115" s="235"/>
    </row>
    <row r="116" spans="1:40" x14ac:dyDescent="0.2">
      <c r="E116" s="262"/>
      <c r="AB116" s="105"/>
      <c r="AJ116" s="258"/>
    </row>
    <row r="117" spans="1:40" x14ac:dyDescent="0.2">
      <c r="E117" s="262"/>
      <c r="AB117" s="105"/>
      <c r="AJ117" s="258"/>
    </row>
    <row r="118" spans="1:40" ht="15" x14ac:dyDescent="0.25">
      <c r="A118" s="387" t="s">
        <v>43</v>
      </c>
      <c r="B118" s="387"/>
      <c r="C118" s="387"/>
      <c r="D118" s="387"/>
      <c r="E118" s="387"/>
      <c r="F118" s="387"/>
      <c r="G118" s="387"/>
      <c r="H118" s="387"/>
      <c r="I118" s="387"/>
      <c r="J118" s="387"/>
      <c r="K118" s="387"/>
      <c r="L118" s="387"/>
      <c r="M118" s="387"/>
      <c r="N118" s="387"/>
      <c r="O118" s="387"/>
      <c r="P118" s="387"/>
      <c r="Q118" s="387"/>
      <c r="R118" s="387"/>
      <c r="S118" s="387"/>
      <c r="T118" s="387"/>
      <c r="U118" s="387"/>
      <c r="V118" s="387"/>
      <c r="W118" s="387"/>
      <c r="X118" s="387"/>
      <c r="Y118" s="387"/>
      <c r="Z118" s="387"/>
      <c r="AA118" s="387"/>
      <c r="AB118" s="387"/>
      <c r="AC118" s="387"/>
      <c r="AD118" s="387"/>
      <c r="AE118" s="387"/>
      <c r="AF118" s="387"/>
      <c r="AG118" s="387"/>
      <c r="AH118" s="387"/>
      <c r="AI118" s="387"/>
      <c r="AJ118" s="387"/>
      <c r="AK118" s="387"/>
      <c r="AL118" s="387"/>
      <c r="AM118" s="387"/>
      <c r="AN118" s="387"/>
    </row>
    <row r="119" spans="1:40" ht="15" x14ac:dyDescent="0.25">
      <c r="A119" s="387" t="s">
        <v>112</v>
      </c>
      <c r="B119" s="387"/>
      <c r="C119" s="387"/>
      <c r="D119" s="387"/>
      <c r="E119" s="387"/>
      <c r="F119" s="387"/>
      <c r="G119" s="387"/>
      <c r="H119" s="387"/>
      <c r="I119" s="387"/>
      <c r="J119" s="387"/>
      <c r="K119" s="387"/>
      <c r="L119" s="387"/>
      <c r="M119" s="387"/>
      <c r="N119" s="387"/>
      <c r="O119" s="387"/>
      <c r="P119" s="387"/>
      <c r="Q119" s="387"/>
      <c r="R119" s="387"/>
      <c r="S119" s="387"/>
      <c r="T119" s="387"/>
      <c r="U119" s="387"/>
      <c r="V119" s="387"/>
      <c r="W119" s="387"/>
      <c r="X119" s="387"/>
      <c r="Y119" s="387"/>
      <c r="Z119" s="387"/>
      <c r="AA119" s="387"/>
      <c r="AB119" s="387"/>
      <c r="AC119" s="387"/>
      <c r="AD119" s="387"/>
      <c r="AE119" s="387"/>
      <c r="AF119" s="387"/>
      <c r="AG119" s="387"/>
      <c r="AH119" s="387"/>
      <c r="AI119" s="387"/>
      <c r="AJ119" s="387"/>
      <c r="AK119" s="387"/>
      <c r="AL119" s="387"/>
      <c r="AM119" s="387"/>
      <c r="AN119" s="387"/>
    </row>
    <row r="120" spans="1:40" ht="15" x14ac:dyDescent="0.25">
      <c r="A120" s="259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59"/>
      <c r="AI120" s="259"/>
      <c r="AJ120" s="259"/>
      <c r="AK120" s="259"/>
      <c r="AL120" s="259"/>
      <c r="AM120" s="259"/>
      <c r="AN120" s="259"/>
    </row>
    <row r="121" spans="1:40" ht="15" x14ac:dyDescent="0.25">
      <c r="A121" s="259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59"/>
      <c r="AI121" s="259"/>
      <c r="AJ121" s="259"/>
      <c r="AK121" s="259"/>
      <c r="AL121" s="259"/>
      <c r="AM121" s="259"/>
      <c r="AN121" s="259"/>
    </row>
    <row r="122" spans="1:40" ht="10.5" customHeight="1" x14ac:dyDescent="0.2"/>
    <row r="123" spans="1:40" x14ac:dyDescent="0.2">
      <c r="A123" s="25" t="s">
        <v>39</v>
      </c>
      <c r="C123" t="s">
        <v>15</v>
      </c>
      <c r="D123" s="87" t="s">
        <v>84</v>
      </c>
    </row>
    <row r="124" spans="1:40" x14ac:dyDescent="0.2">
      <c r="A124" t="s">
        <v>1</v>
      </c>
      <c r="C124" t="s">
        <v>15</v>
      </c>
      <c r="D124" t="s">
        <v>71</v>
      </c>
    </row>
    <row r="125" spans="1:40" x14ac:dyDescent="0.2">
      <c r="A125" t="s">
        <v>3</v>
      </c>
      <c r="C125" t="s">
        <v>15</v>
      </c>
      <c r="D125" s="87" t="s">
        <v>9</v>
      </c>
    </row>
    <row r="126" spans="1:40" ht="14.25" customHeight="1" thickBot="1" x14ac:dyDescent="0.25">
      <c r="D126" s="25"/>
    </row>
    <row r="127" spans="1:40" ht="15.75" customHeight="1" x14ac:dyDescent="0.2">
      <c r="A127" s="388" t="s">
        <v>5</v>
      </c>
      <c r="B127" s="391" t="s">
        <v>57</v>
      </c>
      <c r="C127" s="78"/>
      <c r="D127" s="264" t="s">
        <v>7</v>
      </c>
      <c r="E127" s="411" t="s">
        <v>4</v>
      </c>
      <c r="F127" s="412"/>
      <c r="G127" s="412"/>
      <c r="H127" s="412"/>
      <c r="I127" s="412"/>
      <c r="J127" s="412"/>
      <c r="K127" s="412"/>
      <c r="L127" s="412"/>
      <c r="M127" s="412"/>
      <c r="N127" s="412"/>
      <c r="O127" s="412"/>
      <c r="P127" s="412"/>
      <c r="Q127" s="412"/>
      <c r="R127" s="412"/>
      <c r="S127" s="412"/>
      <c r="T127" s="412"/>
      <c r="U127" s="412"/>
      <c r="V127" s="412"/>
      <c r="W127" s="412"/>
      <c r="X127" s="412"/>
      <c r="Y127" s="412"/>
      <c r="Z127" s="412"/>
      <c r="AA127" s="412"/>
      <c r="AB127" s="412"/>
      <c r="AC127" s="412"/>
      <c r="AD127" s="412"/>
      <c r="AE127" s="412"/>
      <c r="AF127" s="412"/>
      <c r="AG127" s="412"/>
      <c r="AH127" s="412"/>
      <c r="AI127" s="412"/>
      <c r="AJ127" s="412"/>
      <c r="AK127" s="412"/>
      <c r="AL127" s="412"/>
      <c r="AM127" s="412"/>
      <c r="AN127" s="413"/>
    </row>
    <row r="128" spans="1:40" x14ac:dyDescent="0.2">
      <c r="A128" s="389"/>
      <c r="B128" s="392"/>
      <c r="C128" s="32" t="s">
        <v>13</v>
      </c>
      <c r="D128" s="265" t="s">
        <v>37</v>
      </c>
      <c r="E128" s="414" t="s">
        <v>47</v>
      </c>
      <c r="F128" s="415"/>
      <c r="G128" s="416"/>
      <c r="H128" s="414" t="s">
        <v>123</v>
      </c>
      <c r="I128" s="415"/>
      <c r="J128" s="416"/>
      <c r="K128" s="414" t="s">
        <v>8</v>
      </c>
      <c r="L128" s="415"/>
      <c r="M128" s="416"/>
      <c r="N128" s="414" t="s">
        <v>9</v>
      </c>
      <c r="O128" s="415"/>
      <c r="P128" s="416"/>
      <c r="Q128" s="414" t="s">
        <v>10</v>
      </c>
      <c r="R128" s="415"/>
      <c r="S128" s="416"/>
      <c r="T128" s="414" t="s">
        <v>11</v>
      </c>
      <c r="U128" s="415"/>
      <c r="V128" s="416"/>
      <c r="W128" s="414" t="s">
        <v>12</v>
      </c>
      <c r="X128" s="415"/>
      <c r="Y128" s="416"/>
      <c r="Z128" s="414" t="s">
        <v>58</v>
      </c>
      <c r="AA128" s="415"/>
      <c r="AB128" s="416"/>
      <c r="AC128" s="414" t="s">
        <v>44</v>
      </c>
      <c r="AD128" s="415"/>
      <c r="AE128" s="416"/>
      <c r="AF128" s="414" t="s">
        <v>49</v>
      </c>
      <c r="AG128" s="415"/>
      <c r="AH128" s="416"/>
      <c r="AI128" s="414" t="s">
        <v>59</v>
      </c>
      <c r="AJ128" s="415"/>
      <c r="AK128" s="416"/>
      <c r="AL128" s="414" t="s">
        <v>50</v>
      </c>
      <c r="AM128" s="415"/>
      <c r="AN128" s="420"/>
    </row>
    <row r="129" spans="1:46" ht="13.5" thickBot="1" x14ac:dyDescent="0.25">
      <c r="A129" s="390"/>
      <c r="B129" s="393"/>
      <c r="C129" s="79" t="s">
        <v>14</v>
      </c>
      <c r="D129" s="113" t="s">
        <v>40</v>
      </c>
      <c r="E129" s="417"/>
      <c r="F129" s="418"/>
      <c r="G129" s="419"/>
      <c r="H129" s="417"/>
      <c r="I129" s="418"/>
      <c r="J129" s="419"/>
      <c r="K129" s="417"/>
      <c r="L129" s="418"/>
      <c r="M129" s="419"/>
      <c r="N129" s="417"/>
      <c r="O129" s="418"/>
      <c r="P129" s="419"/>
      <c r="Q129" s="417"/>
      <c r="R129" s="418"/>
      <c r="S129" s="419"/>
      <c r="T129" s="417"/>
      <c r="U129" s="418"/>
      <c r="V129" s="419"/>
      <c r="W129" s="417"/>
      <c r="X129" s="418"/>
      <c r="Y129" s="419"/>
      <c r="Z129" s="417"/>
      <c r="AA129" s="418"/>
      <c r="AB129" s="419"/>
      <c r="AC129" s="417"/>
      <c r="AD129" s="418"/>
      <c r="AE129" s="419"/>
      <c r="AF129" s="417"/>
      <c r="AG129" s="418"/>
      <c r="AH129" s="419"/>
      <c r="AI129" s="417"/>
      <c r="AJ129" s="418"/>
      <c r="AK129" s="419"/>
      <c r="AL129" s="417"/>
      <c r="AM129" s="418"/>
      <c r="AN129" s="421"/>
    </row>
    <row r="130" spans="1:46" ht="15.75" customHeight="1" thickTop="1" x14ac:dyDescent="0.2">
      <c r="A130" s="260">
        <v>1</v>
      </c>
      <c r="B130" s="99" t="s">
        <v>78</v>
      </c>
      <c r="C130" s="119" t="s">
        <v>41</v>
      </c>
      <c r="D130" s="120">
        <f>D91</f>
        <v>595000000</v>
      </c>
      <c r="E130" s="63"/>
      <c r="F130" s="9">
        <v>0</v>
      </c>
      <c r="G130" s="28"/>
      <c r="H130" s="63"/>
      <c r="I130" s="9">
        <v>5</v>
      </c>
      <c r="J130" s="28"/>
      <c r="K130" s="63"/>
      <c r="L130" s="9">
        <v>15</v>
      </c>
      <c r="M130" s="28"/>
      <c r="N130" s="63"/>
      <c r="O130" s="9">
        <v>20</v>
      </c>
      <c r="P130" s="28"/>
      <c r="Q130" s="63"/>
      <c r="R130" s="9">
        <v>25</v>
      </c>
      <c r="S130" s="28"/>
      <c r="T130" s="126"/>
      <c r="U130" s="127">
        <v>35</v>
      </c>
      <c r="V130" s="128"/>
      <c r="W130" s="126"/>
      <c r="X130" s="127">
        <v>45</v>
      </c>
      <c r="Y130" s="128"/>
      <c r="Z130" s="126"/>
      <c r="AA130" s="127">
        <v>65</v>
      </c>
      <c r="AB130" s="128"/>
      <c r="AC130" s="129"/>
      <c r="AD130" s="127">
        <v>70</v>
      </c>
      <c r="AE130" s="130"/>
      <c r="AF130" s="131"/>
      <c r="AG130" s="127">
        <v>80</v>
      </c>
      <c r="AH130" s="128"/>
      <c r="AI130" s="126"/>
      <c r="AJ130" s="127">
        <v>90</v>
      </c>
      <c r="AK130" s="128"/>
      <c r="AL130" s="126"/>
      <c r="AM130" s="127">
        <v>100</v>
      </c>
      <c r="AN130" s="132"/>
      <c r="AP130" s="93"/>
      <c r="AQ130" s="95"/>
      <c r="AR130" s="95"/>
    </row>
    <row r="131" spans="1:46" ht="24.75" customHeight="1" x14ac:dyDescent="0.2">
      <c r="A131" s="260"/>
      <c r="B131" s="100" t="s">
        <v>79</v>
      </c>
      <c r="C131" s="119" t="s">
        <v>42</v>
      </c>
      <c r="D131" s="121">
        <v>0</v>
      </c>
      <c r="E131" s="8">
        <v>0</v>
      </c>
      <c r="F131" s="9"/>
      <c r="G131" s="10">
        <v>0</v>
      </c>
      <c r="H131" s="8">
        <v>1</v>
      </c>
      <c r="I131" s="9"/>
      <c r="J131" s="10">
        <v>1</v>
      </c>
      <c r="K131" s="8">
        <v>6.7</v>
      </c>
      <c r="L131" s="9"/>
      <c r="M131" s="10">
        <v>6.7</v>
      </c>
      <c r="N131" s="255">
        <v>9.6</v>
      </c>
      <c r="O131" s="9"/>
      <c r="P131" s="10">
        <v>9.6</v>
      </c>
      <c r="Q131" s="8">
        <v>0</v>
      </c>
      <c r="R131" s="9"/>
      <c r="S131" s="10">
        <v>0</v>
      </c>
      <c r="T131" s="133">
        <v>0</v>
      </c>
      <c r="U131" s="127"/>
      <c r="V131" s="134">
        <v>0</v>
      </c>
      <c r="W131" s="133">
        <v>0</v>
      </c>
      <c r="X131" s="127"/>
      <c r="Y131" s="134">
        <v>0</v>
      </c>
      <c r="Z131" s="133">
        <v>0</v>
      </c>
      <c r="AA131" s="127"/>
      <c r="AB131" s="134"/>
      <c r="AC131" s="133">
        <v>0</v>
      </c>
      <c r="AD131" s="135"/>
      <c r="AE131" s="134">
        <v>0</v>
      </c>
      <c r="AF131" s="133">
        <v>0</v>
      </c>
      <c r="AG131" s="127"/>
      <c r="AH131" s="134">
        <v>0</v>
      </c>
      <c r="AI131" s="133">
        <v>0</v>
      </c>
      <c r="AJ131" s="127"/>
      <c r="AK131" s="134">
        <v>0</v>
      </c>
      <c r="AL131" s="133">
        <v>0</v>
      </c>
      <c r="AM131" s="127"/>
      <c r="AN131" s="136">
        <v>0</v>
      </c>
      <c r="AP131" s="93"/>
      <c r="AQ131" s="95"/>
      <c r="AT131" s="95"/>
    </row>
    <row r="132" spans="1:46" ht="13.5" customHeight="1" x14ac:dyDescent="0.2">
      <c r="A132" s="260"/>
      <c r="B132" s="100"/>
      <c r="C132" s="122"/>
      <c r="D132" s="123"/>
      <c r="E132" s="11"/>
      <c r="F132" s="12">
        <v>0</v>
      </c>
      <c r="G132" s="13"/>
      <c r="H132" s="11"/>
      <c r="I132" s="12">
        <v>1</v>
      </c>
      <c r="J132" s="13"/>
      <c r="K132" s="11"/>
      <c r="L132" s="12">
        <v>6.7</v>
      </c>
      <c r="M132" s="13"/>
      <c r="N132" s="11"/>
      <c r="O132" s="12">
        <v>9.6</v>
      </c>
      <c r="P132" s="13"/>
      <c r="Q132" s="11"/>
      <c r="R132" s="12">
        <v>0</v>
      </c>
      <c r="S132" s="13"/>
      <c r="T132" s="137"/>
      <c r="U132" s="138">
        <v>0</v>
      </c>
      <c r="V132" s="139"/>
      <c r="W132" s="137"/>
      <c r="X132" s="138">
        <v>0</v>
      </c>
      <c r="Y132" s="139"/>
      <c r="Z132" s="137"/>
      <c r="AA132" s="138">
        <v>0</v>
      </c>
      <c r="AB132" s="139"/>
      <c r="AC132" s="140"/>
      <c r="AD132" s="138">
        <v>0</v>
      </c>
      <c r="AE132" s="141"/>
      <c r="AF132" s="142"/>
      <c r="AG132" s="138">
        <v>0</v>
      </c>
      <c r="AH132" s="139"/>
      <c r="AI132" s="137"/>
      <c r="AJ132" s="138">
        <v>0</v>
      </c>
      <c r="AK132" s="139"/>
      <c r="AL132" s="137"/>
      <c r="AM132" s="138">
        <v>0</v>
      </c>
      <c r="AN132" s="143"/>
      <c r="AP132" s="93"/>
      <c r="AR132" s="95"/>
      <c r="AS132" s="95"/>
    </row>
    <row r="133" spans="1:46" ht="16.5" customHeight="1" x14ac:dyDescent="0.2">
      <c r="A133" s="176">
        <v>2</v>
      </c>
      <c r="B133" s="181" t="s">
        <v>80</v>
      </c>
      <c r="C133" s="119" t="s">
        <v>41</v>
      </c>
      <c r="D133" s="120">
        <f>D94</f>
        <v>694560000</v>
      </c>
      <c r="E133" s="5"/>
      <c r="F133" s="6">
        <v>0</v>
      </c>
      <c r="G133" s="7"/>
      <c r="H133" s="5"/>
      <c r="I133" s="6">
        <v>5</v>
      </c>
      <c r="J133" s="7"/>
      <c r="K133" s="5"/>
      <c r="L133" s="6">
        <v>15</v>
      </c>
      <c r="M133" s="7"/>
      <c r="N133" s="5"/>
      <c r="O133" s="6">
        <v>20</v>
      </c>
      <c r="P133" s="7"/>
      <c r="Q133" s="5"/>
      <c r="R133" s="6">
        <v>25</v>
      </c>
      <c r="S133" s="7"/>
      <c r="T133" s="144"/>
      <c r="U133" s="145">
        <v>0</v>
      </c>
      <c r="V133" s="146"/>
      <c r="W133" s="144"/>
      <c r="X133" s="145">
        <v>0</v>
      </c>
      <c r="Y133" s="146"/>
      <c r="Z133" s="144"/>
      <c r="AA133" s="145">
        <v>0</v>
      </c>
      <c r="AB133" s="146"/>
      <c r="AC133" s="147"/>
      <c r="AD133" s="145">
        <v>0</v>
      </c>
      <c r="AE133" s="148"/>
      <c r="AF133" s="149"/>
      <c r="AG133" s="145">
        <v>0</v>
      </c>
      <c r="AH133" s="146"/>
      <c r="AI133" s="144"/>
      <c r="AJ133" s="145">
        <v>0</v>
      </c>
      <c r="AK133" s="146"/>
      <c r="AL133" s="144"/>
      <c r="AM133" s="145">
        <v>0</v>
      </c>
      <c r="AN133" s="150"/>
      <c r="AP133" s="93"/>
      <c r="AQ133" s="95"/>
      <c r="AR133" s="95"/>
    </row>
    <row r="134" spans="1:46" ht="23.25" customHeight="1" x14ac:dyDescent="0.2">
      <c r="A134" s="260"/>
      <c r="B134" s="186" t="s">
        <v>81</v>
      </c>
      <c r="C134" s="119" t="s">
        <v>42</v>
      </c>
      <c r="D134" s="121">
        <v>0</v>
      </c>
      <c r="E134" s="8">
        <v>0</v>
      </c>
      <c r="F134" s="9"/>
      <c r="G134" s="10">
        <v>0</v>
      </c>
      <c r="H134" s="8">
        <v>7.2</v>
      </c>
      <c r="I134" s="9"/>
      <c r="J134" s="10">
        <v>7.2</v>
      </c>
      <c r="K134" s="255">
        <v>21.6</v>
      </c>
      <c r="L134" s="9"/>
      <c r="M134" s="257">
        <v>21.6</v>
      </c>
      <c r="N134" s="255">
        <v>25.8</v>
      </c>
      <c r="O134" s="9"/>
      <c r="P134" s="257">
        <v>25.8</v>
      </c>
      <c r="Q134" s="8">
        <v>0</v>
      </c>
      <c r="R134" s="9"/>
      <c r="S134" s="10">
        <v>0</v>
      </c>
      <c r="T134" s="133">
        <v>0</v>
      </c>
      <c r="U134" s="127"/>
      <c r="V134" s="134">
        <v>0</v>
      </c>
      <c r="W134" s="133">
        <v>0</v>
      </c>
      <c r="X134" s="127"/>
      <c r="Y134" s="134">
        <v>0</v>
      </c>
      <c r="Z134" s="133">
        <v>0</v>
      </c>
      <c r="AA134" s="127"/>
      <c r="AB134" s="134">
        <v>0</v>
      </c>
      <c r="AC134" s="133">
        <v>0</v>
      </c>
      <c r="AD134" s="135"/>
      <c r="AE134" s="134">
        <v>0</v>
      </c>
      <c r="AF134" s="133">
        <v>0</v>
      </c>
      <c r="AG134" s="127"/>
      <c r="AH134" s="134">
        <v>0</v>
      </c>
      <c r="AI134" s="151">
        <v>0</v>
      </c>
      <c r="AJ134" s="127"/>
      <c r="AK134" s="134">
        <v>0</v>
      </c>
      <c r="AL134" s="133"/>
      <c r="AM134" s="127"/>
      <c r="AN134" s="136"/>
      <c r="AO134" s="249"/>
      <c r="AP134" s="250"/>
      <c r="AQ134" s="250"/>
      <c r="AR134" s="250"/>
      <c r="AS134" s="250"/>
      <c r="AT134" s="95"/>
    </row>
    <row r="135" spans="1:46" ht="12.75" customHeight="1" x14ac:dyDescent="0.2">
      <c r="A135" s="58"/>
      <c r="B135" s="187"/>
      <c r="C135" s="122"/>
      <c r="D135" s="123"/>
      <c r="E135" s="11"/>
      <c r="F135" s="12">
        <v>0</v>
      </c>
      <c r="G135" s="13"/>
      <c r="H135" s="11"/>
      <c r="I135" s="12">
        <v>7.2</v>
      </c>
      <c r="J135" s="13"/>
      <c r="K135" s="11"/>
      <c r="L135" s="256">
        <v>21.6</v>
      </c>
      <c r="M135" s="13"/>
      <c r="N135" s="11"/>
      <c r="O135" s="256">
        <v>25.8</v>
      </c>
      <c r="P135" s="13"/>
      <c r="Q135" s="11"/>
      <c r="R135" s="12">
        <v>0</v>
      </c>
      <c r="S135" s="13"/>
      <c r="T135" s="137"/>
      <c r="U135" s="138">
        <v>0</v>
      </c>
      <c r="V135" s="139"/>
      <c r="W135" s="137"/>
      <c r="X135" s="138">
        <v>0</v>
      </c>
      <c r="Y135" s="139"/>
      <c r="Z135" s="137"/>
      <c r="AA135" s="138">
        <v>0</v>
      </c>
      <c r="AB135" s="139"/>
      <c r="AC135" s="140"/>
      <c r="AD135" s="138">
        <v>0</v>
      </c>
      <c r="AE135" s="141"/>
      <c r="AF135" s="142"/>
      <c r="AG135" s="138">
        <v>0</v>
      </c>
      <c r="AH135" s="139"/>
      <c r="AI135" s="137"/>
      <c r="AJ135" s="138">
        <v>0</v>
      </c>
      <c r="AK135" s="139"/>
      <c r="AL135" s="137"/>
      <c r="AM135" s="138"/>
      <c r="AN135" s="143"/>
      <c r="AO135" s="249" t="s">
        <v>126</v>
      </c>
      <c r="AP135" s="250"/>
      <c r="AQ135" s="250"/>
      <c r="AR135" s="250"/>
      <c r="AS135" s="250"/>
    </row>
    <row r="136" spans="1:46" ht="15" customHeight="1" x14ac:dyDescent="0.2">
      <c r="A136" s="176">
        <v>3</v>
      </c>
      <c r="B136" s="100" t="s">
        <v>82</v>
      </c>
      <c r="C136" s="119" t="s">
        <v>41</v>
      </c>
      <c r="D136" s="120">
        <f>D97</f>
        <v>160000000</v>
      </c>
      <c r="E136" s="5"/>
      <c r="F136" s="6">
        <v>0</v>
      </c>
      <c r="G136" s="7"/>
      <c r="H136" s="5"/>
      <c r="I136" s="6">
        <v>5</v>
      </c>
      <c r="J136" s="7"/>
      <c r="K136" s="5"/>
      <c r="L136" s="6">
        <v>15</v>
      </c>
      <c r="M136" s="7"/>
      <c r="N136" s="5"/>
      <c r="O136" s="6">
        <v>20</v>
      </c>
      <c r="P136" s="7"/>
      <c r="Q136" s="5"/>
      <c r="R136" s="6">
        <v>25</v>
      </c>
      <c r="S136" s="7"/>
      <c r="T136" s="144"/>
      <c r="U136" s="145">
        <v>0</v>
      </c>
      <c r="V136" s="146"/>
      <c r="W136" s="144"/>
      <c r="X136" s="145">
        <v>0</v>
      </c>
      <c r="Y136" s="146"/>
      <c r="Z136" s="144"/>
      <c r="AA136" s="145">
        <v>0</v>
      </c>
      <c r="AB136" s="146"/>
      <c r="AC136" s="147"/>
      <c r="AD136" s="145">
        <v>0</v>
      </c>
      <c r="AE136" s="148"/>
      <c r="AF136" s="149"/>
      <c r="AG136" s="145">
        <v>0</v>
      </c>
      <c r="AH136" s="146"/>
      <c r="AI136" s="144"/>
      <c r="AJ136" s="145">
        <v>0</v>
      </c>
      <c r="AK136" s="146"/>
      <c r="AL136" s="144"/>
      <c r="AM136" s="145">
        <v>0</v>
      </c>
      <c r="AN136" s="150"/>
      <c r="AO136" s="254" t="s">
        <v>127</v>
      </c>
      <c r="AP136" s="251"/>
      <c r="AQ136" s="251"/>
      <c r="AR136" s="252"/>
      <c r="AS136" s="251"/>
    </row>
    <row r="137" spans="1:46" ht="24" customHeight="1" x14ac:dyDescent="0.2">
      <c r="A137" s="260"/>
      <c r="B137" s="100" t="s">
        <v>83</v>
      </c>
      <c r="C137" s="119" t="s">
        <v>42</v>
      </c>
      <c r="D137" s="121">
        <v>0</v>
      </c>
      <c r="E137" s="8">
        <v>0</v>
      </c>
      <c r="F137" s="9"/>
      <c r="G137" s="10">
        <v>0</v>
      </c>
      <c r="H137" s="255">
        <v>4.5999999999999996</v>
      </c>
      <c r="I137" s="9"/>
      <c r="J137" s="257">
        <v>4.5999999999999996</v>
      </c>
      <c r="K137" s="255">
        <v>31.3</v>
      </c>
      <c r="L137" s="9"/>
      <c r="M137" s="257">
        <v>31.3</v>
      </c>
      <c r="N137" s="255">
        <v>37.799999999999997</v>
      </c>
      <c r="O137" s="9"/>
      <c r="P137" s="257">
        <v>37.799999999999997</v>
      </c>
      <c r="Q137" s="8">
        <v>0</v>
      </c>
      <c r="R137" s="135"/>
      <c r="S137" s="10">
        <v>0</v>
      </c>
      <c r="T137" s="133">
        <v>0</v>
      </c>
      <c r="U137" s="127"/>
      <c r="V137" s="134">
        <v>0</v>
      </c>
      <c r="W137" s="133">
        <v>0</v>
      </c>
      <c r="X137" s="127"/>
      <c r="Y137" s="134">
        <v>0</v>
      </c>
      <c r="Z137" s="133">
        <v>0</v>
      </c>
      <c r="AA137" s="127"/>
      <c r="AB137" s="134">
        <v>0</v>
      </c>
      <c r="AC137" s="133">
        <v>0</v>
      </c>
      <c r="AD137" s="135"/>
      <c r="AE137" s="134">
        <v>0</v>
      </c>
      <c r="AF137" s="133">
        <v>0</v>
      </c>
      <c r="AG137" s="127"/>
      <c r="AH137" s="134">
        <v>0</v>
      </c>
      <c r="AI137" s="151">
        <v>0</v>
      </c>
      <c r="AJ137" s="127"/>
      <c r="AK137" s="134">
        <v>0</v>
      </c>
      <c r="AL137" s="133">
        <v>0</v>
      </c>
      <c r="AM137" s="127"/>
      <c r="AN137" s="136">
        <v>0</v>
      </c>
      <c r="AO137" s="253" t="s">
        <v>128</v>
      </c>
      <c r="AP137" s="251"/>
      <c r="AQ137" s="251"/>
      <c r="AR137" s="251"/>
      <c r="AS137" s="251"/>
      <c r="AT137" s="95"/>
    </row>
    <row r="138" spans="1:46" ht="13.5" customHeight="1" x14ac:dyDescent="0.2">
      <c r="A138" s="58"/>
      <c r="B138" s="124"/>
      <c r="C138" s="119"/>
      <c r="D138" s="120"/>
      <c r="E138" s="11"/>
      <c r="F138" s="12">
        <v>0</v>
      </c>
      <c r="G138" s="13"/>
      <c r="H138" s="11"/>
      <c r="I138" s="256">
        <v>4.5999999999999996</v>
      </c>
      <c r="J138" s="13"/>
      <c r="K138" s="11"/>
      <c r="L138" s="256">
        <v>31.3</v>
      </c>
      <c r="M138" s="13"/>
      <c r="N138" s="11"/>
      <c r="O138" s="256">
        <v>37.799999999999997</v>
      </c>
      <c r="P138" s="13"/>
      <c r="Q138" s="11"/>
      <c r="R138" s="12">
        <v>0</v>
      </c>
      <c r="S138" s="141"/>
      <c r="T138" s="137"/>
      <c r="U138" s="138">
        <v>0</v>
      </c>
      <c r="V138" s="139"/>
      <c r="W138" s="137"/>
      <c r="X138" s="138">
        <v>0</v>
      </c>
      <c r="Y138" s="139"/>
      <c r="Z138" s="137"/>
      <c r="AA138" s="138">
        <v>0</v>
      </c>
      <c r="AB138" s="139"/>
      <c r="AC138" s="140"/>
      <c r="AD138" s="138">
        <v>0</v>
      </c>
      <c r="AE138" s="141"/>
      <c r="AF138" s="142"/>
      <c r="AG138" s="138">
        <v>0</v>
      </c>
      <c r="AH138" s="139"/>
      <c r="AI138" s="137"/>
      <c r="AJ138" s="138">
        <v>0</v>
      </c>
      <c r="AK138" s="139"/>
      <c r="AL138" s="137"/>
      <c r="AM138" s="138"/>
      <c r="AN138" s="143"/>
      <c r="AP138" s="93"/>
      <c r="AR138" s="95"/>
      <c r="AS138" s="95"/>
    </row>
    <row r="139" spans="1:46" ht="15.75" customHeight="1" x14ac:dyDescent="0.2">
      <c r="A139" s="407" t="s">
        <v>46</v>
      </c>
      <c r="B139" s="408"/>
      <c r="C139" s="261" t="s">
        <v>41</v>
      </c>
      <c r="D139" s="125">
        <v>0</v>
      </c>
      <c r="E139" s="63"/>
      <c r="F139" s="9">
        <v>0</v>
      </c>
      <c r="G139" s="28"/>
      <c r="H139" s="63"/>
      <c r="I139" s="9">
        <v>2</v>
      </c>
      <c r="J139" s="28"/>
      <c r="K139" s="63"/>
      <c r="L139" s="9">
        <f>(L130+L133+L136)/3</f>
        <v>15</v>
      </c>
      <c r="M139" s="28"/>
      <c r="N139" s="63"/>
      <c r="O139" s="9">
        <v>20</v>
      </c>
      <c r="P139" s="28"/>
      <c r="Q139" s="63"/>
      <c r="R139" s="9">
        <v>25</v>
      </c>
      <c r="S139" s="28"/>
      <c r="T139" s="126"/>
      <c r="U139" s="127">
        <v>0</v>
      </c>
      <c r="V139" s="128"/>
      <c r="W139" s="126"/>
      <c r="X139" s="96">
        <v>0</v>
      </c>
      <c r="Y139" s="128"/>
      <c r="Z139" s="126"/>
      <c r="AA139" s="96">
        <v>0</v>
      </c>
      <c r="AB139" s="128"/>
      <c r="AC139" s="129"/>
      <c r="AD139" s="96">
        <v>0</v>
      </c>
      <c r="AE139" s="130"/>
      <c r="AF139" s="131"/>
      <c r="AG139" s="96">
        <v>0</v>
      </c>
      <c r="AH139" s="152"/>
      <c r="AI139" s="131"/>
      <c r="AJ139" s="96">
        <v>0</v>
      </c>
      <c r="AK139" s="152"/>
      <c r="AL139" s="126"/>
      <c r="AM139" s="96">
        <v>0</v>
      </c>
      <c r="AN139" s="132"/>
      <c r="AQ139" s="95"/>
      <c r="AR139" s="95"/>
      <c r="AT139" s="95"/>
    </row>
    <row r="140" spans="1:46" ht="15.75" customHeight="1" x14ac:dyDescent="0.2">
      <c r="A140" s="407"/>
      <c r="B140" s="408"/>
      <c r="C140" s="86" t="s">
        <v>42</v>
      </c>
      <c r="D140" s="121">
        <v>0</v>
      </c>
      <c r="E140" s="8">
        <v>0</v>
      </c>
      <c r="F140" s="9"/>
      <c r="G140" s="10">
        <v>0</v>
      </c>
      <c r="H140" s="8">
        <f>(H131+H134+H137)/3</f>
        <v>4.2666666666666666</v>
      </c>
      <c r="I140" s="9"/>
      <c r="J140" s="10">
        <f>(J131+J134+J137)/3</f>
        <v>4.2666666666666666</v>
      </c>
      <c r="K140" s="255">
        <f>(K131+K134+K137)/3</f>
        <v>19.866666666666667</v>
      </c>
      <c r="L140" s="9"/>
      <c r="M140" s="257">
        <f>(M131+M134+M137)/3</f>
        <v>19.866666666666667</v>
      </c>
      <c r="N140" s="255">
        <f>(N131+N134+N137)/3</f>
        <v>24.399999999999995</v>
      </c>
      <c r="O140" s="9"/>
      <c r="P140" s="257">
        <f>N140</f>
        <v>24.399999999999995</v>
      </c>
      <c r="Q140" s="8">
        <v>0</v>
      </c>
      <c r="R140" s="9"/>
      <c r="S140" s="10">
        <v>0</v>
      </c>
      <c r="T140" s="133">
        <v>0</v>
      </c>
      <c r="U140" s="127"/>
      <c r="V140" s="134">
        <v>0</v>
      </c>
      <c r="W140" s="97">
        <v>0</v>
      </c>
      <c r="X140" s="127"/>
      <c r="Y140" s="98">
        <v>0</v>
      </c>
      <c r="Z140" s="133">
        <v>0</v>
      </c>
      <c r="AA140" s="127"/>
      <c r="AB140" s="134">
        <v>0</v>
      </c>
      <c r="AC140" s="133">
        <v>0</v>
      </c>
      <c r="AD140" s="135"/>
      <c r="AE140" s="134">
        <v>0</v>
      </c>
      <c r="AF140" s="133">
        <v>0</v>
      </c>
      <c r="AG140" s="153"/>
      <c r="AH140" s="134">
        <v>0</v>
      </c>
      <c r="AI140" s="133">
        <v>0</v>
      </c>
      <c r="AJ140" s="153"/>
      <c r="AK140" s="134">
        <v>0</v>
      </c>
      <c r="AL140" s="133">
        <v>0</v>
      </c>
      <c r="AM140" s="127"/>
      <c r="AN140" s="136">
        <v>0</v>
      </c>
      <c r="AQ140" s="95"/>
      <c r="AR140" s="95"/>
      <c r="AS140" s="95"/>
      <c r="AT140" s="95"/>
    </row>
    <row r="141" spans="1:46" ht="14.25" customHeight="1" thickBot="1" x14ac:dyDescent="0.25">
      <c r="A141" s="409"/>
      <c r="B141" s="410"/>
      <c r="C141" s="80"/>
      <c r="D141" s="174"/>
      <c r="E141" s="59"/>
      <c r="F141" s="60">
        <v>0</v>
      </c>
      <c r="G141" s="61"/>
      <c r="H141" s="59"/>
      <c r="I141" s="60">
        <f>(I132+I135+I138)/3</f>
        <v>4.2666666666666666</v>
      </c>
      <c r="J141" s="61"/>
      <c r="K141" s="59"/>
      <c r="L141" s="270">
        <f>(L132+L135+L138)/3</f>
        <v>19.866666666666667</v>
      </c>
      <c r="M141" s="61"/>
      <c r="N141" s="59"/>
      <c r="O141" s="270">
        <f>N140</f>
        <v>24.399999999999995</v>
      </c>
      <c r="P141" s="288"/>
      <c r="Q141" s="59"/>
      <c r="R141" s="60">
        <v>0</v>
      </c>
      <c r="S141" s="61"/>
      <c r="T141" s="154"/>
      <c r="U141" s="155">
        <v>0</v>
      </c>
      <c r="V141" s="156"/>
      <c r="W141" s="154"/>
      <c r="X141" s="175">
        <v>0</v>
      </c>
      <c r="Y141" s="156"/>
      <c r="Z141" s="154"/>
      <c r="AA141" s="155">
        <v>0</v>
      </c>
      <c r="AB141" s="156"/>
      <c r="AC141" s="157"/>
      <c r="AD141" s="155">
        <v>0</v>
      </c>
      <c r="AE141" s="158"/>
      <c r="AF141" s="159"/>
      <c r="AG141" s="155">
        <v>0</v>
      </c>
      <c r="AH141" s="160"/>
      <c r="AI141" s="159"/>
      <c r="AJ141" s="155">
        <v>0</v>
      </c>
      <c r="AK141" s="160"/>
      <c r="AL141" s="154"/>
      <c r="AM141" s="155">
        <v>0</v>
      </c>
      <c r="AN141" s="161"/>
    </row>
    <row r="142" spans="1:46" x14ac:dyDescent="0.2">
      <c r="A142" s="169"/>
      <c r="B142" s="169"/>
      <c r="C142" s="81"/>
      <c r="D142" s="82"/>
      <c r="E142" s="29"/>
      <c r="F142" s="9"/>
      <c r="G142" s="29"/>
      <c r="H142" s="29"/>
      <c r="I142" s="9"/>
      <c r="J142" s="29"/>
      <c r="K142" s="29"/>
      <c r="L142" s="9"/>
      <c r="M142" s="29"/>
      <c r="N142" s="29"/>
      <c r="O142" s="9"/>
      <c r="P142" s="29"/>
      <c r="Q142" s="29"/>
      <c r="R142" s="9"/>
      <c r="S142" s="29"/>
      <c r="T142" s="170"/>
      <c r="U142" s="127"/>
      <c r="V142" s="170"/>
      <c r="W142" s="170"/>
      <c r="X142" s="171"/>
      <c r="Y142" s="170"/>
      <c r="Z142" s="170"/>
      <c r="AA142" s="127"/>
      <c r="AB142" s="170"/>
      <c r="AC142" s="172"/>
      <c r="AD142" s="135"/>
      <c r="AE142" s="172"/>
      <c r="AF142" s="173"/>
      <c r="AG142" s="135"/>
      <c r="AH142" s="173"/>
      <c r="AI142" s="173"/>
      <c r="AJ142" s="135"/>
      <c r="AK142" s="173"/>
      <c r="AL142" s="170"/>
      <c r="AM142" s="127"/>
      <c r="AN142" s="170"/>
    </row>
    <row r="143" spans="1:46" x14ac:dyDescent="0.2">
      <c r="A143" s="169"/>
      <c r="B143" s="169"/>
      <c r="C143" s="81"/>
      <c r="D143" s="82"/>
      <c r="E143" s="29"/>
      <c r="F143" s="9"/>
      <c r="G143" s="29"/>
      <c r="H143" s="29"/>
      <c r="I143" s="9"/>
      <c r="J143" s="29"/>
      <c r="K143" s="29"/>
      <c r="L143" s="9"/>
      <c r="M143" s="29"/>
      <c r="N143" s="29"/>
      <c r="O143" s="9"/>
      <c r="P143" s="29"/>
      <c r="Q143" s="29"/>
      <c r="R143" s="9"/>
      <c r="S143" s="29"/>
      <c r="T143" s="170"/>
      <c r="U143" s="127"/>
      <c r="V143" s="170"/>
      <c r="W143" s="170"/>
      <c r="X143" s="171"/>
      <c r="Y143" s="170"/>
      <c r="Z143" s="170"/>
      <c r="AA143" s="127"/>
      <c r="AB143" s="170"/>
      <c r="AC143" s="172"/>
      <c r="AD143" s="135"/>
      <c r="AE143" s="172"/>
      <c r="AF143" s="173"/>
      <c r="AG143" s="135"/>
      <c r="AH143" s="173"/>
      <c r="AI143" s="173"/>
      <c r="AJ143" s="135"/>
      <c r="AK143" s="173"/>
      <c r="AL143" s="170"/>
      <c r="AM143" s="127"/>
      <c r="AN143" s="170"/>
    </row>
    <row r="144" spans="1:46" ht="8.25" customHeight="1" x14ac:dyDescent="0.2">
      <c r="A144" s="81"/>
      <c r="B144" s="30"/>
      <c r="C144" s="81"/>
      <c r="D144" s="82"/>
      <c r="E144" s="29"/>
      <c r="F144" s="9"/>
      <c r="G144" s="29"/>
      <c r="H144" s="29"/>
      <c r="I144" s="9"/>
      <c r="J144" s="29"/>
      <c r="K144" s="29"/>
      <c r="L144" s="9"/>
      <c r="M144" s="29"/>
      <c r="N144" s="29"/>
      <c r="O144" s="9"/>
      <c r="P144" s="29"/>
      <c r="Q144" s="29"/>
      <c r="R144" s="9"/>
      <c r="S144" s="29"/>
      <c r="T144" s="29"/>
      <c r="U144" s="9"/>
      <c r="V144" s="29"/>
      <c r="W144" s="29"/>
      <c r="X144" s="9"/>
      <c r="Y144" s="29"/>
      <c r="Z144" s="29"/>
      <c r="AA144" s="9"/>
      <c r="AB144" s="29"/>
      <c r="AC144" s="29"/>
      <c r="AD144" s="9"/>
      <c r="AE144" s="29"/>
      <c r="AF144" s="29"/>
      <c r="AG144" s="9"/>
      <c r="AH144" s="29"/>
      <c r="AI144" s="29"/>
      <c r="AJ144" s="9"/>
      <c r="AK144" s="29"/>
      <c r="AL144" s="29"/>
      <c r="AM144" s="9"/>
      <c r="AN144" s="29"/>
    </row>
    <row r="145" spans="1:40" x14ac:dyDescent="0.2">
      <c r="A145" s="14"/>
      <c r="B145" s="14"/>
      <c r="C145" s="14"/>
      <c r="D145" s="14"/>
      <c r="E145" s="14"/>
      <c r="F145" s="3"/>
      <c r="G145" s="14"/>
      <c r="H145" s="14"/>
      <c r="I145" s="3"/>
      <c r="J145" s="14"/>
      <c r="K145" s="14"/>
      <c r="L145" s="3"/>
      <c r="M145" s="14"/>
      <c r="O145" s="3"/>
      <c r="P145" s="14"/>
      <c r="Q145" s="14"/>
      <c r="R145" s="3"/>
      <c r="S145" s="14"/>
      <c r="T145" s="14"/>
      <c r="U145" s="3"/>
      <c r="W145" s="14"/>
      <c r="X145" s="3"/>
      <c r="Y145" s="14"/>
      <c r="Z145" s="14"/>
      <c r="AA145" s="3"/>
      <c r="AB145" s="89" t="s">
        <v>142</v>
      </c>
      <c r="AC145" s="14"/>
      <c r="AD145" s="3"/>
      <c r="AE145" s="14"/>
      <c r="AF145" s="14"/>
      <c r="AG145" s="3"/>
      <c r="AH145" s="14"/>
      <c r="AI145" s="14"/>
      <c r="AJ145" s="3"/>
      <c r="AK145" s="14"/>
      <c r="AL145" s="14"/>
      <c r="AM145" s="3"/>
      <c r="AN145" s="14"/>
    </row>
    <row r="146" spans="1:40" ht="9.75" customHeight="1" x14ac:dyDescent="0.2">
      <c r="A146" s="14"/>
      <c r="B146" s="14" t="s">
        <v>16</v>
      </c>
      <c r="C146" s="14"/>
      <c r="D146" s="1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 spans="1:40" x14ac:dyDescent="0.2">
      <c r="A147" s="14"/>
      <c r="B147" s="14" t="s">
        <v>60</v>
      </c>
      <c r="C147" s="3"/>
      <c r="E147" s="43"/>
      <c r="F147" s="3"/>
      <c r="H147" s="14"/>
      <c r="I147" s="3"/>
      <c r="K147" s="14"/>
      <c r="L147" s="3"/>
      <c r="M147" s="14"/>
      <c r="N147" s="14"/>
      <c r="O147" s="3"/>
      <c r="Q147" s="14"/>
      <c r="S147" s="14"/>
      <c r="T147" s="14"/>
      <c r="U147" s="262"/>
      <c r="V147" s="14"/>
      <c r="W147" s="14"/>
      <c r="X147" s="3"/>
      <c r="Y147" s="14"/>
      <c r="Z147" s="14"/>
      <c r="AA147" s="3"/>
      <c r="AB147" s="268" t="s">
        <v>75</v>
      </c>
      <c r="AC147" s="14"/>
      <c r="AD147" s="3"/>
      <c r="AE147" s="14"/>
      <c r="AG147" s="3"/>
      <c r="AI147" s="14"/>
      <c r="AJ147" s="3"/>
      <c r="AL147" s="14"/>
      <c r="AM147" s="3"/>
      <c r="AN147" s="14"/>
    </row>
    <row r="148" spans="1:40" s="14" customFormat="1" x14ac:dyDescent="0.2">
      <c r="B148" s="14" t="s">
        <v>61</v>
      </c>
      <c r="C148" s="3"/>
      <c r="E148" s="3"/>
      <c r="F148" s="3"/>
      <c r="I148" s="3"/>
      <c r="L148" s="3"/>
      <c r="O148" s="3"/>
      <c r="U148" s="38"/>
      <c r="X148" s="3"/>
      <c r="AA148" s="3"/>
      <c r="AB148" s="258"/>
      <c r="AD148" s="3"/>
      <c r="AG148" s="3"/>
      <c r="AJ148" s="3"/>
      <c r="AM148" s="3"/>
    </row>
    <row r="149" spans="1:40" s="14" customFormat="1" x14ac:dyDescent="0.2">
      <c r="B149" s="114" t="s">
        <v>62</v>
      </c>
      <c r="E149" s="3"/>
      <c r="F149" s="3"/>
      <c r="H149" s="3"/>
      <c r="I149" s="3"/>
      <c r="K149" s="3"/>
      <c r="L149" s="3"/>
      <c r="M149" s="3"/>
      <c r="N149" s="3"/>
      <c r="O149" s="3"/>
      <c r="Q149" s="3"/>
      <c r="S149" s="3"/>
      <c r="T149" s="3"/>
      <c r="U149"/>
      <c r="V149" s="3"/>
      <c r="W149" s="3"/>
      <c r="X149" s="3"/>
      <c r="Y149" s="3"/>
      <c r="Z149" s="3"/>
      <c r="AA149" s="3"/>
      <c r="AB149" s="262"/>
      <c r="AC149" s="3"/>
      <c r="AD149" s="3"/>
      <c r="AE149" s="3"/>
      <c r="AG149" s="3"/>
      <c r="AI149" s="3"/>
      <c r="AJ149" s="3"/>
      <c r="AL149" s="3"/>
      <c r="AM149" s="3"/>
      <c r="AN149" s="3"/>
    </row>
    <row r="150" spans="1:40" s="14" customFormat="1" x14ac:dyDescent="0.2">
      <c r="B150" s="18" t="s">
        <v>63</v>
      </c>
      <c r="E150" s="262"/>
      <c r="F150" s="3"/>
      <c r="I150" s="3"/>
      <c r="L150" s="3"/>
      <c r="O150" s="3"/>
      <c r="U150"/>
      <c r="X150" s="3"/>
      <c r="AA150" s="3"/>
      <c r="AB150" s="262"/>
      <c r="AD150" s="3"/>
      <c r="AG150" s="3"/>
      <c r="AJ150" s="3"/>
      <c r="AM150" s="3"/>
    </row>
    <row r="151" spans="1:40" s="14" customFormat="1" x14ac:dyDescent="0.2">
      <c r="B151" s="18" t="s">
        <v>64</v>
      </c>
      <c r="E151" s="262"/>
      <c r="F151" s="3"/>
      <c r="I151" s="3"/>
      <c r="L151" s="3"/>
      <c r="O151" s="3"/>
      <c r="U151"/>
      <c r="X151" s="3"/>
      <c r="AA151" s="3"/>
      <c r="AB151" s="262"/>
      <c r="AD151" s="3"/>
      <c r="AG151" s="3"/>
      <c r="AJ151" s="3"/>
      <c r="AM151" s="3"/>
    </row>
    <row r="152" spans="1:40" s="14" customFormat="1" x14ac:dyDescent="0.2">
      <c r="B152" s="18"/>
      <c r="E152" s="262"/>
      <c r="F152" s="3"/>
      <c r="I152" s="3"/>
      <c r="L152" s="3"/>
      <c r="O152" s="3"/>
      <c r="U152"/>
      <c r="X152" s="3"/>
      <c r="AA152" s="3"/>
      <c r="AB152" s="262"/>
      <c r="AD152" s="3"/>
      <c r="AG152" s="3"/>
      <c r="AJ152" s="3"/>
      <c r="AM152" s="3"/>
    </row>
    <row r="153" spans="1:40" x14ac:dyDescent="0.2">
      <c r="E153" s="262"/>
      <c r="AB153" s="76" t="s">
        <v>116</v>
      </c>
      <c r="AJ153" s="262"/>
    </row>
    <row r="154" spans="1:40" x14ac:dyDescent="0.2">
      <c r="E154" s="262"/>
      <c r="AB154" s="105" t="s">
        <v>117</v>
      </c>
      <c r="AJ154" s="258"/>
    </row>
    <row r="155" spans="1:40" x14ac:dyDescent="0.2">
      <c r="E155" s="293"/>
      <c r="AB155" s="105"/>
      <c r="AJ155" s="289"/>
    </row>
    <row r="156" spans="1:40" x14ac:dyDescent="0.2">
      <c r="E156" s="293"/>
      <c r="AB156" s="105"/>
      <c r="AJ156" s="289"/>
    </row>
    <row r="157" spans="1:40" ht="15" x14ac:dyDescent="0.25">
      <c r="A157" s="387" t="s">
        <v>43</v>
      </c>
      <c r="B157" s="387"/>
      <c r="C157" s="387"/>
      <c r="D157" s="387"/>
      <c r="E157" s="387"/>
      <c r="F157" s="387"/>
      <c r="G157" s="387"/>
      <c r="H157" s="387"/>
      <c r="I157" s="387"/>
      <c r="J157" s="387"/>
      <c r="K157" s="387"/>
      <c r="L157" s="387"/>
      <c r="M157" s="387"/>
      <c r="N157" s="387"/>
      <c r="O157" s="387"/>
      <c r="P157" s="387"/>
      <c r="Q157" s="387"/>
      <c r="R157" s="387"/>
      <c r="S157" s="387"/>
      <c r="T157" s="387"/>
      <c r="U157" s="387"/>
      <c r="V157" s="387"/>
      <c r="W157" s="387"/>
      <c r="X157" s="387"/>
      <c r="Y157" s="387"/>
      <c r="Z157" s="387"/>
      <c r="AA157" s="387"/>
      <c r="AB157" s="387"/>
      <c r="AC157" s="387"/>
      <c r="AD157" s="387"/>
      <c r="AE157" s="387"/>
      <c r="AF157" s="387"/>
      <c r="AG157" s="387"/>
      <c r="AH157" s="387"/>
      <c r="AI157" s="387"/>
      <c r="AJ157" s="387"/>
      <c r="AK157" s="387"/>
      <c r="AL157" s="387"/>
      <c r="AM157" s="387"/>
      <c r="AN157" s="387"/>
    </row>
    <row r="158" spans="1:40" ht="15" x14ac:dyDescent="0.25">
      <c r="A158" s="387" t="s">
        <v>112</v>
      </c>
      <c r="B158" s="387"/>
      <c r="C158" s="387"/>
      <c r="D158" s="387"/>
      <c r="E158" s="387"/>
      <c r="F158" s="387"/>
      <c r="G158" s="387"/>
      <c r="H158" s="387"/>
      <c r="I158" s="387"/>
      <c r="J158" s="387"/>
      <c r="K158" s="387"/>
      <c r="L158" s="387"/>
      <c r="M158" s="387"/>
      <c r="N158" s="387"/>
      <c r="O158" s="387"/>
      <c r="P158" s="387"/>
      <c r="Q158" s="387"/>
      <c r="R158" s="387"/>
      <c r="S158" s="387"/>
      <c r="T158" s="387"/>
      <c r="U158" s="387"/>
      <c r="V158" s="387"/>
      <c r="W158" s="387"/>
      <c r="X158" s="387"/>
      <c r="Y158" s="387"/>
      <c r="Z158" s="387"/>
      <c r="AA158" s="387"/>
      <c r="AB158" s="387"/>
      <c r="AC158" s="387"/>
      <c r="AD158" s="387"/>
      <c r="AE158" s="387"/>
      <c r="AF158" s="387"/>
      <c r="AG158" s="387"/>
      <c r="AH158" s="387"/>
      <c r="AI158" s="387"/>
      <c r="AJ158" s="387"/>
      <c r="AK158" s="387"/>
      <c r="AL158" s="387"/>
      <c r="AM158" s="387"/>
      <c r="AN158" s="387"/>
    </row>
    <row r="159" spans="1:40" ht="15" x14ac:dyDescent="0.25">
      <c r="A159" s="290"/>
      <c r="B159" s="290"/>
      <c r="C159" s="290"/>
      <c r="D159" s="290"/>
      <c r="E159" s="290"/>
      <c r="F159" s="290"/>
      <c r="G159" s="290"/>
      <c r="H159" s="290"/>
      <c r="I159" s="290"/>
      <c r="J159" s="290"/>
      <c r="K159" s="290"/>
      <c r="L159" s="290"/>
      <c r="M159" s="290"/>
      <c r="N159" s="290"/>
      <c r="O159" s="290"/>
      <c r="P159" s="290"/>
      <c r="Q159" s="290"/>
      <c r="R159" s="290"/>
      <c r="S159" s="290"/>
      <c r="T159" s="290"/>
      <c r="U159" s="290"/>
      <c r="V159" s="290"/>
      <c r="W159" s="290"/>
      <c r="X159" s="290"/>
      <c r="Y159" s="290"/>
      <c r="Z159" s="290"/>
      <c r="AA159" s="290"/>
      <c r="AB159" s="290"/>
      <c r="AC159" s="290"/>
      <c r="AD159" s="290"/>
      <c r="AE159" s="290"/>
      <c r="AF159" s="290"/>
      <c r="AG159" s="290"/>
      <c r="AH159" s="290"/>
      <c r="AI159" s="290"/>
      <c r="AJ159" s="290"/>
      <c r="AK159" s="290"/>
      <c r="AL159" s="290"/>
      <c r="AM159" s="290"/>
      <c r="AN159" s="290"/>
    </row>
    <row r="160" spans="1:40" ht="15" x14ac:dyDescent="0.25">
      <c r="A160" s="290"/>
      <c r="B160" s="290"/>
      <c r="C160" s="290"/>
      <c r="D160" s="290"/>
      <c r="E160" s="290"/>
      <c r="F160" s="290"/>
      <c r="G160" s="290"/>
      <c r="H160" s="290"/>
      <c r="I160" s="290"/>
      <c r="J160" s="290"/>
      <c r="K160" s="290"/>
      <c r="L160" s="290"/>
      <c r="M160" s="290"/>
      <c r="N160" s="290"/>
      <c r="O160" s="290"/>
      <c r="P160" s="290"/>
      <c r="Q160" s="290"/>
      <c r="R160" s="290"/>
      <c r="S160" s="290"/>
      <c r="T160" s="290"/>
      <c r="U160" s="290"/>
      <c r="V160" s="290"/>
      <c r="W160" s="290"/>
      <c r="X160" s="290"/>
      <c r="Y160" s="290"/>
      <c r="Z160" s="290"/>
      <c r="AA160" s="290"/>
      <c r="AB160" s="290"/>
      <c r="AC160" s="290"/>
      <c r="AD160" s="290"/>
      <c r="AE160" s="290"/>
      <c r="AF160" s="290"/>
      <c r="AG160" s="290"/>
      <c r="AH160" s="290"/>
      <c r="AI160" s="290"/>
      <c r="AJ160" s="290"/>
      <c r="AK160" s="290"/>
      <c r="AL160" s="290"/>
      <c r="AM160" s="290"/>
      <c r="AN160" s="290"/>
    </row>
    <row r="161" spans="1:46" ht="10.5" customHeight="1" x14ac:dyDescent="0.2"/>
    <row r="162" spans="1:46" x14ac:dyDescent="0.2">
      <c r="A162" s="25" t="s">
        <v>39</v>
      </c>
      <c r="C162" t="s">
        <v>15</v>
      </c>
      <c r="D162" s="87" t="s">
        <v>84</v>
      </c>
    </row>
    <row r="163" spans="1:46" x14ac:dyDescent="0.2">
      <c r="A163" t="s">
        <v>1</v>
      </c>
      <c r="C163" t="s">
        <v>15</v>
      </c>
      <c r="D163" t="s">
        <v>71</v>
      </c>
    </row>
    <row r="164" spans="1:46" x14ac:dyDescent="0.2">
      <c r="A164" t="s">
        <v>3</v>
      </c>
      <c r="C164" t="s">
        <v>15</v>
      </c>
      <c r="D164" s="87" t="s">
        <v>10</v>
      </c>
    </row>
    <row r="165" spans="1:46" ht="14.25" customHeight="1" thickBot="1" x14ac:dyDescent="0.25">
      <c r="D165" s="25"/>
    </row>
    <row r="166" spans="1:46" ht="15.75" customHeight="1" x14ac:dyDescent="0.2">
      <c r="A166" s="388" t="s">
        <v>5</v>
      </c>
      <c r="B166" s="391" t="s">
        <v>57</v>
      </c>
      <c r="C166" s="78"/>
      <c r="D166" s="295" t="s">
        <v>7</v>
      </c>
      <c r="E166" s="411" t="s">
        <v>4</v>
      </c>
      <c r="F166" s="412"/>
      <c r="G166" s="412"/>
      <c r="H166" s="412"/>
      <c r="I166" s="412"/>
      <c r="J166" s="412"/>
      <c r="K166" s="412"/>
      <c r="L166" s="412"/>
      <c r="M166" s="412"/>
      <c r="N166" s="412"/>
      <c r="O166" s="412"/>
      <c r="P166" s="412"/>
      <c r="Q166" s="412"/>
      <c r="R166" s="412"/>
      <c r="S166" s="412"/>
      <c r="T166" s="412"/>
      <c r="U166" s="412"/>
      <c r="V166" s="412"/>
      <c r="W166" s="412"/>
      <c r="X166" s="412"/>
      <c r="Y166" s="412"/>
      <c r="Z166" s="412"/>
      <c r="AA166" s="412"/>
      <c r="AB166" s="412"/>
      <c r="AC166" s="412"/>
      <c r="AD166" s="412"/>
      <c r="AE166" s="412"/>
      <c r="AF166" s="412"/>
      <c r="AG166" s="412"/>
      <c r="AH166" s="412"/>
      <c r="AI166" s="412"/>
      <c r="AJ166" s="412"/>
      <c r="AK166" s="412"/>
      <c r="AL166" s="412"/>
      <c r="AM166" s="412"/>
      <c r="AN166" s="413"/>
    </row>
    <row r="167" spans="1:46" x14ac:dyDescent="0.2">
      <c r="A167" s="389"/>
      <c r="B167" s="392"/>
      <c r="C167" s="32" t="s">
        <v>13</v>
      </c>
      <c r="D167" s="296" t="s">
        <v>37</v>
      </c>
      <c r="E167" s="414" t="s">
        <v>47</v>
      </c>
      <c r="F167" s="415"/>
      <c r="G167" s="416"/>
      <c r="H167" s="414" t="s">
        <v>123</v>
      </c>
      <c r="I167" s="415"/>
      <c r="J167" s="416"/>
      <c r="K167" s="414" t="s">
        <v>8</v>
      </c>
      <c r="L167" s="415"/>
      <c r="M167" s="416"/>
      <c r="N167" s="414" t="s">
        <v>9</v>
      </c>
      <c r="O167" s="415"/>
      <c r="P167" s="416"/>
      <c r="Q167" s="414" t="s">
        <v>10</v>
      </c>
      <c r="R167" s="415"/>
      <c r="S167" s="416"/>
      <c r="T167" s="414" t="s">
        <v>11</v>
      </c>
      <c r="U167" s="415"/>
      <c r="V167" s="416"/>
      <c r="W167" s="414" t="s">
        <v>12</v>
      </c>
      <c r="X167" s="415"/>
      <c r="Y167" s="416"/>
      <c r="Z167" s="414" t="s">
        <v>58</v>
      </c>
      <c r="AA167" s="415"/>
      <c r="AB167" s="416"/>
      <c r="AC167" s="414" t="s">
        <v>44</v>
      </c>
      <c r="AD167" s="415"/>
      <c r="AE167" s="416"/>
      <c r="AF167" s="414" t="s">
        <v>49</v>
      </c>
      <c r="AG167" s="415"/>
      <c r="AH167" s="416"/>
      <c r="AI167" s="414" t="s">
        <v>59</v>
      </c>
      <c r="AJ167" s="415"/>
      <c r="AK167" s="416"/>
      <c r="AL167" s="414" t="s">
        <v>50</v>
      </c>
      <c r="AM167" s="415"/>
      <c r="AN167" s="420"/>
    </row>
    <row r="168" spans="1:46" ht="13.5" thickBot="1" x14ac:dyDescent="0.25">
      <c r="A168" s="390"/>
      <c r="B168" s="393"/>
      <c r="C168" s="79" t="s">
        <v>14</v>
      </c>
      <c r="D168" s="113" t="s">
        <v>40</v>
      </c>
      <c r="E168" s="417"/>
      <c r="F168" s="418"/>
      <c r="G168" s="419"/>
      <c r="H168" s="417"/>
      <c r="I168" s="418"/>
      <c r="J168" s="419"/>
      <c r="K168" s="417"/>
      <c r="L168" s="418"/>
      <c r="M168" s="419"/>
      <c r="N168" s="417"/>
      <c r="O168" s="418"/>
      <c r="P168" s="419"/>
      <c r="Q168" s="417"/>
      <c r="R168" s="418"/>
      <c r="S168" s="419"/>
      <c r="T168" s="417"/>
      <c r="U168" s="418"/>
      <c r="V168" s="419"/>
      <c r="W168" s="417"/>
      <c r="X168" s="418"/>
      <c r="Y168" s="419"/>
      <c r="Z168" s="417"/>
      <c r="AA168" s="418"/>
      <c r="AB168" s="419"/>
      <c r="AC168" s="417"/>
      <c r="AD168" s="418"/>
      <c r="AE168" s="419"/>
      <c r="AF168" s="417"/>
      <c r="AG168" s="418"/>
      <c r="AH168" s="419"/>
      <c r="AI168" s="417"/>
      <c r="AJ168" s="418"/>
      <c r="AK168" s="419"/>
      <c r="AL168" s="417"/>
      <c r="AM168" s="418"/>
      <c r="AN168" s="421"/>
    </row>
    <row r="169" spans="1:46" ht="15.75" customHeight="1" thickTop="1" x14ac:dyDescent="0.2">
      <c r="A169" s="291">
        <v>1</v>
      </c>
      <c r="B169" s="99" t="s">
        <v>78</v>
      </c>
      <c r="C169" s="119" t="s">
        <v>41</v>
      </c>
      <c r="D169" s="120">
        <f>D130</f>
        <v>595000000</v>
      </c>
      <c r="E169" s="63"/>
      <c r="F169" s="9">
        <v>0</v>
      </c>
      <c r="G169" s="28"/>
      <c r="H169" s="63"/>
      <c r="I169" s="9">
        <v>5</v>
      </c>
      <c r="J169" s="28"/>
      <c r="K169" s="63"/>
      <c r="L169" s="9">
        <v>15</v>
      </c>
      <c r="M169" s="28"/>
      <c r="N169" s="63"/>
      <c r="O169" s="9">
        <v>20</v>
      </c>
      <c r="P169" s="28"/>
      <c r="Q169" s="63"/>
      <c r="R169" s="9">
        <v>25</v>
      </c>
      <c r="S169" s="28"/>
      <c r="T169" s="126"/>
      <c r="U169" s="127">
        <v>35</v>
      </c>
      <c r="V169" s="128"/>
      <c r="W169" s="126"/>
      <c r="X169" s="127">
        <v>45</v>
      </c>
      <c r="Y169" s="128"/>
      <c r="Z169" s="126"/>
      <c r="AA169" s="127">
        <v>65</v>
      </c>
      <c r="AB169" s="128"/>
      <c r="AC169" s="129"/>
      <c r="AD169" s="127">
        <v>70</v>
      </c>
      <c r="AE169" s="130"/>
      <c r="AF169" s="131"/>
      <c r="AG169" s="127">
        <v>80</v>
      </c>
      <c r="AH169" s="128"/>
      <c r="AI169" s="126"/>
      <c r="AJ169" s="127">
        <v>90</v>
      </c>
      <c r="AK169" s="128"/>
      <c r="AL169" s="126"/>
      <c r="AM169" s="127">
        <v>100</v>
      </c>
      <c r="AN169" s="132"/>
      <c r="AP169" s="93"/>
      <c r="AQ169" s="95"/>
      <c r="AR169" s="95"/>
    </row>
    <row r="170" spans="1:46" ht="24.75" customHeight="1" x14ac:dyDescent="0.2">
      <c r="A170" s="291"/>
      <c r="B170" s="100" t="s">
        <v>79</v>
      </c>
      <c r="C170" s="119" t="s">
        <v>42</v>
      </c>
      <c r="D170" s="121">
        <v>0</v>
      </c>
      <c r="E170" s="8">
        <v>0</v>
      </c>
      <c r="F170" s="9"/>
      <c r="G170" s="10">
        <v>0</v>
      </c>
      <c r="H170" s="8">
        <v>1</v>
      </c>
      <c r="I170" s="9"/>
      <c r="J170" s="10">
        <v>1</v>
      </c>
      <c r="K170" s="8">
        <v>6.7</v>
      </c>
      <c r="L170" s="9"/>
      <c r="M170" s="10">
        <v>6.7</v>
      </c>
      <c r="N170" s="255">
        <v>9.6</v>
      </c>
      <c r="O170" s="9"/>
      <c r="P170" s="10">
        <v>9.6</v>
      </c>
      <c r="Q170" s="8">
        <v>10</v>
      </c>
      <c r="R170" s="9"/>
      <c r="S170" s="10">
        <v>10</v>
      </c>
      <c r="T170" s="133">
        <v>0</v>
      </c>
      <c r="U170" s="127"/>
      <c r="V170" s="134">
        <v>0</v>
      </c>
      <c r="W170" s="133">
        <v>0</v>
      </c>
      <c r="X170" s="127"/>
      <c r="Y170" s="134">
        <v>0</v>
      </c>
      <c r="Z170" s="133">
        <v>0</v>
      </c>
      <c r="AA170" s="127"/>
      <c r="AB170" s="134"/>
      <c r="AC170" s="133">
        <v>0</v>
      </c>
      <c r="AD170" s="135"/>
      <c r="AE170" s="134">
        <v>0</v>
      </c>
      <c r="AF170" s="133">
        <v>0</v>
      </c>
      <c r="AG170" s="127"/>
      <c r="AH170" s="134">
        <v>0</v>
      </c>
      <c r="AI170" s="133">
        <v>0</v>
      </c>
      <c r="AJ170" s="127"/>
      <c r="AK170" s="134">
        <v>0</v>
      </c>
      <c r="AL170" s="133">
        <v>0</v>
      </c>
      <c r="AM170" s="127"/>
      <c r="AN170" s="136">
        <v>0</v>
      </c>
      <c r="AP170" s="93"/>
      <c r="AQ170" s="95"/>
      <c r="AT170" s="95"/>
    </row>
    <row r="171" spans="1:46" ht="13.5" customHeight="1" x14ac:dyDescent="0.2">
      <c r="A171" s="291"/>
      <c r="B171" s="100"/>
      <c r="C171" s="122"/>
      <c r="D171" s="123"/>
      <c r="E171" s="11"/>
      <c r="F171" s="12">
        <v>0</v>
      </c>
      <c r="G171" s="13"/>
      <c r="H171" s="11"/>
      <c r="I171" s="12">
        <v>1</v>
      </c>
      <c r="J171" s="13"/>
      <c r="K171" s="11"/>
      <c r="L171" s="12">
        <v>6.7</v>
      </c>
      <c r="M171" s="13"/>
      <c r="N171" s="11"/>
      <c r="O171" s="12">
        <v>9.6</v>
      </c>
      <c r="P171" s="13"/>
      <c r="Q171" s="11"/>
      <c r="R171" s="12">
        <v>10</v>
      </c>
      <c r="S171" s="13"/>
      <c r="T171" s="137"/>
      <c r="U171" s="138">
        <v>0</v>
      </c>
      <c r="V171" s="139"/>
      <c r="W171" s="137"/>
      <c r="X171" s="138">
        <v>0</v>
      </c>
      <c r="Y171" s="139"/>
      <c r="Z171" s="137"/>
      <c r="AA171" s="138">
        <v>0</v>
      </c>
      <c r="AB171" s="139"/>
      <c r="AC171" s="140"/>
      <c r="AD171" s="138">
        <v>0</v>
      </c>
      <c r="AE171" s="141"/>
      <c r="AF171" s="142"/>
      <c r="AG171" s="138">
        <v>0</v>
      </c>
      <c r="AH171" s="139"/>
      <c r="AI171" s="137"/>
      <c r="AJ171" s="138">
        <v>0</v>
      </c>
      <c r="AK171" s="139"/>
      <c r="AL171" s="137"/>
      <c r="AM171" s="138">
        <v>0</v>
      </c>
      <c r="AN171" s="143"/>
      <c r="AP171" s="93"/>
      <c r="AR171" s="95"/>
      <c r="AS171" s="95"/>
    </row>
    <row r="172" spans="1:46" ht="16.5" customHeight="1" x14ac:dyDescent="0.2">
      <c r="A172" s="176">
        <v>2</v>
      </c>
      <c r="B172" s="181" t="s">
        <v>80</v>
      </c>
      <c r="C172" s="119" t="s">
        <v>41</v>
      </c>
      <c r="D172" s="120">
        <f>D133</f>
        <v>694560000</v>
      </c>
      <c r="E172" s="5"/>
      <c r="F172" s="6">
        <v>0</v>
      </c>
      <c r="G172" s="7"/>
      <c r="H172" s="5"/>
      <c r="I172" s="6">
        <v>5</v>
      </c>
      <c r="J172" s="7"/>
      <c r="K172" s="5"/>
      <c r="L172" s="6">
        <v>15</v>
      </c>
      <c r="M172" s="7"/>
      <c r="N172" s="5"/>
      <c r="O172" s="6">
        <v>20</v>
      </c>
      <c r="P172" s="7"/>
      <c r="Q172" s="5"/>
      <c r="R172" s="6">
        <v>25</v>
      </c>
      <c r="S172" s="7"/>
      <c r="T172" s="144"/>
      <c r="U172" s="145">
        <v>0</v>
      </c>
      <c r="V172" s="146"/>
      <c r="W172" s="144"/>
      <c r="X172" s="145">
        <v>0</v>
      </c>
      <c r="Y172" s="146"/>
      <c r="Z172" s="144"/>
      <c r="AA172" s="145">
        <v>0</v>
      </c>
      <c r="AB172" s="146"/>
      <c r="AC172" s="147"/>
      <c r="AD172" s="145">
        <v>0</v>
      </c>
      <c r="AE172" s="148"/>
      <c r="AF172" s="149"/>
      <c r="AG172" s="145">
        <v>0</v>
      </c>
      <c r="AH172" s="146"/>
      <c r="AI172" s="144"/>
      <c r="AJ172" s="145">
        <v>0</v>
      </c>
      <c r="AK172" s="146"/>
      <c r="AL172" s="144"/>
      <c r="AM172" s="145">
        <v>0</v>
      </c>
      <c r="AN172" s="150"/>
      <c r="AP172" s="93"/>
      <c r="AQ172" s="95"/>
      <c r="AR172" s="95"/>
    </row>
    <row r="173" spans="1:46" ht="23.25" customHeight="1" x14ac:dyDescent="0.2">
      <c r="A173" s="291"/>
      <c r="B173" s="186" t="s">
        <v>81</v>
      </c>
      <c r="C173" s="119" t="s">
        <v>42</v>
      </c>
      <c r="D173" s="121">
        <v>0</v>
      </c>
      <c r="E173" s="8">
        <v>0</v>
      </c>
      <c r="F173" s="9"/>
      <c r="G173" s="10">
        <v>0</v>
      </c>
      <c r="H173" s="8">
        <v>7.2</v>
      </c>
      <c r="I173" s="9"/>
      <c r="J173" s="10">
        <v>7.2</v>
      </c>
      <c r="K173" s="255">
        <v>21.6</v>
      </c>
      <c r="L173" s="9"/>
      <c r="M173" s="257">
        <v>21.6</v>
      </c>
      <c r="N173" s="255">
        <v>25.8</v>
      </c>
      <c r="O173" s="9"/>
      <c r="P173" s="257">
        <v>25.8</v>
      </c>
      <c r="Q173" s="255">
        <v>28.9</v>
      </c>
      <c r="R173" s="9"/>
      <c r="S173" s="257">
        <v>28.9</v>
      </c>
      <c r="T173" s="133">
        <v>0</v>
      </c>
      <c r="U173" s="127"/>
      <c r="V173" s="134">
        <v>0</v>
      </c>
      <c r="W173" s="133">
        <v>0</v>
      </c>
      <c r="X173" s="127"/>
      <c r="Y173" s="134">
        <v>0</v>
      </c>
      <c r="Z173" s="133">
        <v>0</v>
      </c>
      <c r="AA173" s="127"/>
      <c r="AB173" s="134">
        <v>0</v>
      </c>
      <c r="AC173" s="133">
        <v>0</v>
      </c>
      <c r="AD173" s="135"/>
      <c r="AE173" s="134">
        <v>0</v>
      </c>
      <c r="AF173" s="133">
        <v>0</v>
      </c>
      <c r="AG173" s="127"/>
      <c r="AH173" s="134">
        <v>0</v>
      </c>
      <c r="AI173" s="151">
        <v>0</v>
      </c>
      <c r="AJ173" s="127"/>
      <c r="AK173" s="134">
        <v>0</v>
      </c>
      <c r="AL173" s="133"/>
      <c r="AM173" s="127"/>
      <c r="AN173" s="136"/>
      <c r="AO173" s="249"/>
      <c r="AP173" s="250"/>
      <c r="AQ173" s="250"/>
      <c r="AR173" s="250"/>
      <c r="AS173" s="250"/>
      <c r="AT173" s="95"/>
    </row>
    <row r="174" spans="1:46" ht="12.75" customHeight="1" x14ac:dyDescent="0.2">
      <c r="A174" s="58"/>
      <c r="B174" s="187"/>
      <c r="C174" s="122"/>
      <c r="D174" s="123"/>
      <c r="E174" s="11"/>
      <c r="F174" s="12">
        <v>0</v>
      </c>
      <c r="G174" s="13"/>
      <c r="H174" s="11"/>
      <c r="I174" s="12">
        <v>7.2</v>
      </c>
      <c r="J174" s="13"/>
      <c r="K174" s="11"/>
      <c r="L174" s="256">
        <v>21.6</v>
      </c>
      <c r="M174" s="13"/>
      <c r="N174" s="11"/>
      <c r="O174" s="256">
        <v>25.8</v>
      </c>
      <c r="P174" s="13"/>
      <c r="Q174" s="11"/>
      <c r="R174" s="256">
        <v>28.9</v>
      </c>
      <c r="S174" s="13"/>
      <c r="T174" s="137"/>
      <c r="U174" s="138">
        <v>0</v>
      </c>
      <c r="V174" s="139"/>
      <c r="W174" s="137"/>
      <c r="X174" s="138">
        <v>0</v>
      </c>
      <c r="Y174" s="139"/>
      <c r="Z174" s="137"/>
      <c r="AA174" s="138">
        <v>0</v>
      </c>
      <c r="AB174" s="139"/>
      <c r="AC174" s="140"/>
      <c r="AD174" s="138">
        <v>0</v>
      </c>
      <c r="AE174" s="141"/>
      <c r="AF174" s="142"/>
      <c r="AG174" s="138">
        <v>0</v>
      </c>
      <c r="AH174" s="139"/>
      <c r="AI174" s="137"/>
      <c r="AJ174" s="138">
        <v>0</v>
      </c>
      <c r="AK174" s="139"/>
      <c r="AL174" s="137"/>
      <c r="AM174" s="138"/>
      <c r="AN174" s="143"/>
      <c r="AO174" s="249" t="s">
        <v>126</v>
      </c>
      <c r="AP174" s="250"/>
      <c r="AQ174" s="250"/>
      <c r="AR174" s="250"/>
      <c r="AS174" s="250"/>
    </row>
    <row r="175" spans="1:46" ht="15" customHeight="1" x14ac:dyDescent="0.2">
      <c r="A175" s="176">
        <v>3</v>
      </c>
      <c r="B175" s="100" t="s">
        <v>82</v>
      </c>
      <c r="C175" s="119" t="s">
        <v>41</v>
      </c>
      <c r="D175" s="120">
        <f>D136</f>
        <v>160000000</v>
      </c>
      <c r="E175" s="5"/>
      <c r="F175" s="6">
        <v>0</v>
      </c>
      <c r="G175" s="7"/>
      <c r="H175" s="5"/>
      <c r="I175" s="6">
        <v>5</v>
      </c>
      <c r="J175" s="7"/>
      <c r="K175" s="5"/>
      <c r="L175" s="6">
        <v>15</v>
      </c>
      <c r="M175" s="7"/>
      <c r="N175" s="5"/>
      <c r="O175" s="6">
        <v>20</v>
      </c>
      <c r="P175" s="7"/>
      <c r="Q175" s="5"/>
      <c r="R175" s="6">
        <v>25</v>
      </c>
      <c r="S175" s="7"/>
      <c r="T175" s="144"/>
      <c r="U175" s="145">
        <v>0</v>
      </c>
      <c r="V175" s="146"/>
      <c r="W175" s="144"/>
      <c r="X175" s="145">
        <v>0</v>
      </c>
      <c r="Y175" s="146"/>
      <c r="Z175" s="144"/>
      <c r="AA175" s="145">
        <v>0</v>
      </c>
      <c r="AB175" s="146"/>
      <c r="AC175" s="147"/>
      <c r="AD175" s="145">
        <v>0</v>
      </c>
      <c r="AE175" s="148"/>
      <c r="AF175" s="149"/>
      <c r="AG175" s="145">
        <v>0</v>
      </c>
      <c r="AH175" s="146"/>
      <c r="AI175" s="144"/>
      <c r="AJ175" s="145">
        <v>0</v>
      </c>
      <c r="AK175" s="146"/>
      <c r="AL175" s="144"/>
      <c r="AM175" s="145">
        <v>0</v>
      </c>
      <c r="AN175" s="150"/>
      <c r="AO175" s="254" t="s">
        <v>127</v>
      </c>
      <c r="AP175" s="251"/>
      <c r="AQ175" s="251"/>
      <c r="AR175" s="252"/>
      <c r="AS175" s="251"/>
    </row>
    <row r="176" spans="1:46" ht="24" customHeight="1" x14ac:dyDescent="0.2">
      <c r="A176" s="291"/>
      <c r="B176" s="100" t="s">
        <v>83</v>
      </c>
      <c r="C176" s="119" t="s">
        <v>42</v>
      </c>
      <c r="D176" s="121">
        <v>0</v>
      </c>
      <c r="E176" s="8">
        <v>0</v>
      </c>
      <c r="F176" s="9"/>
      <c r="G176" s="10">
        <v>0</v>
      </c>
      <c r="H176" s="255">
        <v>4.5999999999999996</v>
      </c>
      <c r="I176" s="9"/>
      <c r="J176" s="257">
        <v>4.5999999999999996</v>
      </c>
      <c r="K176" s="255">
        <v>31.3</v>
      </c>
      <c r="L176" s="9"/>
      <c r="M176" s="257">
        <v>31.3</v>
      </c>
      <c r="N176" s="255">
        <v>37.799999999999997</v>
      </c>
      <c r="O176" s="9"/>
      <c r="P176" s="257">
        <v>37.799999999999997</v>
      </c>
      <c r="Q176" s="255">
        <v>58.7</v>
      </c>
      <c r="R176" s="135"/>
      <c r="S176" s="257">
        <v>58.7</v>
      </c>
      <c r="T176" s="133">
        <v>0</v>
      </c>
      <c r="U176" s="127"/>
      <c r="V176" s="134">
        <v>0</v>
      </c>
      <c r="W176" s="133">
        <v>0</v>
      </c>
      <c r="X176" s="127"/>
      <c r="Y176" s="134">
        <v>0</v>
      </c>
      <c r="Z176" s="133">
        <v>0</v>
      </c>
      <c r="AA176" s="127"/>
      <c r="AB176" s="134">
        <v>0</v>
      </c>
      <c r="AC176" s="133">
        <v>0</v>
      </c>
      <c r="AD176" s="135"/>
      <c r="AE176" s="134">
        <v>0</v>
      </c>
      <c r="AF176" s="133">
        <v>0</v>
      </c>
      <c r="AG176" s="127"/>
      <c r="AH176" s="134">
        <v>0</v>
      </c>
      <c r="AI176" s="151">
        <v>0</v>
      </c>
      <c r="AJ176" s="127"/>
      <c r="AK176" s="134">
        <v>0</v>
      </c>
      <c r="AL176" s="133">
        <v>0</v>
      </c>
      <c r="AM176" s="127"/>
      <c r="AN176" s="136">
        <v>0</v>
      </c>
      <c r="AO176" s="253" t="s">
        <v>128</v>
      </c>
      <c r="AP176" s="251"/>
      <c r="AQ176" s="251"/>
      <c r="AR176" s="251"/>
      <c r="AS176" s="251"/>
      <c r="AT176" s="95"/>
    </row>
    <row r="177" spans="1:46" ht="13.5" customHeight="1" x14ac:dyDescent="0.2">
      <c r="A177" s="58"/>
      <c r="B177" s="124"/>
      <c r="C177" s="119"/>
      <c r="D177" s="120"/>
      <c r="E177" s="11"/>
      <c r="F177" s="12">
        <v>0</v>
      </c>
      <c r="G177" s="13"/>
      <c r="H177" s="11"/>
      <c r="I177" s="256">
        <v>4.5999999999999996</v>
      </c>
      <c r="J177" s="13"/>
      <c r="K177" s="11"/>
      <c r="L177" s="256">
        <v>31.3</v>
      </c>
      <c r="M177" s="13"/>
      <c r="N177" s="11"/>
      <c r="O177" s="256">
        <v>37.799999999999997</v>
      </c>
      <c r="P177" s="13"/>
      <c r="Q177" s="11"/>
      <c r="R177" s="256">
        <v>58.7</v>
      </c>
      <c r="S177" s="141"/>
      <c r="T177" s="137"/>
      <c r="U177" s="138">
        <v>0</v>
      </c>
      <c r="V177" s="139"/>
      <c r="W177" s="137"/>
      <c r="X177" s="138">
        <v>0</v>
      </c>
      <c r="Y177" s="139"/>
      <c r="Z177" s="137"/>
      <c r="AA177" s="138">
        <v>0</v>
      </c>
      <c r="AB177" s="139"/>
      <c r="AC177" s="140"/>
      <c r="AD177" s="138">
        <v>0</v>
      </c>
      <c r="AE177" s="141"/>
      <c r="AF177" s="142"/>
      <c r="AG177" s="138">
        <v>0</v>
      </c>
      <c r="AH177" s="139"/>
      <c r="AI177" s="137"/>
      <c r="AJ177" s="138">
        <v>0</v>
      </c>
      <c r="AK177" s="139"/>
      <c r="AL177" s="137"/>
      <c r="AM177" s="138"/>
      <c r="AN177" s="143"/>
      <c r="AP177" s="93"/>
      <c r="AR177" s="95"/>
      <c r="AS177" s="95"/>
    </row>
    <row r="178" spans="1:46" ht="15.75" customHeight="1" x14ac:dyDescent="0.2">
      <c r="A178" s="407" t="s">
        <v>46</v>
      </c>
      <c r="B178" s="408"/>
      <c r="C178" s="292" t="s">
        <v>41</v>
      </c>
      <c r="D178" s="125">
        <v>0</v>
      </c>
      <c r="E178" s="63"/>
      <c r="F178" s="9">
        <v>0</v>
      </c>
      <c r="G178" s="28"/>
      <c r="H178" s="63"/>
      <c r="I178" s="9">
        <v>8</v>
      </c>
      <c r="J178" s="28"/>
      <c r="K178" s="63"/>
      <c r="L178" s="9">
        <f>(L169+L172+L175)/3</f>
        <v>15</v>
      </c>
      <c r="M178" s="28"/>
      <c r="N178" s="63"/>
      <c r="O178" s="9">
        <v>20</v>
      </c>
      <c r="P178" s="28"/>
      <c r="Q178" s="63"/>
      <c r="R178" s="9">
        <v>25</v>
      </c>
      <c r="S178" s="28"/>
      <c r="T178" s="126"/>
      <c r="U178" s="127">
        <v>0</v>
      </c>
      <c r="V178" s="128"/>
      <c r="W178" s="126"/>
      <c r="X178" s="96">
        <v>0</v>
      </c>
      <c r="Y178" s="128"/>
      <c r="Z178" s="126"/>
      <c r="AA178" s="96">
        <v>0</v>
      </c>
      <c r="AB178" s="128"/>
      <c r="AC178" s="129"/>
      <c r="AD178" s="96">
        <v>0</v>
      </c>
      <c r="AE178" s="130"/>
      <c r="AF178" s="131"/>
      <c r="AG178" s="96">
        <v>0</v>
      </c>
      <c r="AH178" s="152"/>
      <c r="AI178" s="131"/>
      <c r="AJ178" s="96">
        <v>0</v>
      </c>
      <c r="AK178" s="152"/>
      <c r="AL178" s="126"/>
      <c r="AM178" s="96">
        <v>0</v>
      </c>
      <c r="AN178" s="132"/>
      <c r="AQ178" s="95"/>
      <c r="AR178" s="95"/>
      <c r="AT178" s="95"/>
    </row>
    <row r="179" spans="1:46" ht="15.75" customHeight="1" x14ac:dyDescent="0.2">
      <c r="A179" s="407"/>
      <c r="B179" s="408"/>
      <c r="C179" s="86" t="s">
        <v>42</v>
      </c>
      <c r="D179" s="121">
        <v>0</v>
      </c>
      <c r="E179" s="8">
        <v>0</v>
      </c>
      <c r="F179" s="9"/>
      <c r="G179" s="10">
        <v>0</v>
      </c>
      <c r="H179" s="8">
        <f>(H170+H173+H176)/3</f>
        <v>4.2666666666666666</v>
      </c>
      <c r="I179" s="9"/>
      <c r="J179" s="10">
        <f>(J170+J173+J176)/3</f>
        <v>4.2666666666666666</v>
      </c>
      <c r="K179" s="255">
        <f>(K170+K173+K176)/3</f>
        <v>19.866666666666667</v>
      </c>
      <c r="L179" s="9"/>
      <c r="M179" s="257">
        <f>(M170+M173+M176)/3</f>
        <v>19.866666666666667</v>
      </c>
      <c r="N179" s="255">
        <f>(N170+N173+N176)/3</f>
        <v>24.399999999999995</v>
      </c>
      <c r="O179" s="9"/>
      <c r="P179" s="257">
        <f>N179</f>
        <v>24.399999999999995</v>
      </c>
      <c r="Q179" s="255">
        <f>(Q170+Q173+Q176)/3</f>
        <v>32.533333333333331</v>
      </c>
      <c r="R179" s="9"/>
      <c r="S179" s="257">
        <f>(S170+S173+S176)/3</f>
        <v>32.533333333333331</v>
      </c>
      <c r="T179" s="133">
        <v>0</v>
      </c>
      <c r="U179" s="127"/>
      <c r="V179" s="134">
        <v>0</v>
      </c>
      <c r="W179" s="97">
        <v>0</v>
      </c>
      <c r="X179" s="127"/>
      <c r="Y179" s="98">
        <v>0</v>
      </c>
      <c r="Z179" s="133">
        <v>0</v>
      </c>
      <c r="AA179" s="127"/>
      <c r="AB179" s="134">
        <v>0</v>
      </c>
      <c r="AC179" s="133">
        <v>0</v>
      </c>
      <c r="AD179" s="135"/>
      <c r="AE179" s="134">
        <v>0</v>
      </c>
      <c r="AF179" s="133">
        <v>0</v>
      </c>
      <c r="AG179" s="153"/>
      <c r="AH179" s="134">
        <v>0</v>
      </c>
      <c r="AI179" s="133">
        <v>0</v>
      </c>
      <c r="AJ179" s="153"/>
      <c r="AK179" s="134">
        <v>0</v>
      </c>
      <c r="AL179" s="133">
        <v>0</v>
      </c>
      <c r="AM179" s="127"/>
      <c r="AN179" s="136">
        <v>0</v>
      </c>
      <c r="AQ179" s="95"/>
      <c r="AR179" s="95"/>
      <c r="AS179" s="95"/>
      <c r="AT179" s="95"/>
    </row>
    <row r="180" spans="1:46" ht="14.25" customHeight="1" thickBot="1" x14ac:dyDescent="0.25">
      <c r="A180" s="409"/>
      <c r="B180" s="410"/>
      <c r="C180" s="80"/>
      <c r="D180" s="174"/>
      <c r="E180" s="59"/>
      <c r="F180" s="60">
        <v>0</v>
      </c>
      <c r="G180" s="61"/>
      <c r="H180" s="59"/>
      <c r="I180" s="60">
        <f>(I171+I174+I177)/3</f>
        <v>4.2666666666666666</v>
      </c>
      <c r="J180" s="61"/>
      <c r="K180" s="59"/>
      <c r="L180" s="270">
        <f>(L171+L174+L177)/3</f>
        <v>19.866666666666667</v>
      </c>
      <c r="M180" s="61"/>
      <c r="N180" s="59"/>
      <c r="O180" s="270">
        <f>N179</f>
        <v>24.399999999999995</v>
      </c>
      <c r="P180" s="288"/>
      <c r="Q180" s="59"/>
      <c r="R180" s="270">
        <f>Q179</f>
        <v>32.533333333333331</v>
      </c>
      <c r="S180" s="61"/>
      <c r="T180" s="154"/>
      <c r="U180" s="155">
        <v>0</v>
      </c>
      <c r="V180" s="156"/>
      <c r="W180" s="154"/>
      <c r="X180" s="175">
        <v>0</v>
      </c>
      <c r="Y180" s="156"/>
      <c r="Z180" s="154"/>
      <c r="AA180" s="155">
        <v>0</v>
      </c>
      <c r="AB180" s="156"/>
      <c r="AC180" s="157"/>
      <c r="AD180" s="155">
        <v>0</v>
      </c>
      <c r="AE180" s="158"/>
      <c r="AF180" s="159"/>
      <c r="AG180" s="155">
        <v>0</v>
      </c>
      <c r="AH180" s="160"/>
      <c r="AI180" s="159"/>
      <c r="AJ180" s="155">
        <v>0</v>
      </c>
      <c r="AK180" s="160"/>
      <c r="AL180" s="154"/>
      <c r="AM180" s="155">
        <v>0</v>
      </c>
      <c r="AN180" s="161"/>
    </row>
    <row r="181" spans="1:46" x14ac:dyDescent="0.2">
      <c r="A181" s="169"/>
      <c r="B181" s="169"/>
      <c r="C181" s="81"/>
      <c r="D181" s="82"/>
      <c r="E181" s="29"/>
      <c r="F181" s="9"/>
      <c r="G181" s="29"/>
      <c r="H181" s="29"/>
      <c r="I181" s="9"/>
      <c r="J181" s="29"/>
      <c r="K181" s="29"/>
      <c r="L181" s="9"/>
      <c r="M181" s="29"/>
      <c r="N181" s="29"/>
      <c r="O181" s="9"/>
      <c r="P181" s="29"/>
      <c r="Q181" s="29"/>
      <c r="R181" s="9"/>
      <c r="S181" s="29"/>
      <c r="T181" s="170"/>
      <c r="U181" s="127"/>
      <c r="V181" s="170"/>
      <c r="W181" s="170"/>
      <c r="X181" s="171"/>
      <c r="Y181" s="170"/>
      <c r="Z181" s="170"/>
      <c r="AA181" s="127"/>
      <c r="AB181" s="170"/>
      <c r="AC181" s="172"/>
      <c r="AD181" s="135"/>
      <c r="AE181" s="172"/>
      <c r="AF181" s="173"/>
      <c r="AG181" s="135"/>
      <c r="AH181" s="173"/>
      <c r="AI181" s="173"/>
      <c r="AJ181" s="135"/>
      <c r="AK181" s="173"/>
      <c r="AL181" s="170"/>
      <c r="AM181" s="127"/>
      <c r="AN181" s="170"/>
    </row>
    <row r="182" spans="1:46" x14ac:dyDescent="0.2">
      <c r="A182" s="169"/>
      <c r="B182" s="169"/>
      <c r="C182" s="81"/>
      <c r="D182" s="82"/>
      <c r="E182" s="29"/>
      <c r="F182" s="9"/>
      <c r="G182" s="29"/>
      <c r="H182" s="29"/>
      <c r="I182" s="9"/>
      <c r="J182" s="29"/>
      <c r="K182" s="29"/>
      <c r="L182" s="9"/>
      <c r="M182" s="29"/>
      <c r="N182" s="29"/>
      <c r="O182" s="9"/>
      <c r="P182" s="29"/>
      <c r="Q182" s="29"/>
      <c r="R182" s="9"/>
      <c r="S182" s="29"/>
      <c r="T182" s="170"/>
      <c r="U182" s="127"/>
      <c r="V182" s="170"/>
      <c r="W182" s="170"/>
      <c r="X182" s="171"/>
      <c r="Y182" s="170"/>
      <c r="Z182" s="170"/>
      <c r="AA182" s="127"/>
      <c r="AB182" s="170"/>
      <c r="AC182" s="172"/>
      <c r="AD182" s="135"/>
      <c r="AE182" s="172"/>
      <c r="AF182" s="173"/>
      <c r="AG182" s="135"/>
      <c r="AH182" s="173"/>
      <c r="AI182" s="173"/>
      <c r="AJ182" s="135"/>
      <c r="AK182" s="173"/>
      <c r="AL182" s="170"/>
      <c r="AM182" s="127"/>
      <c r="AN182" s="170"/>
    </row>
    <row r="183" spans="1:46" ht="8.25" customHeight="1" x14ac:dyDescent="0.2">
      <c r="A183" s="81"/>
      <c r="B183" s="30"/>
      <c r="C183" s="81"/>
      <c r="D183" s="82"/>
      <c r="E183" s="29"/>
      <c r="F183" s="9"/>
      <c r="G183" s="29"/>
      <c r="H183" s="29"/>
      <c r="I183" s="9"/>
      <c r="J183" s="29"/>
      <c r="K183" s="29"/>
      <c r="L183" s="9"/>
      <c r="M183" s="29"/>
      <c r="N183" s="29"/>
      <c r="O183" s="9"/>
      <c r="P183" s="29"/>
      <c r="Q183" s="29"/>
      <c r="R183" s="9"/>
      <c r="S183" s="29"/>
      <c r="T183" s="29"/>
      <c r="U183" s="9"/>
      <c r="V183" s="29"/>
      <c r="W183" s="29"/>
      <c r="X183" s="9"/>
      <c r="Y183" s="29"/>
      <c r="Z183" s="29"/>
      <c r="AA183" s="9"/>
      <c r="AB183" s="29"/>
      <c r="AC183" s="29"/>
      <c r="AD183" s="9"/>
      <c r="AE183" s="29"/>
      <c r="AF183" s="29"/>
      <c r="AG183" s="9"/>
      <c r="AH183" s="29"/>
      <c r="AI183" s="29"/>
      <c r="AJ183" s="9"/>
      <c r="AK183" s="29"/>
      <c r="AL183" s="29"/>
      <c r="AM183" s="9"/>
      <c r="AN183" s="29"/>
    </row>
    <row r="184" spans="1:46" x14ac:dyDescent="0.2">
      <c r="A184" s="14"/>
      <c r="B184" s="14"/>
      <c r="C184" s="14"/>
      <c r="D184" s="14"/>
      <c r="E184" s="14"/>
      <c r="F184" s="3"/>
      <c r="G184" s="14"/>
      <c r="H184" s="14"/>
      <c r="I184" s="3"/>
      <c r="J184" s="14"/>
      <c r="K184" s="14"/>
      <c r="L184" s="3"/>
      <c r="M184" s="14"/>
      <c r="O184" s="3"/>
      <c r="P184" s="14"/>
      <c r="Q184" s="14"/>
      <c r="R184" s="3"/>
      <c r="S184" s="14"/>
      <c r="T184" s="14"/>
      <c r="U184" s="3"/>
      <c r="W184" s="14"/>
      <c r="X184" s="3"/>
      <c r="Y184" s="14"/>
      <c r="Z184" s="14"/>
      <c r="AA184" s="3"/>
      <c r="AB184" s="89" t="s">
        <v>147</v>
      </c>
      <c r="AC184" s="14"/>
      <c r="AD184" s="3"/>
      <c r="AE184" s="14"/>
      <c r="AF184" s="14"/>
      <c r="AG184" s="3"/>
      <c r="AH184" s="14"/>
      <c r="AI184" s="14"/>
      <c r="AJ184" s="3"/>
      <c r="AK184" s="14"/>
      <c r="AL184" s="14"/>
      <c r="AM184" s="3"/>
      <c r="AN184" s="14"/>
    </row>
    <row r="185" spans="1:46" ht="9.75" customHeight="1" x14ac:dyDescent="0.2">
      <c r="A185" s="14"/>
      <c r="B185" s="14" t="s">
        <v>16</v>
      </c>
      <c r="C185" s="14"/>
      <c r="D185" s="1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 spans="1:46" x14ac:dyDescent="0.2">
      <c r="A186" s="14"/>
      <c r="B186" s="14" t="s">
        <v>60</v>
      </c>
      <c r="C186" s="3"/>
      <c r="E186" s="43"/>
      <c r="F186" s="3"/>
      <c r="H186" s="14"/>
      <c r="I186" s="3"/>
      <c r="K186" s="14"/>
      <c r="L186" s="3"/>
      <c r="M186" s="14"/>
      <c r="N186" s="14"/>
      <c r="O186" s="3"/>
      <c r="Q186" s="14"/>
      <c r="S186" s="14"/>
      <c r="T186" s="14"/>
      <c r="U186" s="293"/>
      <c r="V186" s="14"/>
      <c r="W186" s="14"/>
      <c r="X186" s="3"/>
      <c r="Y186" s="14"/>
      <c r="Z186" s="14"/>
      <c r="AA186" s="3"/>
      <c r="AB186" s="301" t="s">
        <v>75</v>
      </c>
      <c r="AC186" s="14"/>
      <c r="AD186" s="3"/>
      <c r="AE186" s="14"/>
      <c r="AG186" s="3"/>
      <c r="AI186" s="14"/>
      <c r="AJ186" s="3"/>
      <c r="AL186" s="14"/>
      <c r="AM186" s="3"/>
      <c r="AN186" s="14"/>
    </row>
    <row r="187" spans="1:46" s="14" customFormat="1" x14ac:dyDescent="0.2">
      <c r="B187" s="14" t="s">
        <v>61</v>
      </c>
      <c r="C187" s="3"/>
      <c r="E187" s="3"/>
      <c r="F187" s="3"/>
      <c r="I187" s="3"/>
      <c r="L187" s="3"/>
      <c r="O187" s="3"/>
      <c r="U187" s="38"/>
      <c r="X187" s="3"/>
      <c r="AA187" s="3"/>
      <c r="AB187" s="289"/>
      <c r="AD187" s="3"/>
      <c r="AG187" s="3"/>
      <c r="AJ187" s="3"/>
      <c r="AM187" s="3"/>
    </row>
    <row r="188" spans="1:46" s="14" customFormat="1" x14ac:dyDescent="0.2">
      <c r="B188" s="114" t="s">
        <v>62</v>
      </c>
      <c r="E188" s="3"/>
      <c r="F188" s="3"/>
      <c r="H188" s="3"/>
      <c r="I188" s="3"/>
      <c r="K188" s="3"/>
      <c r="L188" s="3"/>
      <c r="M188" s="3"/>
      <c r="N188" s="3"/>
      <c r="O188" s="3"/>
      <c r="Q188" s="3"/>
      <c r="S188" s="3"/>
      <c r="T188" s="3"/>
      <c r="U188"/>
      <c r="V188" s="3"/>
      <c r="W188" s="3"/>
      <c r="X188" s="3"/>
      <c r="Y188" s="3"/>
      <c r="Z188" s="3"/>
      <c r="AA188" s="3"/>
      <c r="AB188" s="293"/>
      <c r="AC188" s="3"/>
      <c r="AD188" s="3"/>
      <c r="AE188" s="3"/>
      <c r="AG188" s="3"/>
      <c r="AI188" s="3"/>
      <c r="AJ188" s="3"/>
      <c r="AL188" s="3"/>
      <c r="AM188" s="3"/>
      <c r="AN188" s="3"/>
    </row>
    <row r="189" spans="1:46" s="14" customFormat="1" x14ac:dyDescent="0.2">
      <c r="B189" s="18" t="s">
        <v>63</v>
      </c>
      <c r="E189" s="293"/>
      <c r="F189" s="3"/>
      <c r="I189" s="3"/>
      <c r="L189" s="3"/>
      <c r="O189" s="3"/>
      <c r="U189"/>
      <c r="X189" s="3"/>
      <c r="AA189" s="3"/>
      <c r="AB189" s="293"/>
      <c r="AD189" s="3"/>
      <c r="AG189" s="3"/>
      <c r="AJ189" s="3"/>
      <c r="AM189" s="3"/>
    </row>
    <row r="190" spans="1:46" s="14" customFormat="1" x14ac:dyDescent="0.2">
      <c r="B190" s="18" t="s">
        <v>64</v>
      </c>
      <c r="E190" s="293"/>
      <c r="F190" s="3"/>
      <c r="I190" s="3"/>
      <c r="L190" s="3"/>
      <c r="O190" s="3"/>
      <c r="U190"/>
      <c r="X190" s="3"/>
      <c r="AA190" s="3"/>
      <c r="AB190" s="293"/>
      <c r="AD190" s="3"/>
      <c r="AG190" s="3"/>
      <c r="AJ190" s="3"/>
      <c r="AM190" s="3"/>
    </row>
    <row r="191" spans="1:46" s="14" customFormat="1" x14ac:dyDescent="0.2">
      <c r="B191" s="18"/>
      <c r="E191" s="293"/>
      <c r="F191" s="3"/>
      <c r="I191" s="3"/>
      <c r="L191" s="3"/>
      <c r="O191" s="3"/>
      <c r="U191"/>
      <c r="X191" s="3"/>
      <c r="AA191" s="3"/>
      <c r="AB191" s="293"/>
      <c r="AD191" s="3"/>
      <c r="AG191" s="3"/>
      <c r="AJ191" s="3"/>
      <c r="AM191" s="3"/>
    </row>
    <row r="192" spans="1:46" x14ac:dyDescent="0.2">
      <c r="E192" s="293"/>
      <c r="AB192" s="76" t="s">
        <v>116</v>
      </c>
      <c r="AJ192" s="293"/>
    </row>
    <row r="193" spans="1:40" x14ac:dyDescent="0.2">
      <c r="E193" s="293"/>
      <c r="AB193" s="105" t="s">
        <v>117</v>
      </c>
      <c r="AJ193" s="289"/>
    </row>
    <row r="197" spans="1:40" ht="15" x14ac:dyDescent="0.25">
      <c r="A197" s="387" t="s">
        <v>43</v>
      </c>
      <c r="B197" s="387"/>
      <c r="C197" s="387"/>
      <c r="D197" s="387"/>
      <c r="E197" s="387"/>
      <c r="F197" s="387"/>
      <c r="G197" s="387"/>
      <c r="H197" s="387"/>
      <c r="I197" s="387"/>
      <c r="J197" s="387"/>
      <c r="K197" s="387"/>
      <c r="L197" s="387"/>
      <c r="M197" s="387"/>
      <c r="N197" s="387"/>
      <c r="O197" s="387"/>
      <c r="P197" s="387"/>
      <c r="Q197" s="387"/>
      <c r="R197" s="387"/>
      <c r="S197" s="387"/>
      <c r="T197" s="387"/>
      <c r="U197" s="387"/>
      <c r="V197" s="387"/>
      <c r="W197" s="387"/>
      <c r="X197" s="387"/>
      <c r="Y197" s="387"/>
      <c r="Z197" s="387"/>
      <c r="AA197" s="387"/>
      <c r="AB197" s="387"/>
      <c r="AC197" s="387"/>
      <c r="AD197" s="387"/>
      <c r="AE197" s="387"/>
      <c r="AF197" s="387"/>
      <c r="AG197" s="387"/>
      <c r="AH197" s="387"/>
      <c r="AI197" s="387"/>
      <c r="AJ197" s="387"/>
      <c r="AK197" s="387"/>
      <c r="AL197" s="387"/>
      <c r="AM197" s="387"/>
      <c r="AN197" s="387"/>
    </row>
    <row r="198" spans="1:40" ht="15" x14ac:dyDescent="0.25">
      <c r="A198" s="387" t="s">
        <v>112</v>
      </c>
      <c r="B198" s="387"/>
      <c r="C198" s="387"/>
      <c r="D198" s="387"/>
      <c r="E198" s="387"/>
      <c r="F198" s="387"/>
      <c r="G198" s="387"/>
      <c r="H198" s="387"/>
      <c r="I198" s="387"/>
      <c r="J198" s="387"/>
      <c r="K198" s="387"/>
      <c r="L198" s="387"/>
      <c r="M198" s="387"/>
      <c r="N198" s="387"/>
      <c r="O198" s="387"/>
      <c r="P198" s="387"/>
      <c r="Q198" s="387"/>
      <c r="R198" s="387"/>
      <c r="S198" s="387"/>
      <c r="T198" s="387"/>
      <c r="U198" s="387"/>
      <c r="V198" s="387"/>
      <c r="W198" s="387"/>
      <c r="X198" s="387"/>
      <c r="Y198" s="387"/>
      <c r="Z198" s="387"/>
      <c r="AA198" s="387"/>
      <c r="AB198" s="387"/>
      <c r="AC198" s="387"/>
      <c r="AD198" s="387"/>
      <c r="AE198" s="387"/>
      <c r="AF198" s="387"/>
      <c r="AG198" s="387"/>
      <c r="AH198" s="387"/>
      <c r="AI198" s="387"/>
      <c r="AJ198" s="387"/>
      <c r="AK198" s="387"/>
      <c r="AL198" s="387"/>
      <c r="AM198" s="387"/>
      <c r="AN198" s="387"/>
    </row>
    <row r="199" spans="1:40" ht="15" x14ac:dyDescent="0.25">
      <c r="A199" s="304"/>
      <c r="B199" s="304"/>
      <c r="C199" s="304"/>
      <c r="D199" s="304"/>
      <c r="E199" s="304"/>
      <c r="F199" s="304"/>
      <c r="G199" s="304"/>
      <c r="H199" s="304"/>
      <c r="I199" s="304"/>
      <c r="J199" s="304"/>
      <c r="K199" s="304"/>
      <c r="L199" s="304"/>
      <c r="M199" s="304"/>
      <c r="N199" s="304"/>
      <c r="O199" s="304"/>
      <c r="P199" s="304"/>
      <c r="Q199" s="304"/>
      <c r="R199" s="304"/>
      <c r="S199" s="304"/>
      <c r="T199" s="304"/>
      <c r="U199" s="304"/>
      <c r="V199" s="304"/>
      <c r="W199" s="304"/>
      <c r="X199" s="304"/>
      <c r="Y199" s="304"/>
      <c r="Z199" s="304"/>
      <c r="AA199" s="304"/>
      <c r="AB199" s="304"/>
      <c r="AC199" s="304"/>
      <c r="AD199" s="304"/>
      <c r="AE199" s="304"/>
      <c r="AF199" s="304"/>
      <c r="AG199" s="304"/>
      <c r="AH199" s="304"/>
      <c r="AI199" s="304"/>
      <c r="AJ199" s="304"/>
      <c r="AK199" s="304"/>
      <c r="AL199" s="304"/>
      <c r="AM199" s="304"/>
      <c r="AN199" s="304"/>
    </row>
    <row r="200" spans="1:40" ht="15" x14ac:dyDescent="0.25">
      <c r="A200" s="304"/>
      <c r="B200" s="304"/>
      <c r="C200" s="304"/>
      <c r="D200" s="304"/>
      <c r="E200" s="304"/>
      <c r="F200" s="304"/>
      <c r="G200" s="304"/>
      <c r="H200" s="304"/>
      <c r="I200" s="304"/>
      <c r="J200" s="304"/>
      <c r="K200" s="304"/>
      <c r="L200" s="304"/>
      <c r="M200" s="304"/>
      <c r="N200" s="304"/>
      <c r="O200" s="304"/>
      <c r="P200" s="304"/>
      <c r="Q200" s="304"/>
      <c r="R200" s="304"/>
      <c r="S200" s="304"/>
      <c r="T200" s="304"/>
      <c r="U200" s="304"/>
      <c r="V200" s="304"/>
      <c r="W200" s="304"/>
      <c r="X200" s="304"/>
      <c r="Y200" s="304"/>
      <c r="Z200" s="304"/>
      <c r="AA200" s="304"/>
      <c r="AB200" s="304"/>
      <c r="AC200" s="304"/>
      <c r="AD200" s="304"/>
      <c r="AE200" s="304"/>
      <c r="AF200" s="304"/>
      <c r="AG200" s="304"/>
      <c r="AH200" s="304"/>
      <c r="AI200" s="304"/>
      <c r="AJ200" s="304"/>
      <c r="AK200" s="304"/>
      <c r="AL200" s="304"/>
      <c r="AM200" s="304"/>
      <c r="AN200" s="304"/>
    </row>
    <row r="201" spans="1:40" ht="10.5" customHeight="1" x14ac:dyDescent="0.2"/>
    <row r="202" spans="1:40" x14ac:dyDescent="0.2">
      <c r="A202" s="25" t="s">
        <v>39</v>
      </c>
      <c r="C202" t="s">
        <v>15</v>
      </c>
      <c r="D202" s="87" t="s">
        <v>84</v>
      </c>
    </row>
    <row r="203" spans="1:40" x14ac:dyDescent="0.2">
      <c r="A203" t="s">
        <v>1</v>
      </c>
      <c r="C203" t="s">
        <v>15</v>
      </c>
      <c r="D203" t="s">
        <v>71</v>
      </c>
    </row>
    <row r="204" spans="1:40" x14ac:dyDescent="0.2">
      <c r="A204" t="s">
        <v>3</v>
      </c>
      <c r="C204" t="s">
        <v>15</v>
      </c>
      <c r="D204" s="87" t="s">
        <v>11</v>
      </c>
    </row>
    <row r="205" spans="1:40" ht="14.25" customHeight="1" thickBot="1" x14ac:dyDescent="0.25">
      <c r="D205" s="25"/>
    </row>
    <row r="206" spans="1:40" ht="15.75" customHeight="1" x14ac:dyDescent="0.2">
      <c r="A206" s="388" t="s">
        <v>5</v>
      </c>
      <c r="B206" s="391" t="s">
        <v>57</v>
      </c>
      <c r="C206" s="78"/>
      <c r="D206" s="309" t="s">
        <v>7</v>
      </c>
      <c r="E206" s="411" t="s">
        <v>4</v>
      </c>
      <c r="F206" s="412"/>
      <c r="G206" s="412"/>
      <c r="H206" s="412"/>
      <c r="I206" s="412"/>
      <c r="J206" s="412"/>
      <c r="K206" s="412"/>
      <c r="L206" s="412"/>
      <c r="M206" s="412"/>
      <c r="N206" s="412"/>
      <c r="O206" s="412"/>
      <c r="P206" s="412"/>
      <c r="Q206" s="412"/>
      <c r="R206" s="412"/>
      <c r="S206" s="412"/>
      <c r="T206" s="412"/>
      <c r="U206" s="412"/>
      <c r="V206" s="412"/>
      <c r="W206" s="412"/>
      <c r="X206" s="412"/>
      <c r="Y206" s="412"/>
      <c r="Z206" s="412"/>
      <c r="AA206" s="412"/>
      <c r="AB206" s="412"/>
      <c r="AC206" s="412"/>
      <c r="AD206" s="412"/>
      <c r="AE206" s="412"/>
      <c r="AF206" s="412"/>
      <c r="AG206" s="412"/>
      <c r="AH206" s="412"/>
      <c r="AI206" s="412"/>
      <c r="AJ206" s="412"/>
      <c r="AK206" s="412"/>
      <c r="AL206" s="412"/>
      <c r="AM206" s="412"/>
      <c r="AN206" s="413"/>
    </row>
    <row r="207" spans="1:40" x14ac:dyDescent="0.2">
      <c r="A207" s="389"/>
      <c r="B207" s="392"/>
      <c r="C207" s="32" t="s">
        <v>13</v>
      </c>
      <c r="D207" s="310" t="s">
        <v>37</v>
      </c>
      <c r="E207" s="414" t="s">
        <v>47</v>
      </c>
      <c r="F207" s="415"/>
      <c r="G207" s="416"/>
      <c r="H207" s="414" t="s">
        <v>123</v>
      </c>
      <c r="I207" s="415"/>
      <c r="J207" s="416"/>
      <c r="K207" s="414" t="s">
        <v>8</v>
      </c>
      <c r="L207" s="415"/>
      <c r="M207" s="416"/>
      <c r="N207" s="414" t="s">
        <v>9</v>
      </c>
      <c r="O207" s="415"/>
      <c r="P207" s="416"/>
      <c r="Q207" s="414" t="s">
        <v>10</v>
      </c>
      <c r="R207" s="415"/>
      <c r="S207" s="416"/>
      <c r="T207" s="414" t="s">
        <v>11</v>
      </c>
      <c r="U207" s="415"/>
      <c r="V207" s="416"/>
      <c r="W207" s="414" t="s">
        <v>12</v>
      </c>
      <c r="X207" s="415"/>
      <c r="Y207" s="416"/>
      <c r="Z207" s="414" t="s">
        <v>58</v>
      </c>
      <c r="AA207" s="415"/>
      <c r="AB207" s="416"/>
      <c r="AC207" s="414" t="s">
        <v>44</v>
      </c>
      <c r="AD207" s="415"/>
      <c r="AE207" s="416"/>
      <c r="AF207" s="414" t="s">
        <v>49</v>
      </c>
      <c r="AG207" s="415"/>
      <c r="AH207" s="416"/>
      <c r="AI207" s="414" t="s">
        <v>59</v>
      </c>
      <c r="AJ207" s="415"/>
      <c r="AK207" s="416"/>
      <c r="AL207" s="414" t="s">
        <v>50</v>
      </c>
      <c r="AM207" s="415"/>
      <c r="AN207" s="420"/>
    </row>
    <row r="208" spans="1:40" ht="13.5" thickBot="1" x14ac:dyDescent="0.25">
      <c r="A208" s="390"/>
      <c r="B208" s="393"/>
      <c r="C208" s="79" t="s">
        <v>14</v>
      </c>
      <c r="D208" s="113" t="s">
        <v>40</v>
      </c>
      <c r="E208" s="417"/>
      <c r="F208" s="418"/>
      <c r="G208" s="419"/>
      <c r="H208" s="417"/>
      <c r="I208" s="418"/>
      <c r="J208" s="419"/>
      <c r="K208" s="417"/>
      <c r="L208" s="418"/>
      <c r="M208" s="419"/>
      <c r="N208" s="417"/>
      <c r="O208" s="418"/>
      <c r="P208" s="419"/>
      <c r="Q208" s="417"/>
      <c r="R208" s="418"/>
      <c r="S208" s="419"/>
      <c r="T208" s="417"/>
      <c r="U208" s="418"/>
      <c r="V208" s="419"/>
      <c r="W208" s="417"/>
      <c r="X208" s="418"/>
      <c r="Y208" s="419"/>
      <c r="Z208" s="417"/>
      <c r="AA208" s="418"/>
      <c r="AB208" s="419"/>
      <c r="AC208" s="417"/>
      <c r="AD208" s="418"/>
      <c r="AE208" s="419"/>
      <c r="AF208" s="417"/>
      <c r="AG208" s="418"/>
      <c r="AH208" s="419"/>
      <c r="AI208" s="417"/>
      <c r="AJ208" s="418"/>
      <c r="AK208" s="419"/>
      <c r="AL208" s="417"/>
      <c r="AM208" s="418"/>
      <c r="AN208" s="421"/>
    </row>
    <row r="209" spans="1:46" ht="15.75" customHeight="1" thickTop="1" x14ac:dyDescent="0.2">
      <c r="A209" s="305">
        <v>1</v>
      </c>
      <c r="B209" s="99" t="s">
        <v>78</v>
      </c>
      <c r="C209" s="119" t="s">
        <v>41</v>
      </c>
      <c r="D209" s="120">
        <f>D169</f>
        <v>595000000</v>
      </c>
      <c r="E209" s="63"/>
      <c r="F209" s="9">
        <v>0</v>
      </c>
      <c r="G209" s="28"/>
      <c r="H209" s="63"/>
      <c r="I209" s="9">
        <v>5</v>
      </c>
      <c r="J209" s="28"/>
      <c r="K209" s="63"/>
      <c r="L209" s="9">
        <v>15</v>
      </c>
      <c r="M209" s="28"/>
      <c r="N209" s="63"/>
      <c r="O209" s="9">
        <v>20</v>
      </c>
      <c r="P209" s="28"/>
      <c r="Q209" s="63"/>
      <c r="R209" s="9">
        <v>25</v>
      </c>
      <c r="S209" s="28"/>
      <c r="T209" s="126"/>
      <c r="U209" s="127">
        <v>35</v>
      </c>
      <c r="V209" s="128"/>
      <c r="W209" s="126"/>
      <c r="X209" s="127">
        <v>45</v>
      </c>
      <c r="Y209" s="128"/>
      <c r="Z209" s="126"/>
      <c r="AA209" s="127">
        <v>65</v>
      </c>
      <c r="AB209" s="128"/>
      <c r="AC209" s="129"/>
      <c r="AD209" s="127">
        <v>70</v>
      </c>
      <c r="AE209" s="130"/>
      <c r="AF209" s="131"/>
      <c r="AG209" s="127">
        <v>80</v>
      </c>
      <c r="AH209" s="128"/>
      <c r="AI209" s="126"/>
      <c r="AJ209" s="127">
        <v>90</v>
      </c>
      <c r="AK209" s="128"/>
      <c r="AL209" s="126"/>
      <c r="AM209" s="127">
        <v>100</v>
      </c>
      <c r="AN209" s="132"/>
      <c r="AP209" s="93"/>
      <c r="AQ209" s="95"/>
      <c r="AR209" s="95"/>
    </row>
    <row r="210" spans="1:46" ht="24.75" customHeight="1" x14ac:dyDescent="0.2">
      <c r="A210" s="305"/>
      <c r="B210" s="100" t="s">
        <v>79</v>
      </c>
      <c r="C210" s="119" t="s">
        <v>42</v>
      </c>
      <c r="D210" s="121">
        <v>0</v>
      </c>
      <c r="E210" s="8">
        <v>0</v>
      </c>
      <c r="F210" s="9"/>
      <c r="G210" s="10">
        <v>0</v>
      </c>
      <c r="H210" s="8">
        <v>1</v>
      </c>
      <c r="I210" s="9"/>
      <c r="J210" s="10">
        <v>1</v>
      </c>
      <c r="K210" s="8">
        <v>6.7</v>
      </c>
      <c r="L210" s="9"/>
      <c r="M210" s="10">
        <v>6.7</v>
      </c>
      <c r="N210" s="255">
        <v>9.6</v>
      </c>
      <c r="O210" s="9"/>
      <c r="P210" s="10">
        <v>9.6</v>
      </c>
      <c r="Q210" s="8">
        <v>10</v>
      </c>
      <c r="R210" s="9"/>
      <c r="S210" s="10">
        <v>10</v>
      </c>
      <c r="T210" s="255">
        <v>16.2</v>
      </c>
      <c r="U210" s="127"/>
      <c r="V210" s="257">
        <v>16.2</v>
      </c>
      <c r="W210" s="133">
        <v>0</v>
      </c>
      <c r="X210" s="127"/>
      <c r="Y210" s="134">
        <v>0</v>
      </c>
      <c r="Z210" s="133">
        <v>0</v>
      </c>
      <c r="AA210" s="127"/>
      <c r="AB210" s="134"/>
      <c r="AC210" s="133">
        <v>0</v>
      </c>
      <c r="AD210" s="135"/>
      <c r="AE210" s="134">
        <v>0</v>
      </c>
      <c r="AF210" s="133">
        <v>0</v>
      </c>
      <c r="AG210" s="127"/>
      <c r="AH210" s="134">
        <v>0</v>
      </c>
      <c r="AI210" s="133">
        <v>0</v>
      </c>
      <c r="AJ210" s="127"/>
      <c r="AK210" s="134">
        <v>0</v>
      </c>
      <c r="AL210" s="133">
        <v>0</v>
      </c>
      <c r="AM210" s="127"/>
      <c r="AN210" s="136">
        <v>0</v>
      </c>
      <c r="AP210" s="93"/>
      <c r="AQ210" s="95"/>
      <c r="AT210" s="95"/>
    </row>
    <row r="211" spans="1:46" ht="13.5" customHeight="1" x14ac:dyDescent="0.2">
      <c r="A211" s="305"/>
      <c r="B211" s="100"/>
      <c r="C211" s="122"/>
      <c r="D211" s="123"/>
      <c r="E211" s="11"/>
      <c r="F211" s="12">
        <v>0</v>
      </c>
      <c r="G211" s="13"/>
      <c r="H211" s="11"/>
      <c r="I211" s="12">
        <v>1</v>
      </c>
      <c r="J211" s="13"/>
      <c r="K211" s="11"/>
      <c r="L211" s="12">
        <v>6.7</v>
      </c>
      <c r="M211" s="13"/>
      <c r="N211" s="11"/>
      <c r="O211" s="12">
        <v>9.6</v>
      </c>
      <c r="P211" s="13"/>
      <c r="Q211" s="11"/>
      <c r="R211" s="12">
        <v>10</v>
      </c>
      <c r="S211" s="13"/>
      <c r="T211" s="137"/>
      <c r="U211" s="256">
        <v>16.2</v>
      </c>
      <c r="V211" s="139"/>
      <c r="W211" s="137"/>
      <c r="X211" s="138">
        <v>0</v>
      </c>
      <c r="Y211" s="139"/>
      <c r="Z211" s="137"/>
      <c r="AA211" s="138">
        <v>0</v>
      </c>
      <c r="AB211" s="139"/>
      <c r="AC211" s="140"/>
      <c r="AD211" s="138">
        <v>0</v>
      </c>
      <c r="AE211" s="141"/>
      <c r="AF211" s="142"/>
      <c r="AG211" s="138">
        <v>0</v>
      </c>
      <c r="AH211" s="139"/>
      <c r="AI211" s="137"/>
      <c r="AJ211" s="138">
        <v>0</v>
      </c>
      <c r="AK211" s="139"/>
      <c r="AL211" s="137"/>
      <c r="AM211" s="138">
        <v>0</v>
      </c>
      <c r="AN211" s="143"/>
      <c r="AP211" s="93"/>
      <c r="AR211" s="95"/>
      <c r="AS211" s="95"/>
    </row>
    <row r="212" spans="1:46" ht="16.5" customHeight="1" x14ac:dyDescent="0.2">
      <c r="A212" s="176">
        <v>2</v>
      </c>
      <c r="B212" s="181" t="s">
        <v>80</v>
      </c>
      <c r="C212" s="119" t="s">
        <v>41</v>
      </c>
      <c r="D212" s="120">
        <f>D172</f>
        <v>694560000</v>
      </c>
      <c r="E212" s="5"/>
      <c r="F212" s="6">
        <v>0</v>
      </c>
      <c r="G212" s="7"/>
      <c r="H212" s="5"/>
      <c r="I212" s="6">
        <v>5</v>
      </c>
      <c r="J212" s="7"/>
      <c r="K212" s="5"/>
      <c r="L212" s="6">
        <v>15</v>
      </c>
      <c r="M212" s="7"/>
      <c r="N212" s="5"/>
      <c r="O212" s="6">
        <v>20</v>
      </c>
      <c r="P212" s="7"/>
      <c r="Q212" s="5"/>
      <c r="R212" s="6">
        <v>25</v>
      </c>
      <c r="S212" s="7"/>
      <c r="T212" s="144"/>
      <c r="U212" s="145">
        <v>35</v>
      </c>
      <c r="V212" s="146"/>
      <c r="W212" s="144"/>
      <c r="X212" s="145">
        <v>0</v>
      </c>
      <c r="Y212" s="146"/>
      <c r="Z212" s="144"/>
      <c r="AA212" s="145">
        <v>0</v>
      </c>
      <c r="AB212" s="146"/>
      <c r="AC212" s="147"/>
      <c r="AD212" s="145">
        <v>0</v>
      </c>
      <c r="AE212" s="148"/>
      <c r="AF212" s="149"/>
      <c r="AG212" s="145">
        <v>0</v>
      </c>
      <c r="AH212" s="146"/>
      <c r="AI212" s="144"/>
      <c r="AJ212" s="145">
        <v>0</v>
      </c>
      <c r="AK212" s="146"/>
      <c r="AL212" s="144"/>
      <c r="AM212" s="145">
        <v>0</v>
      </c>
      <c r="AN212" s="150"/>
      <c r="AP212" s="93"/>
      <c r="AQ212" s="95"/>
      <c r="AR212" s="95"/>
    </row>
    <row r="213" spans="1:46" ht="23.25" customHeight="1" x14ac:dyDescent="0.2">
      <c r="A213" s="305"/>
      <c r="B213" s="186" t="s">
        <v>81</v>
      </c>
      <c r="C213" s="119" t="s">
        <v>42</v>
      </c>
      <c r="D213" s="121">
        <v>0</v>
      </c>
      <c r="E213" s="8">
        <v>0</v>
      </c>
      <c r="F213" s="9"/>
      <c r="G213" s="10">
        <v>0</v>
      </c>
      <c r="H213" s="8">
        <v>7.2</v>
      </c>
      <c r="I213" s="9"/>
      <c r="J213" s="10">
        <v>7.2</v>
      </c>
      <c r="K213" s="255">
        <v>21.6</v>
      </c>
      <c r="L213" s="9"/>
      <c r="M213" s="257">
        <v>21.6</v>
      </c>
      <c r="N213" s="255">
        <v>25.8</v>
      </c>
      <c r="O213" s="9"/>
      <c r="P213" s="257">
        <v>25.8</v>
      </c>
      <c r="Q213" s="255">
        <v>28.9</v>
      </c>
      <c r="R213" s="9"/>
      <c r="S213" s="257">
        <v>28.9</v>
      </c>
      <c r="T213" s="255">
        <v>34.200000000000003</v>
      </c>
      <c r="U213" s="127"/>
      <c r="V213" s="257">
        <v>34.200000000000003</v>
      </c>
      <c r="W213" s="133">
        <v>0</v>
      </c>
      <c r="X213" s="127"/>
      <c r="Y213" s="134">
        <v>0</v>
      </c>
      <c r="Z213" s="133">
        <v>0</v>
      </c>
      <c r="AA213" s="127"/>
      <c r="AB213" s="134">
        <v>0</v>
      </c>
      <c r="AC213" s="133">
        <v>0</v>
      </c>
      <c r="AD213" s="135"/>
      <c r="AE213" s="134">
        <v>0</v>
      </c>
      <c r="AF213" s="133">
        <v>0</v>
      </c>
      <c r="AG213" s="127"/>
      <c r="AH213" s="134">
        <v>0</v>
      </c>
      <c r="AI213" s="151">
        <v>0</v>
      </c>
      <c r="AJ213" s="127"/>
      <c r="AK213" s="134">
        <v>0</v>
      </c>
      <c r="AL213" s="133"/>
      <c r="AM213" s="127"/>
      <c r="AN213" s="136"/>
      <c r="AO213" s="249"/>
      <c r="AP213" s="250"/>
      <c r="AQ213" s="250"/>
      <c r="AR213" s="250"/>
      <c r="AS213" s="250"/>
      <c r="AT213" s="95"/>
    </row>
    <row r="214" spans="1:46" ht="12.75" customHeight="1" x14ac:dyDescent="0.2">
      <c r="A214" s="58"/>
      <c r="B214" s="187"/>
      <c r="C214" s="122"/>
      <c r="D214" s="123"/>
      <c r="E214" s="11"/>
      <c r="F214" s="12">
        <v>0</v>
      </c>
      <c r="G214" s="13"/>
      <c r="H214" s="11"/>
      <c r="I214" s="12">
        <v>7.2</v>
      </c>
      <c r="J214" s="13"/>
      <c r="K214" s="11"/>
      <c r="L214" s="256">
        <v>21.6</v>
      </c>
      <c r="M214" s="13"/>
      <c r="N214" s="11"/>
      <c r="O214" s="256">
        <v>25.8</v>
      </c>
      <c r="P214" s="13"/>
      <c r="Q214" s="11"/>
      <c r="R214" s="256">
        <v>28.9</v>
      </c>
      <c r="S214" s="13"/>
      <c r="T214" s="137"/>
      <c r="U214" s="256">
        <v>34.200000000000003</v>
      </c>
      <c r="V214" s="139"/>
      <c r="W214" s="137"/>
      <c r="X214" s="138">
        <v>0</v>
      </c>
      <c r="Y214" s="139"/>
      <c r="Z214" s="137"/>
      <c r="AA214" s="138">
        <v>0</v>
      </c>
      <c r="AB214" s="139"/>
      <c r="AC214" s="140"/>
      <c r="AD214" s="138">
        <v>0</v>
      </c>
      <c r="AE214" s="141"/>
      <c r="AF214" s="142"/>
      <c r="AG214" s="138">
        <v>0</v>
      </c>
      <c r="AH214" s="139"/>
      <c r="AI214" s="137"/>
      <c r="AJ214" s="138">
        <v>0</v>
      </c>
      <c r="AK214" s="139"/>
      <c r="AL214" s="137"/>
      <c r="AM214" s="138"/>
      <c r="AN214" s="143"/>
      <c r="AO214" s="249" t="s">
        <v>126</v>
      </c>
      <c r="AP214" s="250"/>
      <c r="AQ214" s="250"/>
      <c r="AR214" s="250"/>
      <c r="AS214" s="250"/>
    </row>
    <row r="215" spans="1:46" ht="15" customHeight="1" x14ac:dyDescent="0.2">
      <c r="A215" s="176">
        <v>3</v>
      </c>
      <c r="B215" s="100" t="s">
        <v>82</v>
      </c>
      <c r="C215" s="119" t="s">
        <v>41</v>
      </c>
      <c r="D215" s="120">
        <f>D175</f>
        <v>160000000</v>
      </c>
      <c r="E215" s="5"/>
      <c r="F215" s="6">
        <v>0</v>
      </c>
      <c r="G215" s="7"/>
      <c r="H215" s="5"/>
      <c r="I215" s="6">
        <v>5</v>
      </c>
      <c r="J215" s="7"/>
      <c r="K215" s="5"/>
      <c r="L215" s="6">
        <v>15</v>
      </c>
      <c r="M215" s="7"/>
      <c r="N215" s="5"/>
      <c r="O215" s="6">
        <v>20</v>
      </c>
      <c r="P215" s="7"/>
      <c r="Q215" s="5"/>
      <c r="R215" s="6">
        <v>25</v>
      </c>
      <c r="S215" s="7"/>
      <c r="T215" s="144"/>
      <c r="U215" s="145">
        <v>35</v>
      </c>
      <c r="V215" s="146"/>
      <c r="W215" s="144"/>
      <c r="X215" s="145">
        <v>0</v>
      </c>
      <c r="Y215" s="146"/>
      <c r="Z215" s="144"/>
      <c r="AA215" s="145">
        <v>0</v>
      </c>
      <c r="AB215" s="146"/>
      <c r="AC215" s="147"/>
      <c r="AD215" s="145">
        <v>0</v>
      </c>
      <c r="AE215" s="148"/>
      <c r="AF215" s="149"/>
      <c r="AG215" s="145">
        <v>0</v>
      </c>
      <c r="AH215" s="146"/>
      <c r="AI215" s="144"/>
      <c r="AJ215" s="145">
        <v>0</v>
      </c>
      <c r="AK215" s="146"/>
      <c r="AL215" s="144"/>
      <c r="AM215" s="145">
        <v>0</v>
      </c>
      <c r="AN215" s="150"/>
      <c r="AO215" s="254" t="s">
        <v>127</v>
      </c>
      <c r="AP215" s="251"/>
      <c r="AQ215" s="251"/>
      <c r="AR215" s="252"/>
      <c r="AS215" s="251"/>
    </row>
    <row r="216" spans="1:46" ht="24" customHeight="1" x14ac:dyDescent="0.2">
      <c r="A216" s="305"/>
      <c r="B216" s="100" t="s">
        <v>83</v>
      </c>
      <c r="C216" s="119" t="s">
        <v>42</v>
      </c>
      <c r="D216" s="121">
        <v>0</v>
      </c>
      <c r="E216" s="8">
        <v>0</v>
      </c>
      <c r="F216" s="9"/>
      <c r="G216" s="10">
        <v>0</v>
      </c>
      <c r="H216" s="255">
        <v>4.5999999999999996</v>
      </c>
      <c r="I216" s="9"/>
      <c r="J216" s="257">
        <v>4.5999999999999996</v>
      </c>
      <c r="K216" s="255">
        <v>31.3</v>
      </c>
      <c r="L216" s="9"/>
      <c r="M216" s="257">
        <v>31.3</v>
      </c>
      <c r="N216" s="255">
        <v>37.799999999999997</v>
      </c>
      <c r="O216" s="9"/>
      <c r="P216" s="257">
        <v>37.799999999999997</v>
      </c>
      <c r="Q216" s="255">
        <v>58.7</v>
      </c>
      <c r="R216" s="135"/>
      <c r="S216" s="257">
        <v>58.7</v>
      </c>
      <c r="T216" s="255">
        <v>73.5</v>
      </c>
      <c r="U216" s="127"/>
      <c r="V216" s="257">
        <v>73.5</v>
      </c>
      <c r="W216" s="133">
        <v>0</v>
      </c>
      <c r="X216" s="127"/>
      <c r="Y216" s="134">
        <v>0</v>
      </c>
      <c r="Z216" s="133">
        <v>0</v>
      </c>
      <c r="AA216" s="127"/>
      <c r="AB216" s="134">
        <v>0</v>
      </c>
      <c r="AC216" s="133">
        <v>0</v>
      </c>
      <c r="AD216" s="135"/>
      <c r="AE216" s="134">
        <v>0</v>
      </c>
      <c r="AF216" s="133">
        <v>0</v>
      </c>
      <c r="AG216" s="127"/>
      <c r="AH216" s="134">
        <v>0</v>
      </c>
      <c r="AI216" s="151">
        <v>0</v>
      </c>
      <c r="AJ216" s="127"/>
      <c r="AK216" s="134">
        <v>0</v>
      </c>
      <c r="AL216" s="133">
        <v>0</v>
      </c>
      <c r="AM216" s="127"/>
      <c r="AN216" s="136">
        <v>0</v>
      </c>
      <c r="AO216" s="253" t="s">
        <v>128</v>
      </c>
      <c r="AP216" s="251"/>
      <c r="AQ216" s="251"/>
      <c r="AR216" s="251"/>
      <c r="AS216" s="251"/>
      <c r="AT216" s="95"/>
    </row>
    <row r="217" spans="1:46" ht="13.5" customHeight="1" x14ac:dyDescent="0.2">
      <c r="A217" s="58"/>
      <c r="B217" s="124"/>
      <c r="C217" s="119"/>
      <c r="D217" s="120"/>
      <c r="E217" s="11"/>
      <c r="F217" s="12">
        <v>0</v>
      </c>
      <c r="G217" s="13"/>
      <c r="H217" s="11"/>
      <c r="I217" s="256">
        <v>4.5999999999999996</v>
      </c>
      <c r="J217" s="13"/>
      <c r="K217" s="11"/>
      <c r="L217" s="256">
        <v>31.3</v>
      </c>
      <c r="M217" s="13"/>
      <c r="N217" s="11"/>
      <c r="O217" s="256">
        <v>37.799999999999997</v>
      </c>
      <c r="P217" s="13"/>
      <c r="Q217" s="11"/>
      <c r="R217" s="256">
        <v>58.7</v>
      </c>
      <c r="S217" s="141"/>
      <c r="T217" s="137"/>
      <c r="U217" s="256">
        <v>73.5</v>
      </c>
      <c r="V217" s="139"/>
      <c r="W217" s="137"/>
      <c r="X217" s="138">
        <v>0</v>
      </c>
      <c r="Y217" s="139"/>
      <c r="Z217" s="137"/>
      <c r="AA217" s="138">
        <v>0</v>
      </c>
      <c r="AB217" s="139"/>
      <c r="AC217" s="140"/>
      <c r="AD217" s="138">
        <v>0</v>
      </c>
      <c r="AE217" s="141"/>
      <c r="AF217" s="142"/>
      <c r="AG217" s="138">
        <v>0</v>
      </c>
      <c r="AH217" s="139"/>
      <c r="AI217" s="137"/>
      <c r="AJ217" s="138">
        <v>0</v>
      </c>
      <c r="AK217" s="139"/>
      <c r="AL217" s="137"/>
      <c r="AM217" s="138"/>
      <c r="AN217" s="143"/>
      <c r="AP217" s="93"/>
      <c r="AR217" s="95"/>
      <c r="AS217" s="95"/>
    </row>
    <row r="218" spans="1:46" ht="15.75" customHeight="1" x14ac:dyDescent="0.2">
      <c r="A218" s="407" t="s">
        <v>46</v>
      </c>
      <c r="B218" s="408"/>
      <c r="C218" s="306" t="s">
        <v>41</v>
      </c>
      <c r="D218" s="125">
        <v>0</v>
      </c>
      <c r="E218" s="63"/>
      <c r="F218" s="9">
        <v>0</v>
      </c>
      <c r="G218" s="28"/>
      <c r="H218" s="63"/>
      <c r="I218" s="9">
        <v>8</v>
      </c>
      <c r="J218" s="28"/>
      <c r="K218" s="63"/>
      <c r="L218" s="9">
        <f>(L209+L212+L215)/3</f>
        <v>15</v>
      </c>
      <c r="M218" s="28"/>
      <c r="N218" s="63"/>
      <c r="O218" s="9">
        <v>20</v>
      </c>
      <c r="P218" s="28"/>
      <c r="Q218" s="63"/>
      <c r="R218" s="9">
        <v>25</v>
      </c>
      <c r="S218" s="28"/>
      <c r="T218" s="126"/>
      <c r="U218" s="127">
        <v>35</v>
      </c>
      <c r="V218" s="128"/>
      <c r="W218" s="126"/>
      <c r="X218" s="96">
        <v>0</v>
      </c>
      <c r="Y218" s="128"/>
      <c r="Z218" s="126"/>
      <c r="AA218" s="96">
        <v>0</v>
      </c>
      <c r="AB218" s="128"/>
      <c r="AC218" s="129"/>
      <c r="AD218" s="96">
        <v>0</v>
      </c>
      <c r="AE218" s="130"/>
      <c r="AF218" s="131"/>
      <c r="AG218" s="96">
        <v>0</v>
      </c>
      <c r="AH218" s="152"/>
      <c r="AI218" s="131"/>
      <c r="AJ218" s="96">
        <v>0</v>
      </c>
      <c r="AK218" s="152"/>
      <c r="AL218" s="126"/>
      <c r="AM218" s="96">
        <v>0</v>
      </c>
      <c r="AN218" s="132"/>
      <c r="AQ218" s="95"/>
      <c r="AR218" s="95"/>
      <c r="AT218" s="95"/>
    </row>
    <row r="219" spans="1:46" ht="15.75" customHeight="1" x14ac:dyDescent="0.2">
      <c r="A219" s="407"/>
      <c r="B219" s="408"/>
      <c r="C219" s="86" t="s">
        <v>42</v>
      </c>
      <c r="D219" s="121">
        <v>0</v>
      </c>
      <c r="E219" s="8">
        <v>0</v>
      </c>
      <c r="F219" s="9"/>
      <c r="G219" s="10">
        <v>0</v>
      </c>
      <c r="H219" s="8">
        <f>(H210+H213+H216)/3</f>
        <v>4.2666666666666666</v>
      </c>
      <c r="I219" s="9"/>
      <c r="J219" s="10">
        <f>(J210+J213+J216)/3</f>
        <v>4.2666666666666666</v>
      </c>
      <c r="K219" s="255">
        <f>(K210+K213+K216)/3</f>
        <v>19.866666666666667</v>
      </c>
      <c r="L219" s="9"/>
      <c r="M219" s="257">
        <f>(M210+M213+M216)/3</f>
        <v>19.866666666666667</v>
      </c>
      <c r="N219" s="255">
        <f>(N210+N213+N216)/3</f>
        <v>24.399999999999995</v>
      </c>
      <c r="O219" s="9"/>
      <c r="P219" s="257">
        <f>N219</f>
        <v>24.399999999999995</v>
      </c>
      <c r="Q219" s="255">
        <f>(Q210+Q213+Q216)/3</f>
        <v>32.533333333333331</v>
      </c>
      <c r="R219" s="9"/>
      <c r="S219" s="257">
        <f>(S210+S213+S216)/3</f>
        <v>32.533333333333331</v>
      </c>
      <c r="T219" s="255">
        <v>0</v>
      </c>
      <c r="U219" s="127"/>
      <c r="V219" s="257">
        <v>0</v>
      </c>
      <c r="W219" s="97">
        <v>0</v>
      </c>
      <c r="X219" s="127"/>
      <c r="Y219" s="98">
        <v>0</v>
      </c>
      <c r="Z219" s="133">
        <v>0</v>
      </c>
      <c r="AA219" s="127"/>
      <c r="AB219" s="134">
        <v>0</v>
      </c>
      <c r="AC219" s="133">
        <v>0</v>
      </c>
      <c r="AD219" s="135"/>
      <c r="AE219" s="134">
        <v>0</v>
      </c>
      <c r="AF219" s="133">
        <v>0</v>
      </c>
      <c r="AG219" s="153"/>
      <c r="AH219" s="134">
        <v>0</v>
      </c>
      <c r="AI219" s="133">
        <v>0</v>
      </c>
      <c r="AJ219" s="153"/>
      <c r="AK219" s="134">
        <v>0</v>
      </c>
      <c r="AL219" s="133">
        <v>0</v>
      </c>
      <c r="AM219" s="127"/>
      <c r="AN219" s="136">
        <v>0</v>
      </c>
      <c r="AQ219" s="95"/>
      <c r="AR219" s="95"/>
      <c r="AS219" s="95"/>
      <c r="AT219" s="95"/>
    </row>
    <row r="220" spans="1:46" ht="14.25" customHeight="1" thickBot="1" x14ac:dyDescent="0.25">
      <c r="A220" s="409"/>
      <c r="B220" s="410"/>
      <c r="C220" s="80"/>
      <c r="D220" s="174"/>
      <c r="E220" s="59"/>
      <c r="F220" s="60">
        <v>0</v>
      </c>
      <c r="G220" s="61"/>
      <c r="H220" s="59"/>
      <c r="I220" s="60">
        <f>(I211+I214+I217)/3</f>
        <v>4.2666666666666666</v>
      </c>
      <c r="J220" s="61"/>
      <c r="K220" s="59"/>
      <c r="L220" s="270">
        <f>(L211+L214+L217)/3</f>
        <v>19.866666666666667</v>
      </c>
      <c r="M220" s="61"/>
      <c r="N220" s="59"/>
      <c r="O220" s="270">
        <f>N219</f>
        <v>24.399999999999995</v>
      </c>
      <c r="P220" s="288"/>
      <c r="Q220" s="59"/>
      <c r="R220" s="270">
        <f>Q219</f>
        <v>32.533333333333331</v>
      </c>
      <c r="S220" s="61"/>
      <c r="T220" s="154"/>
      <c r="U220" s="270">
        <v>0</v>
      </c>
      <c r="V220" s="156"/>
      <c r="W220" s="154"/>
      <c r="X220" s="175">
        <v>0</v>
      </c>
      <c r="Y220" s="156"/>
      <c r="Z220" s="154"/>
      <c r="AA220" s="155">
        <v>0</v>
      </c>
      <c r="AB220" s="156"/>
      <c r="AC220" s="157"/>
      <c r="AD220" s="155">
        <v>0</v>
      </c>
      <c r="AE220" s="158"/>
      <c r="AF220" s="159"/>
      <c r="AG220" s="155">
        <v>0</v>
      </c>
      <c r="AH220" s="160"/>
      <c r="AI220" s="159"/>
      <c r="AJ220" s="155">
        <v>0</v>
      </c>
      <c r="AK220" s="160"/>
      <c r="AL220" s="154"/>
      <c r="AM220" s="155">
        <v>0</v>
      </c>
      <c r="AN220" s="161"/>
    </row>
    <row r="221" spans="1:46" x14ac:dyDescent="0.2">
      <c r="A221" s="169"/>
      <c r="B221" s="169"/>
      <c r="C221" s="81"/>
      <c r="D221" s="82"/>
      <c r="E221" s="29"/>
      <c r="F221" s="9"/>
      <c r="G221" s="29"/>
      <c r="H221" s="29"/>
      <c r="I221" s="9"/>
      <c r="J221" s="29"/>
      <c r="K221" s="29"/>
      <c r="L221" s="9"/>
      <c r="M221" s="29"/>
      <c r="N221" s="29"/>
      <c r="O221" s="9"/>
      <c r="P221" s="29"/>
      <c r="Q221" s="29"/>
      <c r="R221" s="9"/>
      <c r="S221" s="29"/>
      <c r="T221" s="170"/>
      <c r="U221" s="127"/>
      <c r="V221" s="170"/>
      <c r="W221" s="170"/>
      <c r="X221" s="171"/>
      <c r="Y221" s="170"/>
      <c r="Z221" s="170"/>
      <c r="AA221" s="127"/>
      <c r="AB221" s="170"/>
      <c r="AC221" s="172"/>
      <c r="AD221" s="135"/>
      <c r="AE221" s="172"/>
      <c r="AF221" s="173"/>
      <c r="AG221" s="135"/>
      <c r="AH221" s="173"/>
      <c r="AI221" s="173"/>
      <c r="AJ221" s="135"/>
      <c r="AK221" s="173"/>
      <c r="AL221" s="170"/>
      <c r="AM221" s="127"/>
      <c r="AN221" s="170"/>
    </row>
    <row r="222" spans="1:46" x14ac:dyDescent="0.2">
      <c r="A222" s="169"/>
      <c r="B222" s="169"/>
      <c r="C222" s="81"/>
      <c r="D222" s="82"/>
      <c r="E222" s="29"/>
      <c r="F222" s="9"/>
      <c r="G222" s="29"/>
      <c r="H222" s="29"/>
      <c r="I222" s="9"/>
      <c r="J222" s="29"/>
      <c r="K222" s="29"/>
      <c r="L222" s="9"/>
      <c r="M222" s="29"/>
      <c r="N222" s="29"/>
      <c r="O222" s="9"/>
      <c r="P222" s="29"/>
      <c r="Q222" s="29"/>
      <c r="R222" s="9"/>
      <c r="S222" s="29"/>
      <c r="T222" s="170"/>
      <c r="U222" s="127"/>
      <c r="V222" s="170"/>
      <c r="W222" s="170"/>
      <c r="X222" s="171"/>
      <c r="Y222" s="170"/>
      <c r="Z222" s="170"/>
      <c r="AA222" s="127"/>
      <c r="AB222" s="170"/>
      <c r="AC222" s="172"/>
      <c r="AD222" s="135"/>
      <c r="AE222" s="172"/>
      <c r="AF222" s="173"/>
      <c r="AG222" s="135"/>
      <c r="AH222" s="173"/>
      <c r="AI222" s="173"/>
      <c r="AJ222" s="135"/>
      <c r="AK222" s="173"/>
      <c r="AL222" s="170"/>
      <c r="AM222" s="127"/>
      <c r="AN222" s="170"/>
    </row>
    <row r="223" spans="1:46" ht="8.25" customHeight="1" x14ac:dyDescent="0.2">
      <c r="A223" s="81"/>
      <c r="B223" s="30"/>
      <c r="C223" s="81"/>
      <c r="D223" s="82"/>
      <c r="E223" s="29"/>
      <c r="F223" s="9"/>
      <c r="G223" s="29"/>
      <c r="H223" s="29"/>
      <c r="I223" s="9"/>
      <c r="J223" s="29"/>
      <c r="K223" s="29"/>
      <c r="L223" s="9"/>
      <c r="M223" s="29"/>
      <c r="N223" s="29"/>
      <c r="O223" s="9"/>
      <c r="P223" s="29"/>
      <c r="Q223" s="29"/>
      <c r="R223" s="9"/>
      <c r="S223" s="29"/>
      <c r="T223" s="29"/>
      <c r="U223" s="9"/>
      <c r="V223" s="29"/>
      <c r="W223" s="29"/>
      <c r="X223" s="9"/>
      <c r="Y223" s="29"/>
      <c r="Z223" s="29"/>
      <c r="AA223" s="9"/>
      <c r="AB223" s="29"/>
      <c r="AC223" s="29"/>
      <c r="AD223" s="9"/>
      <c r="AE223" s="29"/>
      <c r="AF223" s="29"/>
      <c r="AG223" s="9"/>
      <c r="AH223" s="29"/>
      <c r="AI223" s="29"/>
      <c r="AJ223" s="9"/>
      <c r="AK223" s="29"/>
      <c r="AL223" s="29"/>
      <c r="AM223" s="9"/>
      <c r="AN223" s="29"/>
    </row>
    <row r="224" spans="1:46" x14ac:dyDescent="0.2">
      <c r="A224" s="14"/>
      <c r="B224" s="14"/>
      <c r="C224" s="14"/>
      <c r="D224" s="14"/>
      <c r="E224" s="14"/>
      <c r="F224" s="3"/>
      <c r="G224" s="14"/>
      <c r="H224" s="14"/>
      <c r="I224" s="3"/>
      <c r="J224" s="14"/>
      <c r="K224" s="14"/>
      <c r="L224" s="3"/>
      <c r="M224" s="14"/>
      <c r="O224" s="3"/>
      <c r="P224" s="14"/>
      <c r="Q224" s="14"/>
      <c r="R224" s="3"/>
      <c r="S224" s="14"/>
      <c r="T224" s="14"/>
      <c r="U224" s="3"/>
      <c r="W224" s="14"/>
      <c r="X224" s="3"/>
      <c r="Y224" s="14"/>
      <c r="Z224" s="14"/>
      <c r="AA224" s="3"/>
      <c r="AB224" s="89" t="s">
        <v>153</v>
      </c>
      <c r="AC224" s="14"/>
      <c r="AD224" s="3"/>
      <c r="AE224" s="14"/>
      <c r="AF224" s="14"/>
      <c r="AG224" s="3"/>
      <c r="AH224" s="14"/>
      <c r="AI224" s="14"/>
      <c r="AJ224" s="3"/>
      <c r="AK224" s="14"/>
      <c r="AL224" s="14"/>
      <c r="AM224" s="3"/>
      <c r="AN224" s="14"/>
    </row>
    <row r="225" spans="1:40" ht="9.75" customHeight="1" x14ac:dyDescent="0.2">
      <c r="A225" s="14"/>
      <c r="B225" s="14" t="s">
        <v>16</v>
      </c>
      <c r="C225" s="14"/>
      <c r="D225" s="1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 spans="1:40" x14ac:dyDescent="0.2">
      <c r="A226" s="14"/>
      <c r="B226" s="14" t="s">
        <v>60</v>
      </c>
      <c r="C226" s="3"/>
      <c r="E226" s="43"/>
      <c r="F226" s="3"/>
      <c r="H226" s="14"/>
      <c r="I226" s="3"/>
      <c r="K226" s="14"/>
      <c r="L226" s="3"/>
      <c r="M226" s="14"/>
      <c r="N226" s="14"/>
      <c r="O226" s="3"/>
      <c r="Q226" s="14"/>
      <c r="S226" s="14"/>
      <c r="T226" s="14"/>
      <c r="U226" s="307"/>
      <c r="V226" s="14"/>
      <c r="W226" s="14"/>
      <c r="X226" s="3"/>
      <c r="Y226" s="14"/>
      <c r="Z226" s="14"/>
      <c r="AA226" s="3"/>
      <c r="AB226" s="313" t="s">
        <v>75</v>
      </c>
      <c r="AC226" s="14"/>
      <c r="AD226" s="3"/>
      <c r="AE226" s="14"/>
      <c r="AG226" s="3"/>
      <c r="AI226" s="14"/>
      <c r="AJ226" s="3"/>
      <c r="AL226" s="14"/>
      <c r="AM226" s="3"/>
      <c r="AN226" s="14"/>
    </row>
    <row r="227" spans="1:40" s="14" customFormat="1" x14ac:dyDescent="0.2">
      <c r="B227" s="14" t="s">
        <v>61</v>
      </c>
      <c r="C227" s="3"/>
      <c r="E227" s="3"/>
      <c r="F227" s="3"/>
      <c r="I227" s="3"/>
      <c r="L227" s="3"/>
      <c r="O227" s="3"/>
      <c r="U227" s="38"/>
      <c r="X227" s="3"/>
      <c r="AA227" s="3"/>
      <c r="AB227" s="303"/>
      <c r="AD227" s="3"/>
      <c r="AG227" s="3"/>
      <c r="AJ227" s="3"/>
      <c r="AM227" s="3"/>
    </row>
    <row r="228" spans="1:40" s="14" customFormat="1" x14ac:dyDescent="0.2">
      <c r="B228" s="114" t="s">
        <v>62</v>
      </c>
      <c r="E228" s="3"/>
      <c r="F228" s="3"/>
      <c r="H228" s="3"/>
      <c r="I228" s="3"/>
      <c r="K228" s="3"/>
      <c r="L228" s="3"/>
      <c r="M228" s="3"/>
      <c r="N228" s="3"/>
      <c r="O228" s="3"/>
      <c r="Q228" s="3"/>
      <c r="S228" s="3"/>
      <c r="T228" s="3"/>
      <c r="U228"/>
      <c r="V228" s="3"/>
      <c r="W228" s="3"/>
      <c r="X228" s="3"/>
      <c r="Y228" s="3"/>
      <c r="Z228" s="3"/>
      <c r="AA228" s="3"/>
      <c r="AB228" s="307"/>
      <c r="AC228" s="3"/>
      <c r="AD228" s="3"/>
      <c r="AE228" s="3"/>
      <c r="AG228" s="3"/>
      <c r="AI228" s="3"/>
      <c r="AJ228" s="3"/>
      <c r="AL228" s="3"/>
      <c r="AM228" s="3"/>
      <c r="AN228" s="3"/>
    </row>
    <row r="229" spans="1:40" s="14" customFormat="1" x14ac:dyDescent="0.2">
      <c r="B229" s="18" t="s">
        <v>63</v>
      </c>
      <c r="E229" s="307"/>
      <c r="F229" s="3"/>
      <c r="I229" s="3"/>
      <c r="L229" s="3"/>
      <c r="O229" s="3"/>
      <c r="U229"/>
      <c r="X229" s="3"/>
      <c r="AA229" s="3"/>
      <c r="AB229" s="307"/>
      <c r="AD229" s="3"/>
      <c r="AG229" s="3"/>
      <c r="AJ229" s="3"/>
      <c r="AM229" s="3"/>
    </row>
    <row r="230" spans="1:40" s="14" customFormat="1" x14ac:dyDescent="0.2">
      <c r="B230" s="18" t="s">
        <v>64</v>
      </c>
      <c r="E230" s="307"/>
      <c r="F230" s="3"/>
      <c r="I230" s="3"/>
      <c r="L230" s="3"/>
      <c r="O230" s="3"/>
      <c r="U230"/>
      <c r="X230" s="3"/>
      <c r="AA230" s="3"/>
      <c r="AB230" s="307"/>
      <c r="AD230" s="3"/>
      <c r="AG230" s="3"/>
      <c r="AJ230" s="3"/>
      <c r="AM230" s="3"/>
    </row>
    <row r="231" spans="1:40" s="14" customFormat="1" x14ac:dyDescent="0.2">
      <c r="B231" s="18"/>
      <c r="E231" s="307"/>
      <c r="F231" s="3"/>
      <c r="I231" s="3"/>
      <c r="L231" s="3"/>
      <c r="O231" s="3"/>
      <c r="U231"/>
      <c r="X231" s="3"/>
      <c r="AA231" s="3"/>
      <c r="AB231" s="307"/>
      <c r="AD231" s="3"/>
      <c r="AG231" s="3"/>
      <c r="AJ231" s="3"/>
      <c r="AM231" s="3"/>
    </row>
    <row r="232" spans="1:40" x14ac:dyDescent="0.2">
      <c r="E232" s="307"/>
      <c r="AB232" s="76" t="s">
        <v>116</v>
      </c>
      <c r="AJ232" s="307"/>
    </row>
    <row r="233" spans="1:40" x14ac:dyDescent="0.2">
      <c r="E233" s="307"/>
      <c r="AB233" s="105" t="s">
        <v>117</v>
      </c>
      <c r="AJ233" s="303"/>
    </row>
    <row r="237" spans="1:40" ht="15" x14ac:dyDescent="0.25">
      <c r="A237" s="387" t="s">
        <v>43</v>
      </c>
      <c r="B237" s="387"/>
      <c r="C237" s="387"/>
      <c r="D237" s="387"/>
      <c r="E237" s="387"/>
      <c r="F237" s="387"/>
      <c r="G237" s="387"/>
      <c r="H237" s="387"/>
      <c r="I237" s="387"/>
      <c r="J237" s="387"/>
      <c r="K237" s="387"/>
      <c r="L237" s="387"/>
      <c r="M237" s="387"/>
      <c r="N237" s="387"/>
      <c r="O237" s="387"/>
      <c r="P237" s="387"/>
      <c r="Q237" s="387"/>
      <c r="R237" s="387"/>
      <c r="S237" s="387"/>
      <c r="T237" s="387"/>
      <c r="U237" s="387"/>
      <c r="V237" s="387"/>
      <c r="W237" s="387"/>
      <c r="X237" s="387"/>
      <c r="Y237" s="387"/>
      <c r="Z237" s="387"/>
      <c r="AA237" s="387"/>
      <c r="AB237" s="387"/>
      <c r="AC237" s="387"/>
      <c r="AD237" s="387"/>
      <c r="AE237" s="387"/>
      <c r="AF237" s="387"/>
      <c r="AG237" s="387"/>
      <c r="AH237" s="387"/>
      <c r="AI237" s="387"/>
      <c r="AJ237" s="387"/>
      <c r="AK237" s="387"/>
      <c r="AL237" s="387"/>
      <c r="AM237" s="387"/>
      <c r="AN237" s="387"/>
    </row>
    <row r="238" spans="1:40" ht="15" x14ac:dyDescent="0.25">
      <c r="A238" s="387" t="s">
        <v>112</v>
      </c>
      <c r="B238" s="387"/>
      <c r="C238" s="387"/>
      <c r="D238" s="387"/>
      <c r="E238" s="387"/>
      <c r="F238" s="387"/>
      <c r="G238" s="387"/>
      <c r="H238" s="387"/>
      <c r="I238" s="387"/>
      <c r="J238" s="387"/>
      <c r="K238" s="387"/>
      <c r="L238" s="387"/>
      <c r="M238" s="387"/>
      <c r="N238" s="387"/>
      <c r="O238" s="387"/>
      <c r="P238" s="387"/>
      <c r="Q238" s="387"/>
      <c r="R238" s="387"/>
      <c r="S238" s="387"/>
      <c r="T238" s="387"/>
      <c r="U238" s="387"/>
      <c r="V238" s="387"/>
      <c r="W238" s="387"/>
      <c r="X238" s="387"/>
      <c r="Y238" s="387"/>
      <c r="Z238" s="387"/>
      <c r="AA238" s="387"/>
      <c r="AB238" s="387"/>
      <c r="AC238" s="387"/>
      <c r="AD238" s="387"/>
      <c r="AE238" s="387"/>
      <c r="AF238" s="387"/>
      <c r="AG238" s="387"/>
      <c r="AH238" s="387"/>
      <c r="AI238" s="387"/>
      <c r="AJ238" s="387"/>
      <c r="AK238" s="387"/>
      <c r="AL238" s="387"/>
      <c r="AM238" s="387"/>
      <c r="AN238" s="387"/>
    </row>
    <row r="239" spans="1:40" ht="15" x14ac:dyDescent="0.25">
      <c r="A239" s="325"/>
      <c r="B239" s="325"/>
      <c r="C239" s="325"/>
      <c r="D239" s="325"/>
      <c r="E239" s="325"/>
      <c r="F239" s="325"/>
      <c r="G239" s="325"/>
      <c r="H239" s="325"/>
      <c r="I239" s="325"/>
      <c r="J239" s="325"/>
      <c r="K239" s="325"/>
      <c r="L239" s="325"/>
      <c r="M239" s="325"/>
      <c r="N239" s="325"/>
      <c r="O239" s="325"/>
      <c r="P239" s="325"/>
      <c r="Q239" s="325"/>
      <c r="R239" s="325"/>
      <c r="S239" s="325"/>
      <c r="T239" s="325"/>
      <c r="U239" s="325"/>
      <c r="V239" s="325"/>
      <c r="W239" s="325"/>
      <c r="X239" s="325"/>
      <c r="Y239" s="325"/>
      <c r="Z239" s="325"/>
      <c r="AA239" s="325"/>
      <c r="AB239" s="325"/>
      <c r="AC239" s="325"/>
      <c r="AD239" s="325"/>
      <c r="AE239" s="325"/>
      <c r="AF239" s="325"/>
      <c r="AG239" s="325"/>
      <c r="AH239" s="325"/>
      <c r="AI239" s="325"/>
      <c r="AJ239" s="325"/>
      <c r="AK239" s="325"/>
      <c r="AL239" s="325"/>
      <c r="AM239" s="325"/>
      <c r="AN239" s="325"/>
    </row>
    <row r="240" spans="1:40" ht="15" x14ac:dyDescent="0.25">
      <c r="A240" s="325"/>
      <c r="B240" s="325"/>
      <c r="C240" s="325"/>
      <c r="D240" s="325"/>
      <c r="E240" s="325"/>
      <c r="F240" s="325"/>
      <c r="G240" s="325"/>
      <c r="H240" s="325"/>
      <c r="I240" s="325"/>
      <c r="J240" s="325"/>
      <c r="K240" s="325"/>
      <c r="L240" s="325"/>
      <c r="M240" s="325"/>
      <c r="N240" s="325"/>
      <c r="O240" s="325"/>
      <c r="P240" s="325"/>
      <c r="Q240" s="325"/>
      <c r="R240" s="325"/>
      <c r="S240" s="325"/>
      <c r="T240" s="325"/>
      <c r="U240" s="325"/>
      <c r="V240" s="325"/>
      <c r="W240" s="325"/>
      <c r="X240" s="325"/>
      <c r="Y240" s="325"/>
      <c r="Z240" s="325"/>
      <c r="AA240" s="325"/>
      <c r="AB240" s="325"/>
      <c r="AC240" s="325"/>
      <c r="AD240" s="325"/>
      <c r="AE240" s="325"/>
      <c r="AF240" s="325"/>
      <c r="AG240" s="325"/>
      <c r="AH240" s="325"/>
      <c r="AI240" s="325"/>
      <c r="AJ240" s="325"/>
      <c r="AK240" s="325"/>
      <c r="AL240" s="325"/>
      <c r="AM240" s="325"/>
      <c r="AN240" s="325"/>
    </row>
    <row r="241" spans="1:46" ht="10.5" customHeight="1" x14ac:dyDescent="0.2"/>
    <row r="242" spans="1:46" x14ac:dyDescent="0.2">
      <c r="A242" s="25" t="s">
        <v>39</v>
      </c>
      <c r="C242" t="s">
        <v>15</v>
      </c>
      <c r="D242" s="87" t="s">
        <v>84</v>
      </c>
    </row>
    <row r="243" spans="1:46" x14ac:dyDescent="0.2">
      <c r="A243" t="s">
        <v>1</v>
      </c>
      <c r="C243" t="s">
        <v>15</v>
      </c>
      <c r="D243" t="s">
        <v>71</v>
      </c>
    </row>
    <row r="244" spans="1:46" x14ac:dyDescent="0.2">
      <c r="A244" t="s">
        <v>3</v>
      </c>
      <c r="C244" t="s">
        <v>15</v>
      </c>
      <c r="D244" s="87" t="s">
        <v>12</v>
      </c>
    </row>
    <row r="245" spans="1:46" ht="14.25" customHeight="1" thickBot="1" x14ac:dyDescent="0.25">
      <c r="D245" s="25"/>
    </row>
    <row r="246" spans="1:46" ht="15.75" customHeight="1" x14ac:dyDescent="0.2">
      <c r="A246" s="388" t="s">
        <v>5</v>
      </c>
      <c r="B246" s="391" t="s">
        <v>57</v>
      </c>
      <c r="C246" s="78"/>
      <c r="D246" s="330" t="s">
        <v>7</v>
      </c>
      <c r="E246" s="411" t="s">
        <v>4</v>
      </c>
      <c r="F246" s="412"/>
      <c r="G246" s="412"/>
      <c r="H246" s="412"/>
      <c r="I246" s="412"/>
      <c r="J246" s="412"/>
      <c r="K246" s="412"/>
      <c r="L246" s="412"/>
      <c r="M246" s="412"/>
      <c r="N246" s="412"/>
      <c r="O246" s="412"/>
      <c r="P246" s="412"/>
      <c r="Q246" s="412"/>
      <c r="R246" s="412"/>
      <c r="S246" s="412"/>
      <c r="T246" s="412"/>
      <c r="U246" s="412"/>
      <c r="V246" s="412"/>
      <c r="W246" s="412"/>
      <c r="X246" s="412"/>
      <c r="Y246" s="412"/>
      <c r="Z246" s="412"/>
      <c r="AA246" s="412"/>
      <c r="AB246" s="412"/>
      <c r="AC246" s="412"/>
      <c r="AD246" s="412"/>
      <c r="AE246" s="412"/>
      <c r="AF246" s="412"/>
      <c r="AG246" s="412"/>
      <c r="AH246" s="412"/>
      <c r="AI246" s="412"/>
      <c r="AJ246" s="412"/>
      <c r="AK246" s="412"/>
      <c r="AL246" s="412"/>
      <c r="AM246" s="412"/>
      <c r="AN246" s="413"/>
    </row>
    <row r="247" spans="1:46" x14ac:dyDescent="0.2">
      <c r="A247" s="389"/>
      <c r="B247" s="392"/>
      <c r="C247" s="32" t="s">
        <v>13</v>
      </c>
      <c r="D247" s="331" t="s">
        <v>37</v>
      </c>
      <c r="E247" s="414" t="s">
        <v>47</v>
      </c>
      <c r="F247" s="415"/>
      <c r="G247" s="416"/>
      <c r="H247" s="414" t="s">
        <v>123</v>
      </c>
      <c r="I247" s="415"/>
      <c r="J247" s="416"/>
      <c r="K247" s="414" t="s">
        <v>8</v>
      </c>
      <c r="L247" s="415"/>
      <c r="M247" s="416"/>
      <c r="N247" s="414" t="s">
        <v>9</v>
      </c>
      <c r="O247" s="415"/>
      <c r="P247" s="416"/>
      <c r="Q247" s="414" t="s">
        <v>10</v>
      </c>
      <c r="R247" s="415"/>
      <c r="S247" s="416"/>
      <c r="T247" s="414" t="s">
        <v>11</v>
      </c>
      <c r="U247" s="415"/>
      <c r="V247" s="416"/>
      <c r="W247" s="414" t="s">
        <v>12</v>
      </c>
      <c r="X247" s="415"/>
      <c r="Y247" s="416"/>
      <c r="Z247" s="414" t="s">
        <v>58</v>
      </c>
      <c r="AA247" s="415"/>
      <c r="AB247" s="416"/>
      <c r="AC247" s="414" t="s">
        <v>44</v>
      </c>
      <c r="AD247" s="415"/>
      <c r="AE247" s="416"/>
      <c r="AF247" s="414" t="s">
        <v>49</v>
      </c>
      <c r="AG247" s="415"/>
      <c r="AH247" s="416"/>
      <c r="AI247" s="414" t="s">
        <v>59</v>
      </c>
      <c r="AJ247" s="415"/>
      <c r="AK247" s="416"/>
      <c r="AL247" s="414" t="s">
        <v>50</v>
      </c>
      <c r="AM247" s="415"/>
      <c r="AN247" s="420"/>
    </row>
    <row r="248" spans="1:46" ht="13.5" thickBot="1" x14ac:dyDescent="0.25">
      <c r="A248" s="390"/>
      <c r="B248" s="393"/>
      <c r="C248" s="79" t="s">
        <v>14</v>
      </c>
      <c r="D248" s="113" t="s">
        <v>40</v>
      </c>
      <c r="E248" s="417"/>
      <c r="F248" s="418"/>
      <c r="G248" s="419"/>
      <c r="H248" s="417"/>
      <c r="I248" s="418"/>
      <c r="J248" s="419"/>
      <c r="K248" s="417"/>
      <c r="L248" s="418"/>
      <c r="M248" s="419"/>
      <c r="N248" s="417"/>
      <c r="O248" s="418"/>
      <c r="P248" s="419"/>
      <c r="Q248" s="417"/>
      <c r="R248" s="418"/>
      <c r="S248" s="419"/>
      <c r="T248" s="417"/>
      <c r="U248" s="418"/>
      <c r="V248" s="419"/>
      <c r="W248" s="417"/>
      <c r="X248" s="418"/>
      <c r="Y248" s="419"/>
      <c r="Z248" s="417"/>
      <c r="AA248" s="418"/>
      <c r="AB248" s="419"/>
      <c r="AC248" s="417"/>
      <c r="AD248" s="418"/>
      <c r="AE248" s="419"/>
      <c r="AF248" s="417"/>
      <c r="AG248" s="418"/>
      <c r="AH248" s="419"/>
      <c r="AI248" s="417"/>
      <c r="AJ248" s="418"/>
      <c r="AK248" s="419"/>
      <c r="AL248" s="417"/>
      <c r="AM248" s="418"/>
      <c r="AN248" s="421"/>
    </row>
    <row r="249" spans="1:46" ht="15.75" customHeight="1" thickTop="1" x14ac:dyDescent="0.2">
      <c r="A249" s="326">
        <v>1</v>
      </c>
      <c r="B249" s="99" t="s">
        <v>78</v>
      </c>
      <c r="C249" s="119" t="s">
        <v>41</v>
      </c>
      <c r="D249" s="120">
        <f>D209</f>
        <v>595000000</v>
      </c>
      <c r="E249" s="63"/>
      <c r="F249" s="9">
        <v>0</v>
      </c>
      <c r="G249" s="28"/>
      <c r="H249" s="63"/>
      <c r="I249" s="9">
        <v>5</v>
      </c>
      <c r="J249" s="28"/>
      <c r="K249" s="63"/>
      <c r="L249" s="9">
        <v>15</v>
      </c>
      <c r="M249" s="28"/>
      <c r="N249" s="63"/>
      <c r="O249" s="9">
        <v>20</v>
      </c>
      <c r="P249" s="28"/>
      <c r="Q249" s="63"/>
      <c r="R249" s="9">
        <v>25</v>
      </c>
      <c r="S249" s="28"/>
      <c r="T249" s="126"/>
      <c r="U249" s="127">
        <v>35</v>
      </c>
      <c r="V249" s="128"/>
      <c r="W249" s="126"/>
      <c r="X249" s="127">
        <v>45</v>
      </c>
      <c r="Y249" s="128"/>
      <c r="Z249" s="126"/>
      <c r="AA249" s="127">
        <v>65</v>
      </c>
      <c r="AB249" s="128"/>
      <c r="AC249" s="129"/>
      <c r="AD249" s="127">
        <v>70</v>
      </c>
      <c r="AE249" s="130"/>
      <c r="AF249" s="131"/>
      <c r="AG249" s="127">
        <v>80</v>
      </c>
      <c r="AH249" s="128"/>
      <c r="AI249" s="126"/>
      <c r="AJ249" s="127">
        <v>90</v>
      </c>
      <c r="AK249" s="128"/>
      <c r="AL249" s="126"/>
      <c r="AM249" s="127">
        <v>100</v>
      </c>
      <c r="AN249" s="132"/>
      <c r="AP249" s="93"/>
      <c r="AQ249" s="95"/>
      <c r="AR249" s="95"/>
    </row>
    <row r="250" spans="1:46" ht="24.75" customHeight="1" x14ac:dyDescent="0.2">
      <c r="A250" s="326"/>
      <c r="B250" s="100" t="s">
        <v>79</v>
      </c>
      <c r="C250" s="119" t="s">
        <v>42</v>
      </c>
      <c r="D250" s="121">
        <v>0</v>
      </c>
      <c r="E250" s="8">
        <v>0</v>
      </c>
      <c r="F250" s="9"/>
      <c r="G250" s="10">
        <v>0</v>
      </c>
      <c r="H250" s="8">
        <v>1</v>
      </c>
      <c r="I250" s="9"/>
      <c r="J250" s="10">
        <v>1</v>
      </c>
      <c r="K250" s="8">
        <v>6.7</v>
      </c>
      <c r="L250" s="9"/>
      <c r="M250" s="10">
        <v>6.7</v>
      </c>
      <c r="N250" s="255">
        <v>9.6</v>
      </c>
      <c r="O250" s="9"/>
      <c r="P250" s="10">
        <v>9.6</v>
      </c>
      <c r="Q250" s="8">
        <v>10</v>
      </c>
      <c r="R250" s="9"/>
      <c r="S250" s="10">
        <v>10</v>
      </c>
      <c r="T250" s="255">
        <v>16.2</v>
      </c>
      <c r="U250" s="127"/>
      <c r="V250" s="257">
        <v>16.2</v>
      </c>
      <c r="W250" s="255">
        <v>22.3</v>
      </c>
      <c r="X250" s="127"/>
      <c r="Y250" s="257">
        <v>22.3</v>
      </c>
      <c r="Z250" s="133">
        <v>0</v>
      </c>
      <c r="AA250" s="127"/>
      <c r="AB250" s="134"/>
      <c r="AC250" s="133">
        <v>0</v>
      </c>
      <c r="AD250" s="135"/>
      <c r="AE250" s="134">
        <v>0</v>
      </c>
      <c r="AF250" s="133">
        <v>0</v>
      </c>
      <c r="AG250" s="127"/>
      <c r="AH250" s="134">
        <v>0</v>
      </c>
      <c r="AI250" s="133">
        <v>0</v>
      </c>
      <c r="AJ250" s="127"/>
      <c r="AK250" s="134">
        <v>0</v>
      </c>
      <c r="AL250" s="133">
        <v>0</v>
      </c>
      <c r="AM250" s="127"/>
      <c r="AN250" s="136">
        <v>0</v>
      </c>
      <c r="AP250" s="93"/>
      <c r="AQ250" s="95"/>
      <c r="AT250" s="95"/>
    </row>
    <row r="251" spans="1:46" ht="13.5" customHeight="1" x14ac:dyDescent="0.2">
      <c r="A251" s="326"/>
      <c r="B251" s="100"/>
      <c r="C251" s="122"/>
      <c r="D251" s="123"/>
      <c r="E251" s="11"/>
      <c r="F251" s="12">
        <v>0</v>
      </c>
      <c r="G251" s="13"/>
      <c r="H251" s="11"/>
      <c r="I251" s="12">
        <v>1</v>
      </c>
      <c r="J251" s="13"/>
      <c r="K251" s="11"/>
      <c r="L251" s="12">
        <v>6.7</v>
      </c>
      <c r="M251" s="13"/>
      <c r="N251" s="11"/>
      <c r="O251" s="12">
        <v>9.6</v>
      </c>
      <c r="P251" s="13"/>
      <c r="Q251" s="11"/>
      <c r="R251" s="12">
        <v>10</v>
      </c>
      <c r="S251" s="13"/>
      <c r="T251" s="137"/>
      <c r="U251" s="256">
        <v>16.2</v>
      </c>
      <c r="V251" s="139"/>
      <c r="W251" s="137"/>
      <c r="X251" s="256">
        <v>22.3</v>
      </c>
      <c r="Y251" s="139"/>
      <c r="Z251" s="137"/>
      <c r="AA251" s="138">
        <v>0</v>
      </c>
      <c r="AB251" s="139"/>
      <c r="AC251" s="140"/>
      <c r="AD251" s="138">
        <v>0</v>
      </c>
      <c r="AE251" s="141"/>
      <c r="AF251" s="142"/>
      <c r="AG251" s="138">
        <v>0</v>
      </c>
      <c r="AH251" s="139"/>
      <c r="AI251" s="137"/>
      <c r="AJ251" s="138">
        <v>0</v>
      </c>
      <c r="AK251" s="139"/>
      <c r="AL251" s="137"/>
      <c r="AM251" s="138">
        <v>0</v>
      </c>
      <c r="AN251" s="143"/>
      <c r="AP251" s="93"/>
      <c r="AR251" s="95"/>
      <c r="AS251" s="95"/>
    </row>
    <row r="252" spans="1:46" ht="16.5" customHeight="1" x14ac:dyDescent="0.2">
      <c r="A252" s="176">
        <v>2</v>
      </c>
      <c r="B252" s="181" t="s">
        <v>80</v>
      </c>
      <c r="C252" s="119" t="s">
        <v>41</v>
      </c>
      <c r="D252" s="353">
        <f>D212+300000000</f>
        <v>994560000</v>
      </c>
      <c r="E252" s="5"/>
      <c r="F252" s="6">
        <v>0</v>
      </c>
      <c r="G252" s="7"/>
      <c r="H252" s="5"/>
      <c r="I252" s="6">
        <v>5</v>
      </c>
      <c r="J252" s="7"/>
      <c r="K252" s="5"/>
      <c r="L252" s="6">
        <v>15</v>
      </c>
      <c r="M252" s="7"/>
      <c r="N252" s="5"/>
      <c r="O252" s="6">
        <v>20</v>
      </c>
      <c r="P252" s="7"/>
      <c r="Q252" s="5"/>
      <c r="R252" s="6">
        <v>25</v>
      </c>
      <c r="S252" s="7"/>
      <c r="T252" s="144"/>
      <c r="U252" s="145">
        <v>35</v>
      </c>
      <c r="V252" s="146"/>
      <c r="W252" s="144"/>
      <c r="X252" s="145">
        <v>45</v>
      </c>
      <c r="Y252" s="146"/>
      <c r="Z252" s="144"/>
      <c r="AA252" s="145">
        <v>0</v>
      </c>
      <c r="AB252" s="146"/>
      <c r="AC252" s="147"/>
      <c r="AD252" s="145">
        <v>0</v>
      </c>
      <c r="AE252" s="148"/>
      <c r="AF252" s="149"/>
      <c r="AG252" s="145">
        <v>0</v>
      </c>
      <c r="AH252" s="146"/>
      <c r="AI252" s="144"/>
      <c r="AJ252" s="145">
        <v>0</v>
      </c>
      <c r="AK252" s="146"/>
      <c r="AL252" s="144"/>
      <c r="AM252" s="145">
        <v>0</v>
      </c>
      <c r="AN252" s="150"/>
      <c r="AP252" s="93"/>
      <c r="AQ252" s="95"/>
      <c r="AR252" s="95"/>
    </row>
    <row r="253" spans="1:46" ht="23.25" customHeight="1" x14ac:dyDescent="0.2">
      <c r="A253" s="326"/>
      <c r="B253" s="186" t="s">
        <v>81</v>
      </c>
      <c r="C253" s="119" t="s">
        <v>42</v>
      </c>
      <c r="D253" s="121">
        <v>0</v>
      </c>
      <c r="E253" s="8">
        <v>0</v>
      </c>
      <c r="F253" s="9"/>
      <c r="G253" s="10">
        <v>0</v>
      </c>
      <c r="H253" s="8">
        <v>7.2</v>
      </c>
      <c r="I253" s="9"/>
      <c r="J253" s="10">
        <v>7.2</v>
      </c>
      <c r="K253" s="255">
        <v>21.6</v>
      </c>
      <c r="L253" s="9"/>
      <c r="M253" s="257">
        <v>21.6</v>
      </c>
      <c r="N253" s="255">
        <v>25.8</v>
      </c>
      <c r="O253" s="9"/>
      <c r="P253" s="257">
        <v>25.8</v>
      </c>
      <c r="Q253" s="255">
        <v>28.9</v>
      </c>
      <c r="R253" s="9"/>
      <c r="S253" s="257">
        <v>28.9</v>
      </c>
      <c r="T253" s="255">
        <v>34.200000000000003</v>
      </c>
      <c r="U253" s="127"/>
      <c r="V253" s="257">
        <v>34.200000000000003</v>
      </c>
      <c r="W253" s="255">
        <v>27.4</v>
      </c>
      <c r="X253" s="127"/>
      <c r="Y253" s="257">
        <v>27.4</v>
      </c>
      <c r="Z253" s="133">
        <v>0</v>
      </c>
      <c r="AA253" s="127"/>
      <c r="AB253" s="134">
        <v>0</v>
      </c>
      <c r="AC253" s="133">
        <v>0</v>
      </c>
      <c r="AD253" s="135"/>
      <c r="AE253" s="134">
        <v>0</v>
      </c>
      <c r="AF253" s="133">
        <v>0</v>
      </c>
      <c r="AG253" s="127"/>
      <c r="AH253" s="134">
        <v>0</v>
      </c>
      <c r="AI253" s="151">
        <v>0</v>
      </c>
      <c r="AJ253" s="127"/>
      <c r="AK253" s="134">
        <v>0</v>
      </c>
      <c r="AL253" s="133"/>
      <c r="AM253" s="127"/>
      <c r="AN253" s="136"/>
      <c r="AO253" s="249"/>
      <c r="AP253" s="250"/>
      <c r="AQ253" s="250"/>
      <c r="AR253" s="250"/>
      <c r="AS253" s="250"/>
      <c r="AT253" s="95"/>
    </row>
    <row r="254" spans="1:46" ht="12.75" customHeight="1" x14ac:dyDescent="0.2">
      <c r="A254" s="58"/>
      <c r="B254" s="187"/>
      <c r="C254" s="122"/>
      <c r="D254" s="123"/>
      <c r="E254" s="11"/>
      <c r="F254" s="12">
        <v>0</v>
      </c>
      <c r="G254" s="13"/>
      <c r="H254" s="11"/>
      <c r="I254" s="12">
        <v>7.2</v>
      </c>
      <c r="J254" s="13"/>
      <c r="K254" s="11"/>
      <c r="L254" s="256">
        <v>21.6</v>
      </c>
      <c r="M254" s="13"/>
      <c r="N254" s="11"/>
      <c r="O254" s="256">
        <v>25.8</v>
      </c>
      <c r="P254" s="13"/>
      <c r="Q254" s="11"/>
      <c r="R254" s="256">
        <v>28.9</v>
      </c>
      <c r="S254" s="13"/>
      <c r="T254" s="137"/>
      <c r="U254" s="256">
        <v>34.200000000000003</v>
      </c>
      <c r="V254" s="139"/>
      <c r="W254" s="137"/>
      <c r="X254" s="256">
        <v>27.4</v>
      </c>
      <c r="Y254" s="139"/>
      <c r="Z254" s="137"/>
      <c r="AA254" s="138">
        <v>0</v>
      </c>
      <c r="AB254" s="139"/>
      <c r="AC254" s="140"/>
      <c r="AD254" s="138">
        <v>0</v>
      </c>
      <c r="AE254" s="141"/>
      <c r="AF254" s="142"/>
      <c r="AG254" s="138">
        <v>0</v>
      </c>
      <c r="AH254" s="139"/>
      <c r="AI254" s="137"/>
      <c r="AJ254" s="138">
        <v>0</v>
      </c>
      <c r="AK254" s="139"/>
      <c r="AL254" s="137"/>
      <c r="AM254" s="138"/>
      <c r="AN254" s="143"/>
      <c r="AO254" s="249" t="s">
        <v>126</v>
      </c>
      <c r="AP254" s="250"/>
      <c r="AQ254" s="250"/>
      <c r="AR254" s="250"/>
      <c r="AS254" s="250"/>
    </row>
    <row r="255" spans="1:46" ht="15" customHeight="1" x14ac:dyDescent="0.2">
      <c r="A255" s="176">
        <v>3</v>
      </c>
      <c r="B255" s="100" t="s">
        <v>82</v>
      </c>
      <c r="C255" s="119" t="s">
        <v>41</v>
      </c>
      <c r="D255" s="120">
        <f>D215</f>
        <v>160000000</v>
      </c>
      <c r="E255" s="5"/>
      <c r="F255" s="6">
        <v>0</v>
      </c>
      <c r="G255" s="7"/>
      <c r="H255" s="5"/>
      <c r="I255" s="6">
        <v>5</v>
      </c>
      <c r="J255" s="7"/>
      <c r="K255" s="5"/>
      <c r="L255" s="6">
        <v>15</v>
      </c>
      <c r="M255" s="7"/>
      <c r="N255" s="5"/>
      <c r="O255" s="6">
        <v>20</v>
      </c>
      <c r="P255" s="7"/>
      <c r="Q255" s="5"/>
      <c r="R255" s="6">
        <v>25</v>
      </c>
      <c r="S255" s="7"/>
      <c r="T255" s="144"/>
      <c r="U255" s="145">
        <v>35</v>
      </c>
      <c r="V255" s="146"/>
      <c r="W255" s="144"/>
      <c r="X255" s="145">
        <v>45</v>
      </c>
      <c r="Y255" s="146"/>
      <c r="Z255" s="144"/>
      <c r="AA255" s="145">
        <v>0</v>
      </c>
      <c r="AB255" s="146"/>
      <c r="AC255" s="147"/>
      <c r="AD255" s="145">
        <v>0</v>
      </c>
      <c r="AE255" s="148"/>
      <c r="AF255" s="149"/>
      <c r="AG255" s="145">
        <v>0</v>
      </c>
      <c r="AH255" s="146"/>
      <c r="AI255" s="144"/>
      <c r="AJ255" s="145">
        <v>0</v>
      </c>
      <c r="AK255" s="146"/>
      <c r="AL255" s="144"/>
      <c r="AM255" s="145">
        <v>0</v>
      </c>
      <c r="AN255" s="150"/>
      <c r="AO255" s="254" t="s">
        <v>127</v>
      </c>
      <c r="AP255" s="251"/>
      <c r="AQ255" s="251"/>
      <c r="AR255" s="252"/>
      <c r="AS255" s="251"/>
    </row>
    <row r="256" spans="1:46" ht="24" customHeight="1" x14ac:dyDescent="0.2">
      <c r="A256" s="326"/>
      <c r="B256" s="100" t="s">
        <v>83</v>
      </c>
      <c r="C256" s="119" t="s">
        <v>42</v>
      </c>
      <c r="D256" s="121">
        <v>0</v>
      </c>
      <c r="E256" s="8">
        <v>0</v>
      </c>
      <c r="F256" s="9"/>
      <c r="G256" s="10">
        <v>0</v>
      </c>
      <c r="H256" s="255">
        <v>4.5999999999999996</v>
      </c>
      <c r="I256" s="9"/>
      <c r="J256" s="257">
        <v>4.5999999999999996</v>
      </c>
      <c r="K256" s="255">
        <v>31.3</v>
      </c>
      <c r="L256" s="9"/>
      <c r="M256" s="257">
        <v>31.3</v>
      </c>
      <c r="N256" s="255">
        <v>37.799999999999997</v>
      </c>
      <c r="O256" s="9"/>
      <c r="P256" s="257">
        <v>37.799999999999997</v>
      </c>
      <c r="Q256" s="255">
        <v>58.7</v>
      </c>
      <c r="R256" s="135"/>
      <c r="S256" s="257">
        <v>58.7</v>
      </c>
      <c r="T256" s="255">
        <v>73.5</v>
      </c>
      <c r="U256" s="127"/>
      <c r="V256" s="257">
        <v>73.5</v>
      </c>
      <c r="W256" s="255">
        <v>76.599999999999994</v>
      </c>
      <c r="X256" s="127"/>
      <c r="Y256" s="257">
        <v>76.599999999999994</v>
      </c>
      <c r="Z256" s="133">
        <v>0</v>
      </c>
      <c r="AA256" s="127"/>
      <c r="AB256" s="134">
        <v>0</v>
      </c>
      <c r="AC256" s="133">
        <v>0</v>
      </c>
      <c r="AD256" s="135"/>
      <c r="AE256" s="134">
        <v>0</v>
      </c>
      <c r="AF256" s="133">
        <v>0</v>
      </c>
      <c r="AG256" s="127"/>
      <c r="AH256" s="134">
        <v>0</v>
      </c>
      <c r="AI256" s="151">
        <v>0</v>
      </c>
      <c r="AJ256" s="127"/>
      <c r="AK256" s="134">
        <v>0</v>
      </c>
      <c r="AL256" s="133">
        <v>0</v>
      </c>
      <c r="AM256" s="127"/>
      <c r="AN256" s="136">
        <v>0</v>
      </c>
      <c r="AO256" s="253" t="s">
        <v>128</v>
      </c>
      <c r="AP256" s="251"/>
      <c r="AQ256" s="251"/>
      <c r="AR256" s="251"/>
      <c r="AS256" s="251"/>
      <c r="AT256" s="95"/>
    </row>
    <row r="257" spans="1:46" ht="13.5" customHeight="1" x14ac:dyDescent="0.2">
      <c r="A257" s="58"/>
      <c r="B257" s="124"/>
      <c r="C257" s="119"/>
      <c r="D257" s="120"/>
      <c r="E257" s="11"/>
      <c r="F257" s="12">
        <v>0</v>
      </c>
      <c r="G257" s="13"/>
      <c r="H257" s="11"/>
      <c r="I257" s="256">
        <v>4.5999999999999996</v>
      </c>
      <c r="J257" s="13"/>
      <c r="K257" s="11"/>
      <c r="L257" s="256">
        <v>31.3</v>
      </c>
      <c r="M257" s="13"/>
      <c r="N257" s="11"/>
      <c r="O257" s="256">
        <v>37.799999999999997</v>
      </c>
      <c r="P257" s="13"/>
      <c r="Q257" s="11"/>
      <c r="R257" s="256">
        <v>58.7</v>
      </c>
      <c r="S257" s="141"/>
      <c r="T257" s="137"/>
      <c r="U257" s="256">
        <v>73.5</v>
      </c>
      <c r="V257" s="139"/>
      <c r="W257" s="137"/>
      <c r="X257" s="256">
        <v>76.599999999999994</v>
      </c>
      <c r="Y257" s="139"/>
      <c r="Z257" s="137"/>
      <c r="AA257" s="138">
        <v>0</v>
      </c>
      <c r="AB257" s="139"/>
      <c r="AC257" s="140"/>
      <c r="AD257" s="138">
        <v>0</v>
      </c>
      <c r="AE257" s="141"/>
      <c r="AF257" s="142"/>
      <c r="AG257" s="138">
        <v>0</v>
      </c>
      <c r="AH257" s="139"/>
      <c r="AI257" s="137"/>
      <c r="AJ257" s="138">
        <v>0</v>
      </c>
      <c r="AK257" s="139"/>
      <c r="AL257" s="137"/>
      <c r="AM257" s="138"/>
      <c r="AN257" s="143"/>
      <c r="AP257" s="93"/>
      <c r="AR257" s="95"/>
      <c r="AS257" s="95"/>
    </row>
    <row r="258" spans="1:46" ht="15.75" customHeight="1" x14ac:dyDescent="0.2">
      <c r="A258" s="407" t="s">
        <v>46</v>
      </c>
      <c r="B258" s="408"/>
      <c r="C258" s="327" t="s">
        <v>41</v>
      </c>
      <c r="D258" s="125">
        <v>0</v>
      </c>
      <c r="E258" s="63"/>
      <c r="F258" s="9">
        <v>0</v>
      </c>
      <c r="G258" s="28"/>
      <c r="H258" s="63"/>
      <c r="I258" s="9">
        <v>8</v>
      </c>
      <c r="J258" s="28"/>
      <c r="K258" s="63"/>
      <c r="L258" s="9">
        <f>(L249+L252+L255)/3</f>
        <v>15</v>
      </c>
      <c r="M258" s="28"/>
      <c r="N258" s="63"/>
      <c r="O258" s="9">
        <v>20</v>
      </c>
      <c r="P258" s="28"/>
      <c r="Q258" s="63"/>
      <c r="R258" s="9">
        <v>25</v>
      </c>
      <c r="S258" s="28"/>
      <c r="T258" s="126"/>
      <c r="U258" s="127">
        <v>35</v>
      </c>
      <c r="V258" s="128"/>
      <c r="W258" s="126"/>
      <c r="X258" s="96">
        <v>45</v>
      </c>
      <c r="Y258" s="128"/>
      <c r="Z258" s="126"/>
      <c r="AA258" s="96">
        <v>0</v>
      </c>
      <c r="AB258" s="128"/>
      <c r="AC258" s="129"/>
      <c r="AD258" s="96">
        <v>0</v>
      </c>
      <c r="AE258" s="130"/>
      <c r="AF258" s="131"/>
      <c r="AG258" s="96">
        <v>0</v>
      </c>
      <c r="AH258" s="152"/>
      <c r="AI258" s="131"/>
      <c r="AJ258" s="96">
        <v>0</v>
      </c>
      <c r="AK258" s="152"/>
      <c r="AL258" s="126"/>
      <c r="AM258" s="96">
        <v>0</v>
      </c>
      <c r="AN258" s="132"/>
      <c r="AQ258" s="95"/>
      <c r="AR258" s="95"/>
      <c r="AT258" s="95"/>
    </row>
    <row r="259" spans="1:46" ht="15.75" customHeight="1" x14ac:dyDescent="0.2">
      <c r="A259" s="407"/>
      <c r="B259" s="408"/>
      <c r="C259" s="86" t="s">
        <v>42</v>
      </c>
      <c r="D259" s="121">
        <v>0</v>
      </c>
      <c r="E259" s="8">
        <v>0</v>
      </c>
      <c r="F259" s="9"/>
      <c r="G259" s="10">
        <v>0</v>
      </c>
      <c r="H259" s="8">
        <f>(H250+H253+H256)/3</f>
        <v>4.2666666666666666</v>
      </c>
      <c r="I259" s="9"/>
      <c r="J259" s="10">
        <f>(J250+J253+J256)/3</f>
        <v>4.2666666666666666</v>
      </c>
      <c r="K259" s="255">
        <f>(K250+K253+K256)/3</f>
        <v>19.866666666666667</v>
      </c>
      <c r="L259" s="9"/>
      <c r="M259" s="257">
        <f>(M250+M253+M256)/3</f>
        <v>19.866666666666667</v>
      </c>
      <c r="N259" s="255">
        <f>(N250+N253+N256)/3</f>
        <v>24.399999999999995</v>
      </c>
      <c r="O259" s="9"/>
      <c r="P259" s="257">
        <f>N259</f>
        <v>24.399999999999995</v>
      </c>
      <c r="Q259" s="255">
        <f>(Q250+Q253+Q256)/3</f>
        <v>32.533333333333331</v>
      </c>
      <c r="R259" s="9"/>
      <c r="S259" s="257">
        <f>(S250+S253+S256)/3</f>
        <v>32.533333333333331</v>
      </c>
      <c r="T259" s="255">
        <f>(T250+T253+T256)/3</f>
        <v>41.300000000000004</v>
      </c>
      <c r="U259" s="127"/>
      <c r="V259" s="257">
        <v>41.3</v>
      </c>
      <c r="W259" s="350">
        <f>(W250+W253+W256)/3</f>
        <v>42.1</v>
      </c>
      <c r="X259" s="127"/>
      <c r="Y259" s="352">
        <v>42.1</v>
      </c>
      <c r="Z259" s="133">
        <v>0</v>
      </c>
      <c r="AA259" s="127"/>
      <c r="AB259" s="134">
        <v>0</v>
      </c>
      <c r="AC259" s="133">
        <v>0</v>
      </c>
      <c r="AD259" s="135"/>
      <c r="AE259" s="134">
        <v>0</v>
      </c>
      <c r="AF259" s="133">
        <v>0</v>
      </c>
      <c r="AG259" s="153"/>
      <c r="AH259" s="134">
        <v>0</v>
      </c>
      <c r="AI259" s="133">
        <v>0</v>
      </c>
      <c r="AJ259" s="153"/>
      <c r="AK259" s="134">
        <v>0</v>
      </c>
      <c r="AL259" s="133">
        <v>0</v>
      </c>
      <c r="AM259" s="127"/>
      <c r="AN259" s="136">
        <v>0</v>
      </c>
      <c r="AQ259" s="95"/>
      <c r="AR259" s="95"/>
      <c r="AS259" s="95"/>
      <c r="AT259" s="95"/>
    </row>
    <row r="260" spans="1:46" ht="14.25" customHeight="1" thickBot="1" x14ac:dyDescent="0.25">
      <c r="A260" s="409"/>
      <c r="B260" s="410"/>
      <c r="C260" s="80"/>
      <c r="D260" s="174"/>
      <c r="E260" s="59"/>
      <c r="F260" s="60">
        <v>0</v>
      </c>
      <c r="G260" s="61"/>
      <c r="H260" s="59"/>
      <c r="I260" s="60">
        <f>(I251+I254+I257)/3</f>
        <v>4.2666666666666666</v>
      </c>
      <c r="J260" s="61"/>
      <c r="K260" s="59"/>
      <c r="L260" s="270">
        <f>(L251+L254+L257)/3</f>
        <v>19.866666666666667</v>
      </c>
      <c r="M260" s="61"/>
      <c r="N260" s="59"/>
      <c r="O260" s="270">
        <f>N259</f>
        <v>24.399999999999995</v>
      </c>
      <c r="P260" s="288"/>
      <c r="Q260" s="59"/>
      <c r="R260" s="270">
        <f>Q259</f>
        <v>32.533333333333331</v>
      </c>
      <c r="S260" s="61"/>
      <c r="T260" s="154"/>
      <c r="U260" s="270">
        <v>41.3</v>
      </c>
      <c r="V260" s="156"/>
      <c r="W260" s="154"/>
      <c r="X260" s="351">
        <v>42.1</v>
      </c>
      <c r="Y260" s="156"/>
      <c r="Z260" s="154"/>
      <c r="AA260" s="155">
        <v>0</v>
      </c>
      <c r="AB260" s="156"/>
      <c r="AC260" s="157"/>
      <c r="AD260" s="155">
        <v>0</v>
      </c>
      <c r="AE260" s="158"/>
      <c r="AF260" s="159"/>
      <c r="AG260" s="155">
        <v>0</v>
      </c>
      <c r="AH260" s="160"/>
      <c r="AI260" s="159"/>
      <c r="AJ260" s="155">
        <v>0</v>
      </c>
      <c r="AK260" s="160"/>
      <c r="AL260" s="154"/>
      <c r="AM260" s="155">
        <v>0</v>
      </c>
      <c r="AN260" s="161"/>
    </row>
    <row r="261" spans="1:46" x14ac:dyDescent="0.2">
      <c r="A261" s="169"/>
      <c r="B261" s="169"/>
      <c r="C261" s="81"/>
      <c r="D261" s="82"/>
      <c r="E261" s="29"/>
      <c r="F261" s="9"/>
      <c r="G261" s="29"/>
      <c r="H261" s="29"/>
      <c r="I261" s="9"/>
      <c r="J261" s="29"/>
      <c r="K261" s="29"/>
      <c r="L261" s="9"/>
      <c r="M261" s="29"/>
      <c r="N261" s="29"/>
      <c r="O261" s="9"/>
      <c r="P261" s="29"/>
      <c r="Q261" s="29"/>
      <c r="R261" s="9"/>
      <c r="S261" s="29"/>
      <c r="T261" s="170"/>
      <c r="U261" s="127"/>
      <c r="V261" s="170"/>
      <c r="W261" s="170"/>
      <c r="X261" s="171"/>
      <c r="Y261" s="170"/>
      <c r="Z261" s="170"/>
      <c r="AA261" s="127"/>
      <c r="AB261" s="170"/>
      <c r="AC261" s="172"/>
      <c r="AD261" s="135"/>
      <c r="AE261" s="172"/>
      <c r="AF261" s="173"/>
      <c r="AG261" s="135"/>
      <c r="AH261" s="173"/>
      <c r="AI261" s="173"/>
      <c r="AJ261" s="135"/>
      <c r="AK261" s="173"/>
      <c r="AL261" s="170"/>
      <c r="AM261" s="127"/>
      <c r="AN261" s="170"/>
    </row>
    <row r="262" spans="1:46" x14ac:dyDescent="0.2">
      <c r="A262" s="169"/>
      <c r="B262" s="169"/>
      <c r="C262" s="81"/>
      <c r="D262" s="82"/>
      <c r="E262" s="29"/>
      <c r="F262" s="9"/>
      <c r="G262" s="29"/>
      <c r="H262" s="29"/>
      <c r="I262" s="9"/>
      <c r="J262" s="29"/>
      <c r="K262" s="29"/>
      <c r="L262" s="9"/>
      <c r="M262" s="29"/>
      <c r="N262" s="29"/>
      <c r="O262" s="9"/>
      <c r="P262" s="29"/>
      <c r="Q262" s="29"/>
      <c r="R262" s="9"/>
      <c r="S262" s="29"/>
      <c r="T262" s="170"/>
      <c r="U262" s="127"/>
      <c r="V262" s="170"/>
      <c r="W262" s="170"/>
      <c r="X262" s="171"/>
      <c r="Y262" s="170"/>
      <c r="Z262" s="170"/>
      <c r="AA262" s="127"/>
      <c r="AB262" s="170"/>
      <c r="AC262" s="172"/>
      <c r="AD262" s="135"/>
      <c r="AE262" s="172"/>
      <c r="AF262" s="173"/>
      <c r="AG262" s="135"/>
      <c r="AH262" s="173"/>
      <c r="AI262" s="173"/>
      <c r="AJ262" s="135"/>
      <c r="AK262" s="173"/>
      <c r="AL262" s="170"/>
      <c r="AM262" s="127"/>
      <c r="AN262" s="170"/>
    </row>
    <row r="263" spans="1:46" ht="8.25" customHeight="1" x14ac:dyDescent="0.2">
      <c r="A263" s="81"/>
      <c r="B263" s="30"/>
      <c r="C263" s="81"/>
      <c r="D263" s="82"/>
      <c r="E263" s="29"/>
      <c r="F263" s="9"/>
      <c r="G263" s="29"/>
      <c r="H263" s="29"/>
      <c r="I263" s="9"/>
      <c r="J263" s="29"/>
      <c r="K263" s="29"/>
      <c r="L263" s="9"/>
      <c r="M263" s="29"/>
      <c r="N263" s="29"/>
      <c r="O263" s="9"/>
      <c r="P263" s="29"/>
      <c r="Q263" s="29"/>
      <c r="R263" s="9"/>
      <c r="S263" s="29"/>
      <c r="T263" s="29"/>
      <c r="U263" s="9"/>
      <c r="V263" s="29"/>
      <c r="W263" s="29"/>
      <c r="X263" s="9"/>
      <c r="Y263" s="29"/>
      <c r="Z263" s="29"/>
      <c r="AA263" s="9"/>
      <c r="AB263" s="29"/>
      <c r="AC263" s="29"/>
      <c r="AD263" s="9"/>
      <c r="AE263" s="29"/>
      <c r="AF263" s="29"/>
      <c r="AG263" s="9"/>
      <c r="AH263" s="29"/>
      <c r="AI263" s="29"/>
      <c r="AJ263" s="9"/>
      <c r="AK263" s="29"/>
      <c r="AL263" s="29"/>
      <c r="AM263" s="9"/>
      <c r="AN263" s="29"/>
    </row>
    <row r="264" spans="1:46" x14ac:dyDescent="0.2">
      <c r="A264" s="14"/>
      <c r="B264" s="14"/>
      <c r="C264" s="14"/>
      <c r="D264" s="14"/>
      <c r="E264" s="14"/>
      <c r="F264" s="3"/>
      <c r="G264" s="14"/>
      <c r="H264" s="14"/>
      <c r="I264" s="3"/>
      <c r="J264" s="14"/>
      <c r="K264" s="14"/>
      <c r="L264" s="3"/>
      <c r="M264" s="14"/>
      <c r="O264" s="3"/>
      <c r="P264" s="14"/>
      <c r="Q264" s="14"/>
      <c r="R264" s="3"/>
      <c r="S264" s="14"/>
      <c r="T264" s="14"/>
      <c r="U264" s="3"/>
      <c r="W264" s="14"/>
      <c r="X264" s="3"/>
      <c r="Y264" s="14"/>
      <c r="Z264" s="14"/>
      <c r="AA264" s="3"/>
      <c r="AB264" s="89" t="s">
        <v>158</v>
      </c>
      <c r="AC264" s="14"/>
      <c r="AD264" s="3"/>
      <c r="AE264" s="14"/>
      <c r="AF264" s="14"/>
      <c r="AG264" s="3"/>
      <c r="AH264" s="14"/>
      <c r="AI264" s="14"/>
      <c r="AJ264" s="3"/>
      <c r="AK264" s="14"/>
      <c r="AL264" s="14"/>
      <c r="AM264" s="3"/>
      <c r="AN264" s="14"/>
    </row>
    <row r="265" spans="1:46" ht="9.75" customHeight="1" x14ac:dyDescent="0.2">
      <c r="A265" s="14"/>
      <c r="B265" s="14" t="s">
        <v>16</v>
      </c>
      <c r="C265" s="14"/>
      <c r="D265" s="1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 spans="1:46" x14ac:dyDescent="0.2">
      <c r="A266" s="14"/>
      <c r="B266" s="14" t="s">
        <v>60</v>
      </c>
      <c r="C266" s="3"/>
      <c r="E266" s="43"/>
      <c r="F266" s="3"/>
      <c r="H266" s="14"/>
      <c r="I266" s="3"/>
      <c r="K266" s="14"/>
      <c r="L266" s="3"/>
      <c r="M266" s="14"/>
      <c r="N266" s="14"/>
      <c r="O266" s="3"/>
      <c r="Q266" s="14"/>
      <c r="S266" s="14"/>
      <c r="T266" s="14"/>
      <c r="U266" s="328"/>
      <c r="V266" s="14"/>
      <c r="W266" s="14"/>
      <c r="X266" s="3"/>
      <c r="Y266" s="14"/>
      <c r="Z266" s="14"/>
      <c r="AA266" s="3"/>
      <c r="AB266" s="334" t="s">
        <v>75</v>
      </c>
      <c r="AC266" s="14"/>
      <c r="AD266" s="3"/>
      <c r="AE266" s="14"/>
      <c r="AG266" s="3"/>
      <c r="AI266" s="14"/>
      <c r="AJ266" s="3"/>
      <c r="AL266" s="14"/>
      <c r="AM266" s="3"/>
      <c r="AN266" s="14"/>
    </row>
    <row r="267" spans="1:46" s="14" customFormat="1" x14ac:dyDescent="0.2">
      <c r="B267" s="14" t="s">
        <v>61</v>
      </c>
      <c r="C267" s="3"/>
      <c r="E267" s="3"/>
      <c r="F267" s="3"/>
      <c r="I267" s="3"/>
      <c r="L267" s="3"/>
      <c r="O267" s="3"/>
      <c r="U267" s="38"/>
      <c r="X267" s="3"/>
      <c r="AA267" s="3"/>
      <c r="AB267" s="324"/>
      <c r="AD267" s="3"/>
      <c r="AG267" s="3"/>
      <c r="AJ267" s="3"/>
      <c r="AM267" s="3"/>
    </row>
    <row r="268" spans="1:46" s="14" customFormat="1" x14ac:dyDescent="0.2">
      <c r="B268" s="114" t="s">
        <v>62</v>
      </c>
      <c r="E268" s="3"/>
      <c r="F268" s="3"/>
      <c r="H268" s="3"/>
      <c r="I268" s="3"/>
      <c r="K268" s="3"/>
      <c r="L268" s="3"/>
      <c r="M268" s="3"/>
      <c r="N268" s="3"/>
      <c r="O268" s="3"/>
      <c r="Q268" s="3"/>
      <c r="S268" s="3"/>
      <c r="T268" s="3"/>
      <c r="U268"/>
      <c r="V268" s="3"/>
      <c r="W268" s="3"/>
      <c r="X268" s="3"/>
      <c r="Y268" s="3"/>
      <c r="Z268" s="3"/>
      <c r="AA268" s="3"/>
      <c r="AB268" s="328"/>
      <c r="AC268" s="3"/>
      <c r="AD268" s="3"/>
      <c r="AE268" s="3"/>
      <c r="AG268" s="3"/>
      <c r="AI268" s="3"/>
      <c r="AJ268" s="3"/>
      <c r="AL268" s="3"/>
      <c r="AM268" s="3"/>
      <c r="AN268" s="3"/>
    </row>
    <row r="269" spans="1:46" s="14" customFormat="1" x14ac:dyDescent="0.2">
      <c r="B269" s="18" t="s">
        <v>63</v>
      </c>
      <c r="E269" s="328"/>
      <c r="F269" s="3"/>
      <c r="I269" s="3"/>
      <c r="L269" s="3"/>
      <c r="O269" s="3"/>
      <c r="U269"/>
      <c r="X269" s="3"/>
      <c r="AA269" s="3"/>
      <c r="AB269" s="328"/>
      <c r="AD269" s="3"/>
      <c r="AG269" s="3"/>
      <c r="AJ269" s="3"/>
      <c r="AM269" s="3"/>
    </row>
    <row r="270" spans="1:46" s="14" customFormat="1" x14ac:dyDescent="0.2">
      <c r="B270" s="18" t="s">
        <v>64</v>
      </c>
      <c r="E270" s="328"/>
      <c r="F270" s="3"/>
      <c r="I270" s="3"/>
      <c r="L270" s="3"/>
      <c r="O270" s="3"/>
      <c r="U270"/>
      <c r="X270" s="3"/>
      <c r="AA270" s="3"/>
      <c r="AB270" s="328"/>
      <c r="AD270" s="3"/>
      <c r="AG270" s="3"/>
      <c r="AJ270" s="3"/>
      <c r="AM270" s="3"/>
    </row>
    <row r="271" spans="1:46" s="14" customFormat="1" x14ac:dyDescent="0.2">
      <c r="B271" s="18"/>
      <c r="E271" s="328"/>
      <c r="F271" s="3"/>
      <c r="I271" s="3"/>
      <c r="L271" s="3"/>
      <c r="O271" s="3"/>
      <c r="U271"/>
      <c r="X271" s="3"/>
      <c r="AA271" s="3"/>
      <c r="AB271" s="328"/>
      <c r="AD271" s="3"/>
      <c r="AG271" s="3"/>
      <c r="AJ271" s="3"/>
      <c r="AM271" s="3"/>
    </row>
    <row r="272" spans="1:46" x14ac:dyDescent="0.2">
      <c r="E272" s="328"/>
      <c r="AB272" s="76" t="s">
        <v>116</v>
      </c>
      <c r="AJ272" s="328"/>
    </row>
    <row r="273" spans="1:44" x14ac:dyDescent="0.2">
      <c r="E273" s="328"/>
      <c r="AB273" s="105" t="s">
        <v>117</v>
      </c>
      <c r="AJ273" s="324"/>
    </row>
    <row r="276" spans="1:44" ht="15" x14ac:dyDescent="0.25">
      <c r="A276" s="387" t="s">
        <v>43</v>
      </c>
      <c r="B276" s="387"/>
      <c r="C276" s="387"/>
      <c r="D276" s="387"/>
      <c r="E276" s="387"/>
      <c r="F276" s="387"/>
      <c r="G276" s="387"/>
      <c r="H276" s="387"/>
      <c r="I276" s="387"/>
      <c r="J276" s="387"/>
      <c r="K276" s="387"/>
      <c r="L276" s="387"/>
      <c r="M276" s="387"/>
      <c r="N276" s="387"/>
      <c r="O276" s="387"/>
      <c r="P276" s="387"/>
      <c r="Q276" s="387"/>
      <c r="R276" s="387"/>
      <c r="S276" s="387"/>
      <c r="T276" s="387"/>
      <c r="U276" s="387"/>
      <c r="V276" s="387"/>
      <c r="W276" s="387"/>
      <c r="X276" s="387"/>
      <c r="Y276" s="387"/>
      <c r="Z276" s="387"/>
      <c r="AA276" s="387"/>
      <c r="AB276" s="387"/>
      <c r="AC276" s="387"/>
      <c r="AD276" s="387"/>
      <c r="AE276" s="387"/>
      <c r="AF276" s="387"/>
      <c r="AG276" s="387"/>
      <c r="AH276" s="387"/>
      <c r="AI276" s="387"/>
      <c r="AJ276" s="387"/>
      <c r="AK276" s="387"/>
      <c r="AL276" s="387"/>
      <c r="AM276" s="387"/>
      <c r="AN276" s="387"/>
    </row>
    <row r="277" spans="1:44" ht="15" x14ac:dyDescent="0.25">
      <c r="A277" s="387" t="s">
        <v>112</v>
      </c>
      <c r="B277" s="387"/>
      <c r="C277" s="387"/>
      <c r="D277" s="387"/>
      <c r="E277" s="387"/>
      <c r="F277" s="387"/>
      <c r="G277" s="387"/>
      <c r="H277" s="387"/>
      <c r="I277" s="387"/>
      <c r="J277" s="387"/>
      <c r="K277" s="387"/>
      <c r="L277" s="387"/>
      <c r="M277" s="387"/>
      <c r="N277" s="387"/>
      <c r="O277" s="387"/>
      <c r="P277" s="387"/>
      <c r="Q277" s="387"/>
      <c r="R277" s="387"/>
      <c r="S277" s="387"/>
      <c r="T277" s="387"/>
      <c r="U277" s="387"/>
      <c r="V277" s="387"/>
      <c r="W277" s="387"/>
      <c r="X277" s="387"/>
      <c r="Y277" s="387"/>
      <c r="Z277" s="387"/>
      <c r="AA277" s="387"/>
      <c r="AB277" s="387"/>
      <c r="AC277" s="387"/>
      <c r="AD277" s="387"/>
      <c r="AE277" s="387"/>
      <c r="AF277" s="387"/>
      <c r="AG277" s="387"/>
      <c r="AH277" s="387"/>
      <c r="AI277" s="387"/>
      <c r="AJ277" s="387"/>
      <c r="AK277" s="387"/>
      <c r="AL277" s="387"/>
      <c r="AM277" s="387"/>
      <c r="AN277" s="387"/>
    </row>
    <row r="278" spans="1:44" ht="15" x14ac:dyDescent="0.25">
      <c r="A278" s="339"/>
      <c r="B278" s="339"/>
      <c r="C278" s="339"/>
      <c r="D278" s="339"/>
      <c r="E278" s="339"/>
      <c r="F278" s="339"/>
      <c r="G278" s="339"/>
      <c r="H278" s="339"/>
      <c r="I278" s="339"/>
      <c r="J278" s="339"/>
      <c r="K278" s="339"/>
      <c r="L278" s="339"/>
      <c r="M278" s="339"/>
      <c r="N278" s="339"/>
      <c r="O278" s="339"/>
      <c r="P278" s="339"/>
      <c r="Q278" s="339"/>
      <c r="R278" s="339"/>
      <c r="S278" s="339"/>
      <c r="T278" s="339"/>
      <c r="U278" s="339"/>
      <c r="V278" s="339"/>
      <c r="W278" s="339"/>
      <c r="X278" s="339"/>
      <c r="Y278" s="339"/>
      <c r="Z278" s="339"/>
      <c r="AA278" s="339"/>
      <c r="AB278" s="339"/>
      <c r="AC278" s="339"/>
      <c r="AD278" s="339"/>
      <c r="AE278" s="339"/>
      <c r="AF278" s="339"/>
      <c r="AG278" s="339"/>
      <c r="AH278" s="339"/>
      <c r="AI278" s="339"/>
      <c r="AJ278" s="339"/>
      <c r="AK278" s="339"/>
      <c r="AL278" s="339"/>
      <c r="AM278" s="339"/>
      <c r="AN278" s="339"/>
    </row>
    <row r="279" spans="1:44" ht="15" x14ac:dyDescent="0.25">
      <c r="A279" s="339"/>
      <c r="B279" s="339"/>
      <c r="C279" s="339"/>
      <c r="D279" s="339"/>
      <c r="E279" s="339"/>
      <c r="F279" s="339"/>
      <c r="G279" s="339"/>
      <c r="H279" s="339"/>
      <c r="I279" s="339"/>
      <c r="J279" s="339"/>
      <c r="K279" s="339"/>
      <c r="L279" s="339"/>
      <c r="M279" s="339"/>
      <c r="N279" s="339"/>
      <c r="O279" s="339"/>
      <c r="P279" s="339"/>
      <c r="Q279" s="339"/>
      <c r="R279" s="339"/>
      <c r="S279" s="339"/>
      <c r="T279" s="339"/>
      <c r="U279" s="339"/>
      <c r="V279" s="339"/>
      <c r="W279" s="339"/>
      <c r="X279" s="339"/>
      <c r="Y279" s="339"/>
      <c r="Z279" s="339"/>
      <c r="AA279" s="339"/>
      <c r="AB279" s="339"/>
      <c r="AC279" s="339"/>
      <c r="AD279" s="339"/>
      <c r="AE279" s="339"/>
      <c r="AF279" s="339"/>
      <c r="AG279" s="339"/>
      <c r="AH279" s="339"/>
      <c r="AI279" s="339"/>
      <c r="AJ279" s="339"/>
      <c r="AK279" s="339"/>
      <c r="AL279" s="339"/>
      <c r="AM279" s="339"/>
      <c r="AN279" s="339"/>
    </row>
    <row r="280" spans="1:44" ht="10.5" customHeight="1" x14ac:dyDescent="0.2"/>
    <row r="281" spans="1:44" x14ac:dyDescent="0.2">
      <c r="A281" s="25" t="s">
        <v>39</v>
      </c>
      <c r="C281" t="s">
        <v>15</v>
      </c>
      <c r="D281" s="87" t="s">
        <v>84</v>
      </c>
    </row>
    <row r="282" spans="1:44" x14ac:dyDescent="0.2">
      <c r="A282" t="s">
        <v>1</v>
      </c>
      <c r="C282" t="s">
        <v>15</v>
      </c>
      <c r="D282" t="s">
        <v>71</v>
      </c>
    </row>
    <row r="283" spans="1:44" x14ac:dyDescent="0.2">
      <c r="A283" t="s">
        <v>3</v>
      </c>
      <c r="C283" t="s">
        <v>15</v>
      </c>
      <c r="D283" s="87" t="s">
        <v>162</v>
      </c>
    </row>
    <row r="284" spans="1:44" ht="14.25" customHeight="1" thickBot="1" x14ac:dyDescent="0.25">
      <c r="D284" s="25"/>
    </row>
    <row r="285" spans="1:44" ht="15.75" customHeight="1" x14ac:dyDescent="0.2">
      <c r="A285" s="388" t="s">
        <v>5</v>
      </c>
      <c r="B285" s="391" t="s">
        <v>57</v>
      </c>
      <c r="C285" s="78"/>
      <c r="D285" s="344" t="s">
        <v>7</v>
      </c>
      <c r="E285" s="411" t="s">
        <v>4</v>
      </c>
      <c r="F285" s="412"/>
      <c r="G285" s="412"/>
      <c r="H285" s="412"/>
      <c r="I285" s="412"/>
      <c r="J285" s="412"/>
      <c r="K285" s="412"/>
      <c r="L285" s="412"/>
      <c r="M285" s="412"/>
      <c r="N285" s="412"/>
      <c r="O285" s="412"/>
      <c r="P285" s="412"/>
      <c r="Q285" s="412"/>
      <c r="R285" s="412"/>
      <c r="S285" s="412"/>
      <c r="T285" s="412"/>
      <c r="U285" s="412"/>
      <c r="V285" s="412"/>
      <c r="W285" s="412"/>
      <c r="X285" s="412"/>
      <c r="Y285" s="412"/>
      <c r="Z285" s="412"/>
      <c r="AA285" s="412"/>
      <c r="AB285" s="412"/>
      <c r="AC285" s="412"/>
      <c r="AD285" s="412"/>
      <c r="AE285" s="412"/>
      <c r="AF285" s="412"/>
      <c r="AG285" s="412"/>
      <c r="AH285" s="412"/>
      <c r="AI285" s="412"/>
      <c r="AJ285" s="412"/>
      <c r="AK285" s="412"/>
      <c r="AL285" s="412"/>
      <c r="AM285" s="412"/>
      <c r="AN285" s="413"/>
    </row>
    <row r="286" spans="1:44" x14ac:dyDescent="0.2">
      <c r="A286" s="389"/>
      <c r="B286" s="392"/>
      <c r="C286" s="32" t="s">
        <v>13</v>
      </c>
      <c r="D286" s="345" t="s">
        <v>37</v>
      </c>
      <c r="E286" s="414" t="s">
        <v>47</v>
      </c>
      <c r="F286" s="415"/>
      <c r="G286" s="416"/>
      <c r="H286" s="414" t="s">
        <v>123</v>
      </c>
      <c r="I286" s="415"/>
      <c r="J286" s="416"/>
      <c r="K286" s="414" t="s">
        <v>8</v>
      </c>
      <c r="L286" s="415"/>
      <c r="M286" s="416"/>
      <c r="N286" s="414" t="s">
        <v>9</v>
      </c>
      <c r="O286" s="415"/>
      <c r="P286" s="416"/>
      <c r="Q286" s="414" t="s">
        <v>10</v>
      </c>
      <c r="R286" s="415"/>
      <c r="S286" s="416"/>
      <c r="T286" s="414" t="s">
        <v>11</v>
      </c>
      <c r="U286" s="415"/>
      <c r="V286" s="416"/>
      <c r="W286" s="414" t="s">
        <v>12</v>
      </c>
      <c r="X286" s="415"/>
      <c r="Y286" s="416"/>
      <c r="Z286" s="414" t="s">
        <v>58</v>
      </c>
      <c r="AA286" s="415"/>
      <c r="AB286" s="416"/>
      <c r="AC286" s="414" t="s">
        <v>44</v>
      </c>
      <c r="AD286" s="415"/>
      <c r="AE286" s="416"/>
      <c r="AF286" s="414" t="s">
        <v>49</v>
      </c>
      <c r="AG286" s="415"/>
      <c r="AH286" s="416"/>
      <c r="AI286" s="414" t="s">
        <v>59</v>
      </c>
      <c r="AJ286" s="415"/>
      <c r="AK286" s="416"/>
      <c r="AL286" s="414" t="s">
        <v>50</v>
      </c>
      <c r="AM286" s="415"/>
      <c r="AN286" s="420"/>
    </row>
    <row r="287" spans="1:44" ht="13.5" thickBot="1" x14ac:dyDescent="0.25">
      <c r="A287" s="390"/>
      <c r="B287" s="393"/>
      <c r="C287" s="79" t="s">
        <v>14</v>
      </c>
      <c r="D287" s="113" t="s">
        <v>40</v>
      </c>
      <c r="E287" s="417"/>
      <c r="F287" s="418"/>
      <c r="G287" s="419"/>
      <c r="H287" s="417"/>
      <c r="I287" s="418"/>
      <c r="J287" s="419"/>
      <c r="K287" s="417"/>
      <c r="L287" s="418"/>
      <c r="M287" s="419"/>
      <c r="N287" s="417"/>
      <c r="O287" s="418"/>
      <c r="P287" s="419"/>
      <c r="Q287" s="417"/>
      <c r="R287" s="418"/>
      <c r="S287" s="419"/>
      <c r="T287" s="417"/>
      <c r="U287" s="418"/>
      <c r="V287" s="419"/>
      <c r="W287" s="417"/>
      <c r="X287" s="418"/>
      <c r="Y287" s="419"/>
      <c r="Z287" s="417"/>
      <c r="AA287" s="418"/>
      <c r="AB287" s="419"/>
      <c r="AC287" s="417"/>
      <c r="AD287" s="418"/>
      <c r="AE287" s="419"/>
      <c r="AF287" s="417"/>
      <c r="AG287" s="418"/>
      <c r="AH287" s="419"/>
      <c r="AI287" s="417"/>
      <c r="AJ287" s="418"/>
      <c r="AK287" s="419"/>
      <c r="AL287" s="417"/>
      <c r="AM287" s="418"/>
      <c r="AN287" s="421"/>
    </row>
    <row r="288" spans="1:44" ht="15.75" customHeight="1" thickTop="1" x14ac:dyDescent="0.2">
      <c r="A288" s="340">
        <v>1</v>
      </c>
      <c r="B288" s="99" t="s">
        <v>78</v>
      </c>
      <c r="C288" s="119" t="s">
        <v>41</v>
      </c>
      <c r="D288" s="120">
        <f>D249</f>
        <v>595000000</v>
      </c>
      <c r="E288" s="63"/>
      <c r="F288" s="9">
        <v>0</v>
      </c>
      <c r="G288" s="28"/>
      <c r="H288" s="63"/>
      <c r="I288" s="9">
        <v>5</v>
      </c>
      <c r="J288" s="28"/>
      <c r="K288" s="63"/>
      <c r="L288" s="9">
        <v>15</v>
      </c>
      <c r="M288" s="28"/>
      <c r="N288" s="63"/>
      <c r="O288" s="9">
        <v>20</v>
      </c>
      <c r="P288" s="28"/>
      <c r="Q288" s="63"/>
      <c r="R288" s="9">
        <v>25</v>
      </c>
      <c r="S288" s="28"/>
      <c r="T288" s="126"/>
      <c r="U288" s="127">
        <v>35</v>
      </c>
      <c r="V288" s="128"/>
      <c r="W288" s="126"/>
      <c r="X288" s="127">
        <v>45</v>
      </c>
      <c r="Y288" s="128"/>
      <c r="Z288" s="126"/>
      <c r="AA288" s="127">
        <v>65</v>
      </c>
      <c r="AB288" s="128"/>
      <c r="AC288" s="129"/>
      <c r="AD288" s="127">
        <v>70</v>
      </c>
      <c r="AE288" s="130"/>
      <c r="AF288" s="131"/>
      <c r="AG288" s="127">
        <v>80</v>
      </c>
      <c r="AH288" s="128"/>
      <c r="AI288" s="126"/>
      <c r="AJ288" s="127">
        <v>90</v>
      </c>
      <c r="AK288" s="128"/>
      <c r="AL288" s="126"/>
      <c r="AM288" s="127">
        <v>100</v>
      </c>
      <c r="AN288" s="132"/>
      <c r="AP288" s="93"/>
      <c r="AQ288" s="95"/>
      <c r="AR288" s="95"/>
    </row>
    <row r="289" spans="1:46" ht="24.75" customHeight="1" x14ac:dyDescent="0.2">
      <c r="A289" s="340"/>
      <c r="B289" s="100" t="s">
        <v>79</v>
      </c>
      <c r="C289" s="119" t="s">
        <v>42</v>
      </c>
      <c r="D289" s="121">
        <v>0</v>
      </c>
      <c r="E289" s="8">
        <v>0</v>
      </c>
      <c r="F289" s="9"/>
      <c r="G289" s="10">
        <v>0</v>
      </c>
      <c r="H289" s="8">
        <v>1</v>
      </c>
      <c r="I289" s="9"/>
      <c r="J289" s="10">
        <v>1</v>
      </c>
      <c r="K289" s="8">
        <v>6.7</v>
      </c>
      <c r="L289" s="9"/>
      <c r="M289" s="10">
        <v>6.7</v>
      </c>
      <c r="N289" s="255">
        <v>9.6</v>
      </c>
      <c r="O289" s="9"/>
      <c r="P289" s="10">
        <v>9.6</v>
      </c>
      <c r="Q289" s="8">
        <v>10</v>
      </c>
      <c r="R289" s="9"/>
      <c r="S289" s="10">
        <v>10</v>
      </c>
      <c r="T289" s="255">
        <v>16.2</v>
      </c>
      <c r="U289" s="127"/>
      <c r="V289" s="257">
        <v>16.2</v>
      </c>
      <c r="W289" s="255">
        <v>22.3</v>
      </c>
      <c r="X289" s="127"/>
      <c r="Y289" s="257">
        <v>22.3</v>
      </c>
      <c r="Z289" s="255">
        <v>27.9</v>
      </c>
      <c r="AA289" s="127"/>
      <c r="AB289" s="257">
        <v>27.9</v>
      </c>
      <c r="AC289" s="133">
        <v>0</v>
      </c>
      <c r="AD289" s="135"/>
      <c r="AE289" s="134">
        <v>0</v>
      </c>
      <c r="AF289" s="133">
        <v>0</v>
      </c>
      <c r="AG289" s="127"/>
      <c r="AH289" s="134">
        <v>0</v>
      </c>
      <c r="AI289" s="133">
        <v>0</v>
      </c>
      <c r="AJ289" s="127"/>
      <c r="AK289" s="134">
        <v>0</v>
      </c>
      <c r="AL289" s="133">
        <v>0</v>
      </c>
      <c r="AM289" s="127"/>
      <c r="AN289" s="136">
        <v>0</v>
      </c>
      <c r="AP289" s="93"/>
      <c r="AQ289" s="95"/>
      <c r="AT289" s="95"/>
    </row>
    <row r="290" spans="1:46" ht="13.5" customHeight="1" x14ac:dyDescent="0.2">
      <c r="A290" s="340"/>
      <c r="B290" s="100"/>
      <c r="C290" s="122"/>
      <c r="D290" s="123"/>
      <c r="E290" s="11"/>
      <c r="F290" s="12">
        <v>0</v>
      </c>
      <c r="G290" s="13"/>
      <c r="H290" s="11"/>
      <c r="I290" s="12">
        <v>1</v>
      </c>
      <c r="J290" s="13"/>
      <c r="K290" s="11"/>
      <c r="L290" s="12">
        <v>6.7</v>
      </c>
      <c r="M290" s="13"/>
      <c r="N290" s="11"/>
      <c r="O290" s="12">
        <v>9.6</v>
      </c>
      <c r="P290" s="13"/>
      <c r="Q290" s="11"/>
      <c r="R290" s="12">
        <v>10</v>
      </c>
      <c r="S290" s="13"/>
      <c r="T290" s="137"/>
      <c r="U290" s="256">
        <v>16.2</v>
      </c>
      <c r="V290" s="139"/>
      <c r="W290" s="137"/>
      <c r="X290" s="256">
        <v>22.3</v>
      </c>
      <c r="Y290" s="139"/>
      <c r="Z290" s="137"/>
      <c r="AA290" s="256">
        <v>27.9</v>
      </c>
      <c r="AB290" s="139"/>
      <c r="AC290" s="140"/>
      <c r="AD290" s="138">
        <v>0</v>
      </c>
      <c r="AE290" s="141"/>
      <c r="AF290" s="142"/>
      <c r="AG290" s="138">
        <v>0</v>
      </c>
      <c r="AH290" s="139"/>
      <c r="AI290" s="137"/>
      <c r="AJ290" s="138">
        <v>0</v>
      </c>
      <c r="AK290" s="139"/>
      <c r="AL290" s="137"/>
      <c r="AM290" s="138">
        <v>0</v>
      </c>
      <c r="AN290" s="143"/>
      <c r="AP290" s="93"/>
      <c r="AR290" s="95"/>
      <c r="AS290" s="95"/>
    </row>
    <row r="291" spans="1:46" ht="16.5" customHeight="1" x14ac:dyDescent="0.2">
      <c r="A291" s="176">
        <v>2</v>
      </c>
      <c r="B291" s="181" t="s">
        <v>80</v>
      </c>
      <c r="C291" s="119" t="s">
        <v>41</v>
      </c>
      <c r="D291" s="120">
        <f>D252</f>
        <v>994560000</v>
      </c>
      <c r="E291" s="5"/>
      <c r="F291" s="6">
        <v>0</v>
      </c>
      <c r="G291" s="7"/>
      <c r="H291" s="5"/>
      <c r="I291" s="6">
        <v>5</v>
      </c>
      <c r="J291" s="7"/>
      <c r="K291" s="5"/>
      <c r="L291" s="6">
        <v>15</v>
      </c>
      <c r="M291" s="7"/>
      <c r="N291" s="5"/>
      <c r="O291" s="6">
        <v>20</v>
      </c>
      <c r="P291" s="7"/>
      <c r="Q291" s="5"/>
      <c r="R291" s="6">
        <v>25</v>
      </c>
      <c r="S291" s="7"/>
      <c r="T291" s="144"/>
      <c r="U291" s="145">
        <v>35</v>
      </c>
      <c r="V291" s="146"/>
      <c r="W291" s="144"/>
      <c r="X291" s="145">
        <v>45</v>
      </c>
      <c r="Y291" s="146"/>
      <c r="Z291" s="144"/>
      <c r="AA291" s="145">
        <v>65</v>
      </c>
      <c r="AB291" s="146"/>
      <c r="AC291" s="147"/>
      <c r="AD291" s="145">
        <v>0</v>
      </c>
      <c r="AE291" s="148"/>
      <c r="AF291" s="149"/>
      <c r="AG291" s="145">
        <v>0</v>
      </c>
      <c r="AH291" s="146"/>
      <c r="AI291" s="144"/>
      <c r="AJ291" s="145">
        <v>0</v>
      </c>
      <c r="AK291" s="146"/>
      <c r="AL291" s="144"/>
      <c r="AM291" s="145">
        <v>0</v>
      </c>
      <c r="AN291" s="150"/>
      <c r="AP291" s="93"/>
      <c r="AQ291" s="95"/>
      <c r="AR291" s="95"/>
    </row>
    <row r="292" spans="1:46" ht="23.25" customHeight="1" x14ac:dyDescent="0.2">
      <c r="A292" s="340"/>
      <c r="B292" s="186" t="s">
        <v>81</v>
      </c>
      <c r="C292" s="119" t="s">
        <v>42</v>
      </c>
      <c r="D292" s="121">
        <v>0</v>
      </c>
      <c r="E292" s="8">
        <v>0</v>
      </c>
      <c r="F292" s="9"/>
      <c r="G292" s="10">
        <v>0</v>
      </c>
      <c r="H292" s="8">
        <v>7.2</v>
      </c>
      <c r="I292" s="9"/>
      <c r="J292" s="10">
        <v>7.2</v>
      </c>
      <c r="K292" s="255">
        <v>21.6</v>
      </c>
      <c r="L292" s="9"/>
      <c r="M292" s="257">
        <v>21.6</v>
      </c>
      <c r="N292" s="255">
        <v>25.8</v>
      </c>
      <c r="O292" s="9"/>
      <c r="P292" s="257">
        <v>25.8</v>
      </c>
      <c r="Q292" s="255">
        <v>28.9</v>
      </c>
      <c r="R292" s="9"/>
      <c r="S292" s="257">
        <v>28.9</v>
      </c>
      <c r="T292" s="255">
        <v>34.200000000000003</v>
      </c>
      <c r="U292" s="127"/>
      <c r="V292" s="257">
        <v>34.200000000000003</v>
      </c>
      <c r="W292" s="255">
        <v>27.4</v>
      </c>
      <c r="X292" s="127"/>
      <c r="Y292" s="257">
        <v>27.4</v>
      </c>
      <c r="Z292" s="276">
        <v>58</v>
      </c>
      <c r="AA292" s="369"/>
      <c r="AB292" s="277">
        <v>58</v>
      </c>
      <c r="AC292" s="133">
        <v>0</v>
      </c>
      <c r="AD292" s="135"/>
      <c r="AE292" s="134">
        <v>0</v>
      </c>
      <c r="AF292" s="133">
        <v>0</v>
      </c>
      <c r="AG292" s="127"/>
      <c r="AH292" s="134">
        <v>0</v>
      </c>
      <c r="AI292" s="151">
        <v>0</v>
      </c>
      <c r="AJ292" s="127"/>
      <c r="AK292" s="134">
        <v>0</v>
      </c>
      <c r="AL292" s="133"/>
      <c r="AM292" s="127"/>
      <c r="AN292" s="136"/>
      <c r="AO292" s="249"/>
      <c r="AP292" s="250"/>
      <c r="AQ292" s="250"/>
      <c r="AR292" s="250"/>
      <c r="AS292" s="250"/>
      <c r="AT292" s="95"/>
    </row>
    <row r="293" spans="1:46" ht="12.75" customHeight="1" x14ac:dyDescent="0.2">
      <c r="A293" s="58"/>
      <c r="B293" s="187"/>
      <c r="C293" s="122"/>
      <c r="D293" s="123"/>
      <c r="E293" s="11"/>
      <c r="F293" s="12">
        <v>0</v>
      </c>
      <c r="G293" s="13"/>
      <c r="H293" s="11"/>
      <c r="I293" s="12">
        <v>7.2</v>
      </c>
      <c r="J293" s="13"/>
      <c r="K293" s="11"/>
      <c r="L293" s="256">
        <v>21.6</v>
      </c>
      <c r="M293" s="13"/>
      <c r="N293" s="11"/>
      <c r="O293" s="256">
        <v>25.8</v>
      </c>
      <c r="P293" s="13"/>
      <c r="Q293" s="11"/>
      <c r="R293" s="256">
        <v>28.9</v>
      </c>
      <c r="S293" s="13"/>
      <c r="T293" s="137"/>
      <c r="U293" s="256">
        <v>34.200000000000003</v>
      </c>
      <c r="V293" s="139"/>
      <c r="W293" s="137"/>
      <c r="X293" s="256">
        <v>27.4</v>
      </c>
      <c r="Y293" s="139"/>
      <c r="Z293" s="370"/>
      <c r="AA293" s="278">
        <v>58</v>
      </c>
      <c r="AB293" s="371"/>
      <c r="AC293" s="140"/>
      <c r="AD293" s="138">
        <v>0</v>
      </c>
      <c r="AE293" s="141"/>
      <c r="AF293" s="142"/>
      <c r="AG293" s="138">
        <v>0</v>
      </c>
      <c r="AH293" s="139"/>
      <c r="AI293" s="137"/>
      <c r="AJ293" s="138">
        <v>0</v>
      </c>
      <c r="AK293" s="139"/>
      <c r="AL293" s="137"/>
      <c r="AM293" s="138"/>
      <c r="AN293" s="143"/>
      <c r="AO293" s="249" t="s">
        <v>126</v>
      </c>
      <c r="AP293" s="250"/>
      <c r="AQ293" s="250"/>
      <c r="AR293" s="250"/>
      <c r="AS293" s="250"/>
    </row>
    <row r="294" spans="1:46" ht="15" customHeight="1" x14ac:dyDescent="0.2">
      <c r="A294" s="176">
        <v>3</v>
      </c>
      <c r="B294" s="100" t="s">
        <v>82</v>
      </c>
      <c r="C294" s="119" t="s">
        <v>41</v>
      </c>
      <c r="D294" s="120">
        <f>D255</f>
        <v>160000000</v>
      </c>
      <c r="E294" s="5"/>
      <c r="F294" s="6">
        <v>0</v>
      </c>
      <c r="G294" s="7"/>
      <c r="H294" s="5"/>
      <c r="I294" s="6">
        <v>5</v>
      </c>
      <c r="J294" s="7"/>
      <c r="K294" s="5"/>
      <c r="L294" s="6">
        <v>15</v>
      </c>
      <c r="M294" s="7"/>
      <c r="N294" s="5"/>
      <c r="O294" s="6">
        <v>20</v>
      </c>
      <c r="P294" s="7"/>
      <c r="Q294" s="5"/>
      <c r="R294" s="6">
        <v>25</v>
      </c>
      <c r="S294" s="7"/>
      <c r="T294" s="144"/>
      <c r="U294" s="145">
        <v>35</v>
      </c>
      <c r="V294" s="146"/>
      <c r="W294" s="144"/>
      <c r="X294" s="145">
        <v>45</v>
      </c>
      <c r="Y294" s="146"/>
      <c r="Z294" s="144"/>
      <c r="AA294" s="145">
        <v>65</v>
      </c>
      <c r="AB294" s="146"/>
      <c r="AC294" s="147"/>
      <c r="AD294" s="145">
        <v>0</v>
      </c>
      <c r="AE294" s="148"/>
      <c r="AF294" s="149"/>
      <c r="AG294" s="145">
        <v>0</v>
      </c>
      <c r="AH294" s="146"/>
      <c r="AI294" s="144"/>
      <c r="AJ294" s="145">
        <v>0</v>
      </c>
      <c r="AK294" s="146"/>
      <c r="AL294" s="144"/>
      <c r="AM294" s="145">
        <v>0</v>
      </c>
      <c r="AN294" s="150"/>
      <c r="AO294" s="254" t="s">
        <v>127</v>
      </c>
      <c r="AP294" s="251"/>
      <c r="AQ294" s="251"/>
      <c r="AR294" s="252"/>
      <c r="AS294" s="251"/>
    </row>
    <row r="295" spans="1:46" ht="24" customHeight="1" x14ac:dyDescent="0.2">
      <c r="A295" s="340"/>
      <c r="B295" s="100" t="s">
        <v>83</v>
      </c>
      <c r="C295" s="119" t="s">
        <v>42</v>
      </c>
      <c r="D295" s="121">
        <v>0</v>
      </c>
      <c r="E295" s="8">
        <v>0</v>
      </c>
      <c r="F295" s="9"/>
      <c r="G295" s="10">
        <v>0</v>
      </c>
      <c r="H295" s="255">
        <v>4.5999999999999996</v>
      </c>
      <c r="I295" s="9"/>
      <c r="J295" s="257">
        <v>4.5999999999999996</v>
      </c>
      <c r="K295" s="255">
        <v>31.3</v>
      </c>
      <c r="L295" s="9"/>
      <c r="M295" s="257">
        <v>31.3</v>
      </c>
      <c r="N295" s="255">
        <v>37.799999999999997</v>
      </c>
      <c r="O295" s="9"/>
      <c r="P295" s="257">
        <v>37.799999999999997</v>
      </c>
      <c r="Q295" s="255">
        <v>58.7</v>
      </c>
      <c r="R295" s="135"/>
      <c r="S295" s="257">
        <v>58.7</v>
      </c>
      <c r="T295" s="255">
        <v>73.5</v>
      </c>
      <c r="U295" s="127"/>
      <c r="V295" s="257">
        <v>73.5</v>
      </c>
      <c r="W295" s="255">
        <v>76.599999999999994</v>
      </c>
      <c r="X295" s="127"/>
      <c r="Y295" s="257">
        <v>76.599999999999994</v>
      </c>
      <c r="Z295" s="255">
        <v>77.400000000000006</v>
      </c>
      <c r="AA295" s="127"/>
      <c r="AB295" s="257">
        <v>77.400000000000006</v>
      </c>
      <c r="AC295" s="133">
        <v>0</v>
      </c>
      <c r="AD295" s="135"/>
      <c r="AE295" s="134">
        <v>0</v>
      </c>
      <c r="AF295" s="133">
        <v>0</v>
      </c>
      <c r="AG295" s="127"/>
      <c r="AH295" s="134">
        <v>0</v>
      </c>
      <c r="AI295" s="151">
        <v>0</v>
      </c>
      <c r="AJ295" s="127"/>
      <c r="AK295" s="134">
        <v>0</v>
      </c>
      <c r="AL295" s="133">
        <v>0</v>
      </c>
      <c r="AM295" s="127"/>
      <c r="AN295" s="136">
        <v>0</v>
      </c>
      <c r="AO295" s="253" t="s">
        <v>128</v>
      </c>
      <c r="AP295" s="251"/>
      <c r="AQ295" s="251"/>
      <c r="AR295" s="251"/>
      <c r="AS295" s="251"/>
      <c r="AT295" s="95"/>
    </row>
    <row r="296" spans="1:46" ht="13.5" customHeight="1" x14ac:dyDescent="0.2">
      <c r="A296" s="58"/>
      <c r="B296" s="124"/>
      <c r="C296" s="119"/>
      <c r="D296" s="120"/>
      <c r="E296" s="11"/>
      <c r="F296" s="12">
        <v>0</v>
      </c>
      <c r="G296" s="13"/>
      <c r="H296" s="11"/>
      <c r="I296" s="256">
        <v>4.5999999999999996</v>
      </c>
      <c r="J296" s="13"/>
      <c r="K296" s="11"/>
      <c r="L296" s="256">
        <v>31.3</v>
      </c>
      <c r="M296" s="13"/>
      <c r="N296" s="11"/>
      <c r="O296" s="256">
        <v>37.799999999999997</v>
      </c>
      <c r="P296" s="13"/>
      <c r="Q296" s="11"/>
      <c r="R296" s="256">
        <v>58.7</v>
      </c>
      <c r="S296" s="141"/>
      <c r="T296" s="137"/>
      <c r="U296" s="256">
        <v>73.5</v>
      </c>
      <c r="V296" s="139"/>
      <c r="W296" s="137"/>
      <c r="X296" s="256">
        <v>76.599999999999994</v>
      </c>
      <c r="Y296" s="139"/>
      <c r="Z296" s="137"/>
      <c r="AA296" s="256">
        <v>77.400000000000006</v>
      </c>
      <c r="AB296" s="139"/>
      <c r="AC296" s="140"/>
      <c r="AD296" s="138">
        <v>0</v>
      </c>
      <c r="AE296" s="141"/>
      <c r="AF296" s="142"/>
      <c r="AG296" s="138">
        <v>0</v>
      </c>
      <c r="AH296" s="139"/>
      <c r="AI296" s="137"/>
      <c r="AJ296" s="138">
        <v>0</v>
      </c>
      <c r="AK296" s="139"/>
      <c r="AL296" s="137"/>
      <c r="AM296" s="138"/>
      <c r="AN296" s="143"/>
      <c r="AP296" s="93"/>
      <c r="AR296" s="95"/>
      <c r="AS296" s="95"/>
    </row>
    <row r="297" spans="1:46" ht="15.75" customHeight="1" x14ac:dyDescent="0.2">
      <c r="A297" s="407" t="s">
        <v>46</v>
      </c>
      <c r="B297" s="408"/>
      <c r="C297" s="341" t="s">
        <v>41</v>
      </c>
      <c r="D297" s="125">
        <v>0</v>
      </c>
      <c r="E297" s="63"/>
      <c r="F297" s="9">
        <v>0</v>
      </c>
      <c r="G297" s="28"/>
      <c r="H297" s="63"/>
      <c r="I297" s="9">
        <v>8</v>
      </c>
      <c r="J297" s="28"/>
      <c r="K297" s="63"/>
      <c r="L297" s="9">
        <f>(L288+L291+L294)/3</f>
        <v>15</v>
      </c>
      <c r="M297" s="28"/>
      <c r="N297" s="63"/>
      <c r="O297" s="9">
        <v>20</v>
      </c>
      <c r="P297" s="28"/>
      <c r="Q297" s="63"/>
      <c r="R297" s="9">
        <v>25</v>
      </c>
      <c r="S297" s="28"/>
      <c r="T297" s="126"/>
      <c r="U297" s="127">
        <v>35</v>
      </c>
      <c r="V297" s="128"/>
      <c r="W297" s="126"/>
      <c r="X297" s="96">
        <v>45</v>
      </c>
      <c r="Y297" s="128"/>
      <c r="Z297" s="126"/>
      <c r="AA297" s="96">
        <v>65</v>
      </c>
      <c r="AB297" s="128"/>
      <c r="AC297" s="129"/>
      <c r="AD297" s="96">
        <v>0</v>
      </c>
      <c r="AE297" s="130"/>
      <c r="AF297" s="131"/>
      <c r="AG297" s="96">
        <v>0</v>
      </c>
      <c r="AH297" s="152"/>
      <c r="AI297" s="131"/>
      <c r="AJ297" s="96">
        <v>0</v>
      </c>
      <c r="AK297" s="152"/>
      <c r="AL297" s="126"/>
      <c r="AM297" s="96">
        <v>0</v>
      </c>
      <c r="AN297" s="132"/>
      <c r="AQ297" s="95"/>
      <c r="AR297" s="95"/>
      <c r="AT297" s="95"/>
    </row>
    <row r="298" spans="1:46" ht="15.75" customHeight="1" x14ac:dyDescent="0.2">
      <c r="A298" s="407"/>
      <c r="B298" s="408"/>
      <c r="C298" s="86" t="s">
        <v>42</v>
      </c>
      <c r="D298" s="121">
        <v>0</v>
      </c>
      <c r="E298" s="8">
        <v>0</v>
      </c>
      <c r="F298" s="9"/>
      <c r="G298" s="10">
        <v>0</v>
      </c>
      <c r="H298" s="8">
        <f>(H289+H292+H295)/3</f>
        <v>4.2666666666666666</v>
      </c>
      <c r="I298" s="9"/>
      <c r="J298" s="10">
        <f>(J289+J292+J295)/3</f>
        <v>4.2666666666666666</v>
      </c>
      <c r="K298" s="255">
        <f>(K289+K292+K295)/3</f>
        <v>19.866666666666667</v>
      </c>
      <c r="L298" s="9"/>
      <c r="M298" s="257">
        <f>(M289+M292+M295)/3</f>
        <v>19.866666666666667</v>
      </c>
      <c r="N298" s="255">
        <f>(N289+N292+N295)/3</f>
        <v>24.399999999999995</v>
      </c>
      <c r="O298" s="9"/>
      <c r="P298" s="257">
        <f>N298</f>
        <v>24.399999999999995</v>
      </c>
      <c r="Q298" s="255">
        <f>(Q289+Q292+Q295)/3</f>
        <v>32.533333333333331</v>
      </c>
      <c r="R298" s="9"/>
      <c r="S298" s="257">
        <f>(S289+S292+S295)/3</f>
        <v>32.533333333333331</v>
      </c>
      <c r="T298" s="255">
        <f>(T289+T292+T295)/3</f>
        <v>41.300000000000004</v>
      </c>
      <c r="U298" s="127"/>
      <c r="V298" s="257">
        <v>41.3</v>
      </c>
      <c r="W298" s="350">
        <f>(W289+W292+W295)/3</f>
        <v>42.1</v>
      </c>
      <c r="X298" s="127"/>
      <c r="Y298" s="352">
        <v>42.1</v>
      </c>
      <c r="Z298" s="255">
        <f>(Z289+Z292+Z295)/3</f>
        <v>54.433333333333337</v>
      </c>
      <c r="AA298" s="127"/>
      <c r="AB298" s="257">
        <f>Z298</f>
        <v>54.433333333333337</v>
      </c>
      <c r="AC298" s="133">
        <v>0</v>
      </c>
      <c r="AD298" s="135"/>
      <c r="AE298" s="134">
        <v>0</v>
      </c>
      <c r="AF298" s="133">
        <v>0</v>
      </c>
      <c r="AG298" s="153"/>
      <c r="AH298" s="134">
        <v>0</v>
      </c>
      <c r="AI298" s="133">
        <v>0</v>
      </c>
      <c r="AJ298" s="153"/>
      <c r="AK298" s="134">
        <v>0</v>
      </c>
      <c r="AL298" s="133">
        <v>0</v>
      </c>
      <c r="AM298" s="127"/>
      <c r="AN298" s="136">
        <v>0</v>
      </c>
      <c r="AQ298" s="95"/>
      <c r="AR298" s="95"/>
      <c r="AS298" s="95"/>
      <c r="AT298" s="95"/>
    </row>
    <row r="299" spans="1:46" ht="14.25" customHeight="1" thickBot="1" x14ac:dyDescent="0.25">
      <c r="A299" s="409"/>
      <c r="B299" s="410"/>
      <c r="C299" s="80"/>
      <c r="D299" s="174"/>
      <c r="E299" s="59"/>
      <c r="F299" s="60">
        <v>0</v>
      </c>
      <c r="G299" s="61"/>
      <c r="H299" s="59"/>
      <c r="I299" s="60">
        <f>(I290+I293+I296)/3</f>
        <v>4.2666666666666666</v>
      </c>
      <c r="J299" s="61"/>
      <c r="K299" s="59"/>
      <c r="L299" s="270">
        <f>(L290+L293+L296)/3</f>
        <v>19.866666666666667</v>
      </c>
      <c r="M299" s="61"/>
      <c r="N299" s="59"/>
      <c r="O299" s="270">
        <f>N298</f>
        <v>24.399999999999995</v>
      </c>
      <c r="P299" s="288"/>
      <c r="Q299" s="59"/>
      <c r="R299" s="270">
        <f>Q298</f>
        <v>32.533333333333331</v>
      </c>
      <c r="S299" s="61"/>
      <c r="T299" s="154"/>
      <c r="U299" s="270">
        <v>41.3</v>
      </c>
      <c r="V299" s="156"/>
      <c r="W299" s="154"/>
      <c r="X299" s="351">
        <v>42.1</v>
      </c>
      <c r="Y299" s="156"/>
      <c r="Z299" s="154"/>
      <c r="AA299" s="270">
        <f>Z298</f>
        <v>54.433333333333337</v>
      </c>
      <c r="AB299" s="156"/>
      <c r="AC299" s="157"/>
      <c r="AD299" s="155">
        <v>0</v>
      </c>
      <c r="AE299" s="158"/>
      <c r="AF299" s="159"/>
      <c r="AG299" s="155">
        <v>0</v>
      </c>
      <c r="AH299" s="160"/>
      <c r="AI299" s="159"/>
      <c r="AJ299" s="155">
        <v>0</v>
      </c>
      <c r="AK299" s="160"/>
      <c r="AL299" s="154"/>
      <c r="AM299" s="155">
        <v>0</v>
      </c>
      <c r="AN299" s="161"/>
    </row>
    <row r="300" spans="1:46" x14ac:dyDescent="0.2">
      <c r="A300" s="169"/>
      <c r="B300" s="169"/>
      <c r="C300" s="81"/>
      <c r="D300" s="82"/>
      <c r="E300" s="29"/>
      <c r="F300" s="9"/>
      <c r="G300" s="29"/>
      <c r="H300" s="29"/>
      <c r="I300" s="9"/>
      <c r="J300" s="29"/>
      <c r="K300" s="29"/>
      <c r="L300" s="9"/>
      <c r="M300" s="29"/>
      <c r="N300" s="29"/>
      <c r="O300" s="9"/>
      <c r="P300" s="29"/>
      <c r="Q300" s="29"/>
      <c r="R300" s="9"/>
      <c r="S300" s="29"/>
      <c r="T300" s="170"/>
      <c r="U300" s="127"/>
      <c r="V300" s="170"/>
      <c r="W300" s="170"/>
      <c r="X300" s="171"/>
      <c r="Y300" s="170"/>
      <c r="Z300" s="170"/>
      <c r="AA300" s="127"/>
      <c r="AB300" s="170"/>
      <c r="AC300" s="172"/>
      <c r="AD300" s="135"/>
      <c r="AE300" s="172"/>
      <c r="AF300" s="173"/>
      <c r="AG300" s="135"/>
      <c r="AH300" s="173"/>
      <c r="AI300" s="173"/>
      <c r="AJ300" s="135"/>
      <c r="AK300" s="173"/>
      <c r="AL300" s="170"/>
      <c r="AM300" s="127"/>
      <c r="AN300" s="170"/>
    </row>
    <row r="301" spans="1:46" x14ac:dyDescent="0.2">
      <c r="A301" s="169"/>
      <c r="B301" s="169"/>
      <c r="C301" s="81"/>
      <c r="D301" s="82"/>
      <c r="E301" s="29"/>
      <c r="F301" s="9"/>
      <c r="G301" s="29"/>
      <c r="H301" s="29"/>
      <c r="I301" s="9"/>
      <c r="J301" s="29"/>
      <c r="K301" s="29"/>
      <c r="L301" s="9"/>
      <c r="M301" s="29"/>
      <c r="N301" s="29"/>
      <c r="O301" s="9"/>
      <c r="P301" s="29"/>
      <c r="Q301" s="29"/>
      <c r="R301" s="9"/>
      <c r="S301" s="29"/>
      <c r="T301" s="170"/>
      <c r="U301" s="127"/>
      <c r="V301" s="170"/>
      <c r="W301" s="170"/>
      <c r="X301" s="171"/>
      <c r="Y301" s="170"/>
      <c r="Z301" s="170"/>
      <c r="AA301" s="127"/>
      <c r="AB301" s="170"/>
      <c r="AC301" s="172"/>
      <c r="AD301" s="135"/>
      <c r="AE301" s="172"/>
      <c r="AF301" s="173"/>
      <c r="AG301" s="135"/>
      <c r="AH301" s="173"/>
      <c r="AI301" s="173"/>
      <c r="AJ301" s="135"/>
      <c r="AK301" s="173"/>
      <c r="AL301" s="170"/>
      <c r="AM301" s="127"/>
      <c r="AN301" s="170"/>
    </row>
    <row r="302" spans="1:46" ht="8.25" customHeight="1" x14ac:dyDescent="0.2">
      <c r="A302" s="81"/>
      <c r="B302" s="30"/>
      <c r="C302" s="81"/>
      <c r="D302" s="82"/>
      <c r="E302" s="29"/>
      <c r="F302" s="9"/>
      <c r="G302" s="29"/>
      <c r="H302" s="29"/>
      <c r="I302" s="9"/>
      <c r="J302" s="29"/>
      <c r="K302" s="29"/>
      <c r="L302" s="9"/>
      <c r="M302" s="29"/>
      <c r="N302" s="29"/>
      <c r="O302" s="9"/>
      <c r="P302" s="29"/>
      <c r="Q302" s="29"/>
      <c r="R302" s="9"/>
      <c r="S302" s="29"/>
      <c r="T302" s="29"/>
      <c r="U302" s="9"/>
      <c r="V302" s="29"/>
      <c r="W302" s="29"/>
      <c r="X302" s="9"/>
      <c r="Y302" s="29"/>
      <c r="Z302" s="29"/>
      <c r="AA302" s="9"/>
      <c r="AB302" s="29"/>
      <c r="AC302" s="29"/>
      <c r="AD302" s="9"/>
      <c r="AE302" s="29"/>
      <c r="AF302" s="29"/>
      <c r="AG302" s="9"/>
      <c r="AH302" s="29"/>
      <c r="AI302" s="29"/>
      <c r="AJ302" s="9"/>
      <c r="AK302" s="29"/>
      <c r="AL302" s="29"/>
      <c r="AM302" s="9"/>
      <c r="AN302" s="29"/>
    </row>
    <row r="303" spans="1:46" x14ac:dyDescent="0.2">
      <c r="A303" s="14"/>
      <c r="B303" s="14"/>
      <c r="C303" s="14"/>
      <c r="D303" s="14"/>
      <c r="E303" s="14"/>
      <c r="F303" s="3"/>
      <c r="G303" s="14"/>
      <c r="H303" s="14"/>
      <c r="I303" s="3"/>
      <c r="J303" s="14"/>
      <c r="K303" s="14"/>
      <c r="L303" s="3"/>
      <c r="M303" s="14"/>
      <c r="O303" s="3"/>
      <c r="P303" s="14"/>
      <c r="Q303" s="14"/>
      <c r="R303" s="3"/>
      <c r="S303" s="14"/>
      <c r="T303" s="14"/>
      <c r="U303" s="3"/>
      <c r="W303" s="14"/>
      <c r="X303" s="3"/>
      <c r="Y303" s="14"/>
      <c r="Z303" s="14"/>
      <c r="AA303" s="3"/>
      <c r="AB303" s="89" t="s">
        <v>164</v>
      </c>
      <c r="AC303" s="14"/>
      <c r="AD303" s="3"/>
      <c r="AE303" s="14"/>
      <c r="AF303" s="14"/>
      <c r="AG303" s="3"/>
      <c r="AH303" s="14"/>
      <c r="AI303" s="14"/>
      <c r="AJ303" s="3"/>
      <c r="AK303" s="14"/>
      <c r="AL303" s="14"/>
      <c r="AM303" s="3"/>
      <c r="AN303" s="14"/>
    </row>
    <row r="304" spans="1:46" ht="9.75" customHeight="1" x14ac:dyDescent="0.2">
      <c r="A304" s="14"/>
      <c r="B304" s="14" t="s">
        <v>16</v>
      </c>
      <c r="C304" s="14"/>
      <c r="D304" s="1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 spans="1:40" x14ac:dyDescent="0.2">
      <c r="A305" s="14"/>
      <c r="B305" s="14" t="s">
        <v>60</v>
      </c>
      <c r="C305" s="3"/>
      <c r="E305" s="43"/>
      <c r="F305" s="3"/>
      <c r="H305" s="14"/>
      <c r="I305" s="3"/>
      <c r="K305" s="14"/>
      <c r="L305" s="3"/>
      <c r="M305" s="14"/>
      <c r="N305" s="14"/>
      <c r="O305" s="3"/>
      <c r="Q305" s="14"/>
      <c r="S305" s="14"/>
      <c r="T305" s="14"/>
      <c r="U305" s="342"/>
      <c r="V305" s="14"/>
      <c r="W305" s="14"/>
      <c r="X305" s="3"/>
      <c r="Y305" s="14"/>
      <c r="Z305" s="14"/>
      <c r="AA305" s="3"/>
      <c r="AB305" s="348" t="s">
        <v>75</v>
      </c>
      <c r="AC305" s="14"/>
      <c r="AD305" s="3"/>
      <c r="AE305" s="14"/>
      <c r="AG305" s="3"/>
      <c r="AI305" s="14"/>
      <c r="AJ305" s="3"/>
      <c r="AL305" s="14"/>
      <c r="AM305" s="3"/>
      <c r="AN305" s="14"/>
    </row>
    <row r="306" spans="1:40" s="14" customFormat="1" x14ac:dyDescent="0.2">
      <c r="B306" s="14" t="s">
        <v>61</v>
      </c>
      <c r="C306" s="3"/>
      <c r="E306" s="3"/>
      <c r="F306" s="3"/>
      <c r="I306" s="3"/>
      <c r="L306" s="3"/>
      <c r="O306" s="3"/>
      <c r="U306" s="38"/>
      <c r="X306" s="3"/>
      <c r="AA306" s="3"/>
      <c r="AB306" s="338"/>
      <c r="AD306" s="3"/>
      <c r="AG306" s="3"/>
      <c r="AJ306" s="3"/>
      <c r="AM306" s="3"/>
    </row>
    <row r="307" spans="1:40" s="14" customFormat="1" x14ac:dyDescent="0.2">
      <c r="B307" s="114" t="s">
        <v>62</v>
      </c>
      <c r="E307" s="3"/>
      <c r="F307" s="3"/>
      <c r="H307" s="3"/>
      <c r="I307" s="3"/>
      <c r="K307" s="3"/>
      <c r="L307" s="3"/>
      <c r="M307" s="3"/>
      <c r="N307" s="3"/>
      <c r="O307" s="3"/>
      <c r="Q307" s="3"/>
      <c r="S307" s="3"/>
      <c r="T307" s="3"/>
      <c r="U307"/>
      <c r="V307" s="3"/>
      <c r="W307" s="3"/>
      <c r="X307" s="3"/>
      <c r="Y307" s="3"/>
      <c r="Z307" s="3"/>
      <c r="AA307" s="3"/>
      <c r="AB307" s="342"/>
      <c r="AC307" s="3"/>
      <c r="AD307" s="3"/>
      <c r="AE307" s="3"/>
      <c r="AG307" s="3"/>
      <c r="AI307" s="3"/>
      <c r="AJ307" s="3"/>
      <c r="AL307" s="3"/>
      <c r="AM307" s="3"/>
      <c r="AN307" s="3"/>
    </row>
    <row r="308" spans="1:40" s="14" customFormat="1" x14ac:dyDescent="0.2">
      <c r="B308" s="18" t="s">
        <v>63</v>
      </c>
      <c r="E308" s="342"/>
      <c r="F308" s="3"/>
      <c r="I308" s="3"/>
      <c r="L308" s="3"/>
      <c r="O308" s="3"/>
      <c r="U308"/>
      <c r="X308" s="3"/>
      <c r="AA308" s="3"/>
      <c r="AB308" s="342"/>
      <c r="AD308" s="3"/>
      <c r="AG308" s="3"/>
      <c r="AJ308" s="3"/>
      <c r="AM308" s="3"/>
    </row>
    <row r="309" spans="1:40" s="14" customFormat="1" x14ac:dyDescent="0.2">
      <c r="B309" s="18" t="s">
        <v>64</v>
      </c>
      <c r="E309" s="342"/>
      <c r="F309" s="3"/>
      <c r="I309" s="3"/>
      <c r="L309" s="3"/>
      <c r="O309" s="3"/>
      <c r="U309"/>
      <c r="X309" s="3"/>
      <c r="AA309" s="3"/>
      <c r="AB309" s="342"/>
      <c r="AD309" s="3"/>
      <c r="AG309" s="3"/>
      <c r="AJ309" s="3"/>
      <c r="AM309" s="3"/>
    </row>
    <row r="310" spans="1:40" s="14" customFormat="1" x14ac:dyDescent="0.2">
      <c r="B310" s="18"/>
      <c r="E310" s="342"/>
      <c r="F310" s="3"/>
      <c r="I310" s="3"/>
      <c r="L310" s="3"/>
      <c r="O310" s="3"/>
      <c r="U310"/>
      <c r="X310" s="3"/>
      <c r="AA310" s="3"/>
      <c r="AB310" s="342"/>
      <c r="AD310" s="3"/>
      <c r="AG310" s="3"/>
      <c r="AJ310" s="3"/>
      <c r="AM310" s="3"/>
    </row>
    <row r="311" spans="1:40" x14ac:dyDescent="0.2">
      <c r="E311" s="342"/>
      <c r="AB311" s="76" t="s">
        <v>116</v>
      </c>
      <c r="AJ311" s="342"/>
    </row>
    <row r="312" spans="1:40" x14ac:dyDescent="0.2">
      <c r="E312" s="342"/>
      <c r="AB312" s="105" t="s">
        <v>117</v>
      </c>
      <c r="AJ312" s="338"/>
    </row>
    <row r="313" spans="1:40" x14ac:dyDescent="0.2">
      <c r="E313" s="358"/>
      <c r="AB313" s="105"/>
      <c r="AJ313" s="354"/>
    </row>
    <row r="314" spans="1:40" x14ac:dyDescent="0.2">
      <c r="E314" s="358"/>
      <c r="AB314" s="105"/>
      <c r="AJ314" s="354"/>
    </row>
    <row r="315" spans="1:40" ht="15" x14ac:dyDescent="0.25">
      <c r="A315" s="387" t="s">
        <v>43</v>
      </c>
      <c r="B315" s="387"/>
      <c r="C315" s="387"/>
      <c r="D315" s="387"/>
      <c r="E315" s="387"/>
      <c r="F315" s="387"/>
      <c r="G315" s="387"/>
      <c r="H315" s="387"/>
      <c r="I315" s="387"/>
      <c r="J315" s="387"/>
      <c r="K315" s="387"/>
      <c r="L315" s="387"/>
      <c r="M315" s="387"/>
      <c r="N315" s="387"/>
      <c r="O315" s="387"/>
      <c r="P315" s="387"/>
      <c r="Q315" s="387"/>
      <c r="R315" s="387"/>
      <c r="S315" s="387"/>
      <c r="T315" s="387"/>
      <c r="U315" s="387"/>
      <c r="V315" s="387"/>
      <c r="W315" s="387"/>
      <c r="X315" s="387"/>
      <c r="Y315" s="387"/>
      <c r="Z315" s="387"/>
      <c r="AA315" s="387"/>
      <c r="AB315" s="387"/>
      <c r="AC315" s="387"/>
      <c r="AD315" s="387"/>
      <c r="AE315" s="387"/>
      <c r="AF315" s="387"/>
      <c r="AG315" s="387"/>
      <c r="AH315" s="387"/>
      <c r="AI315" s="387"/>
      <c r="AJ315" s="387"/>
      <c r="AK315" s="387"/>
      <c r="AL315" s="387"/>
      <c r="AM315" s="387"/>
      <c r="AN315" s="387"/>
    </row>
    <row r="316" spans="1:40" ht="15" x14ac:dyDescent="0.25">
      <c r="A316" s="387" t="s">
        <v>112</v>
      </c>
      <c r="B316" s="387"/>
      <c r="C316" s="387"/>
      <c r="D316" s="387"/>
      <c r="E316" s="387"/>
      <c r="F316" s="387"/>
      <c r="G316" s="387"/>
      <c r="H316" s="387"/>
      <c r="I316" s="387"/>
      <c r="J316" s="387"/>
      <c r="K316" s="387"/>
      <c r="L316" s="387"/>
      <c r="M316" s="387"/>
      <c r="N316" s="387"/>
      <c r="O316" s="387"/>
      <c r="P316" s="387"/>
      <c r="Q316" s="387"/>
      <c r="R316" s="387"/>
      <c r="S316" s="387"/>
      <c r="T316" s="387"/>
      <c r="U316" s="387"/>
      <c r="V316" s="387"/>
      <c r="W316" s="387"/>
      <c r="X316" s="387"/>
      <c r="Y316" s="387"/>
      <c r="Z316" s="387"/>
      <c r="AA316" s="387"/>
      <c r="AB316" s="387"/>
      <c r="AC316" s="387"/>
      <c r="AD316" s="387"/>
      <c r="AE316" s="387"/>
      <c r="AF316" s="387"/>
      <c r="AG316" s="387"/>
      <c r="AH316" s="387"/>
      <c r="AI316" s="387"/>
      <c r="AJ316" s="387"/>
      <c r="AK316" s="387"/>
      <c r="AL316" s="387"/>
      <c r="AM316" s="387"/>
      <c r="AN316" s="387"/>
    </row>
    <row r="317" spans="1:40" ht="15" x14ac:dyDescent="0.25">
      <c r="A317" s="355"/>
      <c r="B317" s="355"/>
      <c r="C317" s="355"/>
      <c r="D317" s="355"/>
      <c r="E317" s="355"/>
      <c r="F317" s="355"/>
      <c r="G317" s="355"/>
      <c r="H317" s="355"/>
      <c r="I317" s="355"/>
      <c r="J317" s="355"/>
      <c r="K317" s="355"/>
      <c r="L317" s="355"/>
      <c r="M317" s="355"/>
      <c r="N317" s="355"/>
      <c r="O317" s="355"/>
      <c r="P317" s="355"/>
      <c r="Q317" s="355"/>
      <c r="R317" s="355"/>
      <c r="S317" s="355"/>
      <c r="T317" s="355"/>
      <c r="U317" s="355"/>
      <c r="V317" s="355"/>
      <c r="W317" s="355"/>
      <c r="X317" s="355"/>
      <c r="Y317" s="355"/>
      <c r="Z317" s="355"/>
      <c r="AA317" s="355"/>
      <c r="AB317" s="355"/>
      <c r="AC317" s="355"/>
      <c r="AD317" s="355"/>
      <c r="AE317" s="355"/>
      <c r="AF317" s="355"/>
      <c r="AG317" s="355"/>
      <c r="AH317" s="355"/>
      <c r="AI317" s="355"/>
      <c r="AJ317" s="355"/>
      <c r="AK317" s="355"/>
      <c r="AL317" s="355"/>
      <c r="AM317" s="355"/>
      <c r="AN317" s="355"/>
    </row>
    <row r="318" spans="1:40" ht="15" x14ac:dyDescent="0.25">
      <c r="A318" s="355"/>
      <c r="B318" s="355"/>
      <c r="C318" s="355"/>
      <c r="D318" s="355"/>
      <c r="E318" s="355"/>
      <c r="F318" s="355"/>
      <c r="G318" s="355"/>
      <c r="H318" s="355"/>
      <c r="I318" s="355"/>
      <c r="J318" s="355"/>
      <c r="K318" s="355"/>
      <c r="L318" s="355"/>
      <c r="M318" s="355"/>
      <c r="N318" s="355"/>
      <c r="O318" s="355"/>
      <c r="P318" s="355"/>
      <c r="Q318" s="355"/>
      <c r="R318" s="355"/>
      <c r="S318" s="355"/>
      <c r="T318" s="355"/>
      <c r="U318" s="355"/>
      <c r="V318" s="355"/>
      <c r="W318" s="355"/>
      <c r="X318" s="355"/>
      <c r="Y318" s="355"/>
      <c r="Z318" s="355"/>
      <c r="AA318" s="355"/>
      <c r="AB318" s="355"/>
      <c r="AC318" s="355"/>
      <c r="AD318" s="355"/>
      <c r="AE318" s="355"/>
      <c r="AF318" s="355"/>
      <c r="AG318" s="355"/>
      <c r="AH318" s="355"/>
      <c r="AI318" s="355"/>
      <c r="AJ318" s="355"/>
      <c r="AK318" s="355"/>
      <c r="AL318" s="355"/>
      <c r="AM318" s="355"/>
      <c r="AN318" s="355"/>
    </row>
    <row r="319" spans="1:40" ht="10.5" customHeight="1" x14ac:dyDescent="0.2"/>
    <row r="320" spans="1:40" x14ac:dyDescent="0.2">
      <c r="A320" s="25" t="s">
        <v>39</v>
      </c>
      <c r="C320" t="s">
        <v>15</v>
      </c>
      <c r="D320" s="87" t="s">
        <v>84</v>
      </c>
    </row>
    <row r="321" spans="1:46" x14ac:dyDescent="0.2">
      <c r="A321" t="s">
        <v>1</v>
      </c>
      <c r="C321" t="s">
        <v>15</v>
      </c>
      <c r="D321" t="s">
        <v>71</v>
      </c>
    </row>
    <row r="322" spans="1:46" x14ac:dyDescent="0.2">
      <c r="A322" t="s">
        <v>3</v>
      </c>
      <c r="C322" t="s">
        <v>15</v>
      </c>
      <c r="D322" s="87" t="s">
        <v>168</v>
      </c>
    </row>
    <row r="323" spans="1:46" ht="14.25" customHeight="1" thickBot="1" x14ac:dyDescent="0.25">
      <c r="D323" s="25"/>
    </row>
    <row r="324" spans="1:46" ht="15.75" customHeight="1" x14ac:dyDescent="0.2">
      <c r="A324" s="388" t="s">
        <v>5</v>
      </c>
      <c r="B324" s="391" t="s">
        <v>57</v>
      </c>
      <c r="C324" s="78"/>
      <c r="D324" s="360" t="s">
        <v>7</v>
      </c>
      <c r="E324" s="411" t="s">
        <v>4</v>
      </c>
      <c r="F324" s="412"/>
      <c r="G324" s="412"/>
      <c r="H324" s="412"/>
      <c r="I324" s="412"/>
      <c r="J324" s="412"/>
      <c r="K324" s="412"/>
      <c r="L324" s="412"/>
      <c r="M324" s="412"/>
      <c r="N324" s="412"/>
      <c r="O324" s="412"/>
      <c r="P324" s="412"/>
      <c r="Q324" s="412"/>
      <c r="R324" s="412"/>
      <c r="S324" s="412"/>
      <c r="T324" s="412"/>
      <c r="U324" s="412"/>
      <c r="V324" s="412"/>
      <c r="W324" s="412"/>
      <c r="X324" s="412"/>
      <c r="Y324" s="412"/>
      <c r="Z324" s="412"/>
      <c r="AA324" s="412"/>
      <c r="AB324" s="412"/>
      <c r="AC324" s="412"/>
      <c r="AD324" s="412"/>
      <c r="AE324" s="412"/>
      <c r="AF324" s="412"/>
      <c r="AG324" s="412"/>
      <c r="AH324" s="412"/>
      <c r="AI324" s="412"/>
      <c r="AJ324" s="412"/>
      <c r="AK324" s="412"/>
      <c r="AL324" s="412"/>
      <c r="AM324" s="412"/>
      <c r="AN324" s="413"/>
    </row>
    <row r="325" spans="1:46" x14ac:dyDescent="0.2">
      <c r="A325" s="389"/>
      <c r="B325" s="392"/>
      <c r="C325" s="32" t="s">
        <v>13</v>
      </c>
      <c r="D325" s="361" t="s">
        <v>37</v>
      </c>
      <c r="E325" s="414" t="s">
        <v>47</v>
      </c>
      <c r="F325" s="415"/>
      <c r="G325" s="416"/>
      <c r="H325" s="414" t="s">
        <v>123</v>
      </c>
      <c r="I325" s="415"/>
      <c r="J325" s="416"/>
      <c r="K325" s="414" t="s">
        <v>8</v>
      </c>
      <c r="L325" s="415"/>
      <c r="M325" s="416"/>
      <c r="N325" s="414" t="s">
        <v>9</v>
      </c>
      <c r="O325" s="415"/>
      <c r="P325" s="416"/>
      <c r="Q325" s="414" t="s">
        <v>10</v>
      </c>
      <c r="R325" s="415"/>
      <c r="S325" s="416"/>
      <c r="T325" s="414" t="s">
        <v>11</v>
      </c>
      <c r="U325" s="415"/>
      <c r="V325" s="416"/>
      <c r="W325" s="414" t="s">
        <v>12</v>
      </c>
      <c r="X325" s="415"/>
      <c r="Y325" s="416"/>
      <c r="Z325" s="414" t="s">
        <v>58</v>
      </c>
      <c r="AA325" s="415"/>
      <c r="AB325" s="416"/>
      <c r="AC325" s="414" t="s">
        <v>44</v>
      </c>
      <c r="AD325" s="415"/>
      <c r="AE325" s="416"/>
      <c r="AF325" s="414" t="s">
        <v>49</v>
      </c>
      <c r="AG325" s="415"/>
      <c r="AH325" s="416"/>
      <c r="AI325" s="414" t="s">
        <v>59</v>
      </c>
      <c r="AJ325" s="415"/>
      <c r="AK325" s="416"/>
      <c r="AL325" s="414" t="s">
        <v>50</v>
      </c>
      <c r="AM325" s="415"/>
      <c r="AN325" s="420"/>
    </row>
    <row r="326" spans="1:46" ht="13.5" thickBot="1" x14ac:dyDescent="0.25">
      <c r="A326" s="390"/>
      <c r="B326" s="393"/>
      <c r="C326" s="79" t="s">
        <v>14</v>
      </c>
      <c r="D326" s="113" t="s">
        <v>40</v>
      </c>
      <c r="E326" s="417"/>
      <c r="F326" s="418"/>
      <c r="G326" s="419"/>
      <c r="H326" s="417"/>
      <c r="I326" s="418"/>
      <c r="J326" s="419"/>
      <c r="K326" s="417"/>
      <c r="L326" s="418"/>
      <c r="M326" s="419"/>
      <c r="N326" s="417"/>
      <c r="O326" s="418"/>
      <c r="P326" s="419"/>
      <c r="Q326" s="417"/>
      <c r="R326" s="418"/>
      <c r="S326" s="419"/>
      <c r="T326" s="417"/>
      <c r="U326" s="418"/>
      <c r="V326" s="419"/>
      <c r="W326" s="417"/>
      <c r="X326" s="418"/>
      <c r="Y326" s="419"/>
      <c r="Z326" s="417"/>
      <c r="AA326" s="418"/>
      <c r="AB326" s="419"/>
      <c r="AC326" s="417"/>
      <c r="AD326" s="418"/>
      <c r="AE326" s="419"/>
      <c r="AF326" s="417"/>
      <c r="AG326" s="418"/>
      <c r="AH326" s="419"/>
      <c r="AI326" s="417"/>
      <c r="AJ326" s="418"/>
      <c r="AK326" s="419"/>
      <c r="AL326" s="417"/>
      <c r="AM326" s="418"/>
      <c r="AN326" s="421"/>
    </row>
    <row r="327" spans="1:46" ht="15.75" customHeight="1" thickTop="1" x14ac:dyDescent="0.2">
      <c r="A327" s="356">
        <v>1</v>
      </c>
      <c r="B327" s="99" t="s">
        <v>78</v>
      </c>
      <c r="C327" s="119" t="s">
        <v>41</v>
      </c>
      <c r="D327" s="120" t="str">
        <f>D286</f>
        <v>DPA</v>
      </c>
      <c r="E327" s="63"/>
      <c r="F327" s="9">
        <v>0</v>
      </c>
      <c r="G327" s="28"/>
      <c r="H327" s="63"/>
      <c r="I327" s="9">
        <v>5</v>
      </c>
      <c r="J327" s="28"/>
      <c r="K327" s="63"/>
      <c r="L327" s="9">
        <v>15</v>
      </c>
      <c r="M327" s="28"/>
      <c r="N327" s="63"/>
      <c r="O327" s="9">
        <v>20</v>
      </c>
      <c r="P327" s="28"/>
      <c r="Q327" s="63"/>
      <c r="R327" s="9">
        <v>25</v>
      </c>
      <c r="S327" s="28"/>
      <c r="T327" s="126"/>
      <c r="U327" s="127">
        <v>35</v>
      </c>
      <c r="V327" s="128"/>
      <c r="W327" s="126"/>
      <c r="X327" s="127">
        <v>45</v>
      </c>
      <c r="Y327" s="128"/>
      <c r="Z327" s="126"/>
      <c r="AA327" s="127">
        <v>65</v>
      </c>
      <c r="AB327" s="128"/>
      <c r="AC327" s="129"/>
      <c r="AD327" s="127">
        <v>70</v>
      </c>
      <c r="AE327" s="130"/>
      <c r="AF327" s="131"/>
      <c r="AG327" s="127">
        <v>80</v>
      </c>
      <c r="AH327" s="128"/>
      <c r="AI327" s="126"/>
      <c r="AJ327" s="127">
        <v>90</v>
      </c>
      <c r="AK327" s="128"/>
      <c r="AL327" s="126"/>
      <c r="AM327" s="127">
        <v>100</v>
      </c>
      <c r="AN327" s="132"/>
      <c r="AP327" s="93"/>
      <c r="AQ327" s="95"/>
      <c r="AR327" s="95"/>
    </row>
    <row r="328" spans="1:46" ht="24.75" customHeight="1" x14ac:dyDescent="0.2">
      <c r="A328" s="356"/>
      <c r="B328" s="100" t="s">
        <v>79</v>
      </c>
      <c r="C328" s="119" t="s">
        <v>42</v>
      </c>
      <c r="D328" s="121">
        <v>0</v>
      </c>
      <c r="E328" s="8">
        <v>0</v>
      </c>
      <c r="F328" s="9"/>
      <c r="G328" s="10">
        <v>0</v>
      </c>
      <c r="H328" s="8">
        <v>1</v>
      </c>
      <c r="I328" s="9"/>
      <c r="J328" s="10">
        <v>1</v>
      </c>
      <c r="K328" s="8">
        <v>6.7</v>
      </c>
      <c r="L328" s="9"/>
      <c r="M328" s="10">
        <v>6.7</v>
      </c>
      <c r="N328" s="255">
        <v>9.6</v>
      </c>
      <c r="O328" s="9"/>
      <c r="P328" s="10">
        <v>9.6</v>
      </c>
      <c r="Q328" s="8">
        <v>10</v>
      </c>
      <c r="R328" s="9"/>
      <c r="S328" s="10">
        <v>10</v>
      </c>
      <c r="T328" s="255">
        <v>16.2</v>
      </c>
      <c r="U328" s="127"/>
      <c r="V328" s="257">
        <v>16.2</v>
      </c>
      <c r="W328" s="255">
        <v>22.3</v>
      </c>
      <c r="X328" s="127"/>
      <c r="Y328" s="257">
        <v>22.3</v>
      </c>
      <c r="Z328" s="255">
        <v>27.9</v>
      </c>
      <c r="AA328" s="127"/>
      <c r="AB328" s="257">
        <v>27.9</v>
      </c>
      <c r="AC328" s="255">
        <v>30.5</v>
      </c>
      <c r="AD328" s="135"/>
      <c r="AE328" s="257">
        <v>30.5</v>
      </c>
      <c r="AF328" s="133">
        <v>0</v>
      </c>
      <c r="AG328" s="127"/>
      <c r="AH328" s="134">
        <v>0</v>
      </c>
      <c r="AI328" s="133">
        <v>0</v>
      </c>
      <c r="AJ328" s="127"/>
      <c r="AK328" s="134">
        <v>0</v>
      </c>
      <c r="AL328" s="133">
        <v>0</v>
      </c>
      <c r="AM328" s="127"/>
      <c r="AN328" s="136">
        <v>0</v>
      </c>
      <c r="AP328" s="93"/>
      <c r="AQ328" s="95"/>
      <c r="AT328" s="95"/>
    </row>
    <row r="329" spans="1:46" ht="13.5" customHeight="1" x14ac:dyDescent="0.2">
      <c r="A329" s="356"/>
      <c r="B329" s="100"/>
      <c r="C329" s="122"/>
      <c r="D329" s="123"/>
      <c r="E329" s="11"/>
      <c r="F329" s="12">
        <v>0</v>
      </c>
      <c r="G329" s="13"/>
      <c r="H329" s="11"/>
      <c r="I329" s="12">
        <v>1</v>
      </c>
      <c r="J329" s="13"/>
      <c r="K329" s="11"/>
      <c r="L329" s="12">
        <v>6.7</v>
      </c>
      <c r="M329" s="13"/>
      <c r="N329" s="11"/>
      <c r="O329" s="12">
        <v>9.6</v>
      </c>
      <c r="P329" s="13"/>
      <c r="Q329" s="11"/>
      <c r="R329" s="12">
        <v>10</v>
      </c>
      <c r="S329" s="13"/>
      <c r="T329" s="137"/>
      <c r="U329" s="256">
        <v>16.2</v>
      </c>
      <c r="V329" s="139"/>
      <c r="W329" s="137"/>
      <c r="X329" s="256">
        <v>22.3</v>
      </c>
      <c r="Y329" s="139"/>
      <c r="Z329" s="137"/>
      <c r="AA329" s="256">
        <v>27.9</v>
      </c>
      <c r="AB329" s="139"/>
      <c r="AC329" s="140"/>
      <c r="AD329" s="256">
        <v>30.5</v>
      </c>
      <c r="AE329" s="141"/>
      <c r="AF329" s="142"/>
      <c r="AG329" s="138">
        <v>0</v>
      </c>
      <c r="AH329" s="139"/>
      <c r="AI329" s="137"/>
      <c r="AJ329" s="138">
        <v>0</v>
      </c>
      <c r="AK329" s="139"/>
      <c r="AL329" s="137"/>
      <c r="AM329" s="138">
        <v>0</v>
      </c>
      <c r="AN329" s="143"/>
      <c r="AP329" s="93"/>
      <c r="AR329" s="95"/>
      <c r="AS329" s="95"/>
    </row>
    <row r="330" spans="1:46" ht="16.5" customHeight="1" x14ac:dyDescent="0.2">
      <c r="A330" s="176">
        <v>2</v>
      </c>
      <c r="B330" s="181" t="s">
        <v>80</v>
      </c>
      <c r="C330" s="119" t="s">
        <v>41</v>
      </c>
      <c r="D330" s="120">
        <f>D289</f>
        <v>0</v>
      </c>
      <c r="E330" s="5"/>
      <c r="F330" s="6">
        <v>0</v>
      </c>
      <c r="G330" s="7"/>
      <c r="H330" s="5"/>
      <c r="I330" s="6">
        <v>5</v>
      </c>
      <c r="J330" s="7"/>
      <c r="K330" s="5"/>
      <c r="L330" s="6">
        <v>15</v>
      </c>
      <c r="M330" s="7"/>
      <c r="N330" s="5"/>
      <c r="O330" s="6">
        <v>20</v>
      </c>
      <c r="P330" s="7"/>
      <c r="Q330" s="5"/>
      <c r="R330" s="6">
        <v>25</v>
      </c>
      <c r="S330" s="7"/>
      <c r="T330" s="144"/>
      <c r="U330" s="145">
        <v>35</v>
      </c>
      <c r="V330" s="146"/>
      <c r="W330" s="144"/>
      <c r="X330" s="145">
        <v>45</v>
      </c>
      <c r="Y330" s="146"/>
      <c r="Z330" s="144"/>
      <c r="AA330" s="145">
        <v>65</v>
      </c>
      <c r="AB330" s="146"/>
      <c r="AC330" s="147"/>
      <c r="AD330" s="145">
        <v>70</v>
      </c>
      <c r="AE330" s="148"/>
      <c r="AF330" s="149"/>
      <c r="AG330" s="145">
        <v>0</v>
      </c>
      <c r="AH330" s="146"/>
      <c r="AI330" s="144"/>
      <c r="AJ330" s="145">
        <v>0</v>
      </c>
      <c r="AK330" s="146"/>
      <c r="AL330" s="144"/>
      <c r="AM330" s="145">
        <v>0</v>
      </c>
      <c r="AN330" s="150"/>
      <c r="AP330" s="93"/>
      <c r="AQ330" s="95"/>
      <c r="AR330" s="95"/>
    </row>
    <row r="331" spans="1:46" ht="23.25" customHeight="1" x14ac:dyDescent="0.2">
      <c r="A331" s="356"/>
      <c r="B331" s="186" t="s">
        <v>81</v>
      </c>
      <c r="C331" s="119" t="s">
        <v>42</v>
      </c>
      <c r="D331" s="121">
        <v>0</v>
      </c>
      <c r="E331" s="8">
        <v>0</v>
      </c>
      <c r="F331" s="9"/>
      <c r="G331" s="10">
        <v>0</v>
      </c>
      <c r="H331" s="8">
        <v>7.2</v>
      </c>
      <c r="I331" s="9"/>
      <c r="J331" s="10">
        <v>7.2</v>
      </c>
      <c r="K331" s="255">
        <v>21.6</v>
      </c>
      <c r="L331" s="9"/>
      <c r="M331" s="257">
        <v>21.6</v>
      </c>
      <c r="N331" s="255">
        <v>25.8</v>
      </c>
      <c r="O331" s="9"/>
      <c r="P331" s="257">
        <v>25.8</v>
      </c>
      <c r="Q331" s="255">
        <v>28.9</v>
      </c>
      <c r="R331" s="9"/>
      <c r="S331" s="257">
        <v>28.9</v>
      </c>
      <c r="T331" s="255">
        <v>34.200000000000003</v>
      </c>
      <c r="U331" s="127"/>
      <c r="V331" s="257">
        <v>34.200000000000003</v>
      </c>
      <c r="W331" s="255">
        <v>27.4</v>
      </c>
      <c r="X331" s="127"/>
      <c r="Y331" s="257">
        <v>27.4</v>
      </c>
      <c r="Z331" s="255">
        <v>58</v>
      </c>
      <c r="AA331" s="127"/>
      <c r="AB331" s="257">
        <v>58</v>
      </c>
      <c r="AC331" s="255">
        <v>74.8</v>
      </c>
      <c r="AD331" s="135"/>
      <c r="AE331" s="257">
        <v>74.8</v>
      </c>
      <c r="AF331" s="133">
        <v>0</v>
      </c>
      <c r="AG331" s="127"/>
      <c r="AH331" s="134">
        <v>0</v>
      </c>
      <c r="AI331" s="151">
        <v>0</v>
      </c>
      <c r="AJ331" s="127"/>
      <c r="AK331" s="134">
        <v>0</v>
      </c>
      <c r="AL331" s="133"/>
      <c r="AM331" s="127"/>
      <c r="AN331" s="136"/>
      <c r="AO331" s="249"/>
      <c r="AP331" s="250"/>
      <c r="AQ331" s="250"/>
      <c r="AR331" s="250"/>
      <c r="AS331" s="250"/>
      <c r="AT331" s="95"/>
    </row>
    <row r="332" spans="1:46" ht="12.75" customHeight="1" x14ac:dyDescent="0.2">
      <c r="A332" s="58"/>
      <c r="B332" s="187"/>
      <c r="C332" s="122"/>
      <c r="D332" s="123"/>
      <c r="E332" s="11"/>
      <c r="F332" s="12">
        <v>0</v>
      </c>
      <c r="G332" s="13"/>
      <c r="H332" s="11"/>
      <c r="I332" s="12">
        <v>7.2</v>
      </c>
      <c r="J332" s="13"/>
      <c r="K332" s="11"/>
      <c r="L332" s="256">
        <v>21.6</v>
      </c>
      <c r="M332" s="13"/>
      <c r="N332" s="11"/>
      <c r="O332" s="256">
        <v>25.8</v>
      </c>
      <c r="P332" s="13"/>
      <c r="Q332" s="11"/>
      <c r="R332" s="256">
        <v>28.9</v>
      </c>
      <c r="S332" s="13"/>
      <c r="T332" s="137"/>
      <c r="U332" s="256">
        <v>34.200000000000003</v>
      </c>
      <c r="V332" s="139"/>
      <c r="W332" s="137"/>
      <c r="X332" s="256">
        <v>27.4</v>
      </c>
      <c r="Y332" s="139"/>
      <c r="Z332" s="137"/>
      <c r="AA332" s="256">
        <v>58</v>
      </c>
      <c r="AB332" s="139"/>
      <c r="AC332" s="140"/>
      <c r="AD332" s="256">
        <v>74.8</v>
      </c>
      <c r="AE332" s="141"/>
      <c r="AF332" s="142"/>
      <c r="AG332" s="138">
        <v>0</v>
      </c>
      <c r="AH332" s="139"/>
      <c r="AI332" s="137"/>
      <c r="AJ332" s="138">
        <v>0</v>
      </c>
      <c r="AK332" s="139"/>
      <c r="AL332" s="137"/>
      <c r="AM332" s="138"/>
      <c r="AN332" s="143"/>
      <c r="AO332" s="249" t="s">
        <v>126</v>
      </c>
      <c r="AP332" s="250"/>
      <c r="AQ332" s="250"/>
      <c r="AR332" s="250"/>
      <c r="AS332" s="250"/>
    </row>
    <row r="333" spans="1:46" ht="15" customHeight="1" x14ac:dyDescent="0.2">
      <c r="A333" s="176">
        <v>3</v>
      </c>
      <c r="B333" s="100" t="s">
        <v>82</v>
      </c>
      <c r="C333" s="119" t="s">
        <v>41</v>
      </c>
      <c r="D333" s="120">
        <f>D292</f>
        <v>0</v>
      </c>
      <c r="E333" s="5"/>
      <c r="F333" s="6">
        <v>0</v>
      </c>
      <c r="G333" s="7"/>
      <c r="H333" s="5"/>
      <c r="I333" s="6">
        <v>5</v>
      </c>
      <c r="J333" s="7"/>
      <c r="K333" s="5"/>
      <c r="L333" s="6">
        <v>15</v>
      </c>
      <c r="M333" s="7"/>
      <c r="N333" s="5"/>
      <c r="O333" s="6">
        <v>20</v>
      </c>
      <c r="P333" s="7"/>
      <c r="Q333" s="5"/>
      <c r="R333" s="6">
        <v>25</v>
      </c>
      <c r="S333" s="7"/>
      <c r="T333" s="144"/>
      <c r="U333" s="145">
        <v>35</v>
      </c>
      <c r="V333" s="146"/>
      <c r="W333" s="144"/>
      <c r="X333" s="145">
        <v>45</v>
      </c>
      <c r="Y333" s="146"/>
      <c r="Z333" s="144"/>
      <c r="AA333" s="145">
        <v>65</v>
      </c>
      <c r="AB333" s="146"/>
      <c r="AC333" s="147"/>
      <c r="AD333" s="145">
        <v>70</v>
      </c>
      <c r="AE333" s="148"/>
      <c r="AF333" s="149"/>
      <c r="AG333" s="145">
        <v>0</v>
      </c>
      <c r="AH333" s="146"/>
      <c r="AI333" s="144"/>
      <c r="AJ333" s="145">
        <v>0</v>
      </c>
      <c r="AK333" s="146"/>
      <c r="AL333" s="144"/>
      <c r="AM333" s="145">
        <v>0</v>
      </c>
      <c r="AN333" s="150"/>
      <c r="AO333" s="254" t="s">
        <v>127</v>
      </c>
      <c r="AP333" s="251"/>
      <c r="AQ333" s="251"/>
      <c r="AR333" s="252"/>
      <c r="AS333" s="251"/>
    </row>
    <row r="334" spans="1:46" ht="24" customHeight="1" x14ac:dyDescent="0.2">
      <c r="A334" s="356"/>
      <c r="B334" s="100" t="s">
        <v>83</v>
      </c>
      <c r="C334" s="119" t="s">
        <v>42</v>
      </c>
      <c r="D334" s="121">
        <v>0</v>
      </c>
      <c r="E334" s="8">
        <v>0</v>
      </c>
      <c r="F334" s="9"/>
      <c r="G334" s="10">
        <v>0</v>
      </c>
      <c r="H334" s="255">
        <v>4.5999999999999996</v>
      </c>
      <c r="I334" s="9"/>
      <c r="J334" s="257">
        <v>4.5999999999999996</v>
      </c>
      <c r="K334" s="255">
        <v>31.3</v>
      </c>
      <c r="L334" s="9"/>
      <c r="M334" s="257">
        <v>31.3</v>
      </c>
      <c r="N334" s="255">
        <v>37.799999999999997</v>
      </c>
      <c r="O334" s="9"/>
      <c r="P334" s="257">
        <v>37.799999999999997</v>
      </c>
      <c r="Q334" s="255">
        <v>58.7</v>
      </c>
      <c r="R334" s="135"/>
      <c r="S334" s="257">
        <v>58.7</v>
      </c>
      <c r="T334" s="255">
        <v>73.5</v>
      </c>
      <c r="U334" s="127"/>
      <c r="V334" s="257">
        <v>73.5</v>
      </c>
      <c r="W334" s="255">
        <v>76.599999999999994</v>
      </c>
      <c r="X334" s="127"/>
      <c r="Y334" s="257">
        <v>76.599999999999994</v>
      </c>
      <c r="Z334" s="255">
        <v>77.400000000000006</v>
      </c>
      <c r="AA334" s="127"/>
      <c r="AB334" s="257">
        <v>77.400000000000006</v>
      </c>
      <c r="AC334" s="255">
        <v>88.6</v>
      </c>
      <c r="AD334" s="135"/>
      <c r="AE334" s="257">
        <v>88.6</v>
      </c>
      <c r="AF334" s="133">
        <v>0</v>
      </c>
      <c r="AG334" s="127"/>
      <c r="AH334" s="134">
        <v>0</v>
      </c>
      <c r="AI334" s="151">
        <v>0</v>
      </c>
      <c r="AJ334" s="127"/>
      <c r="AK334" s="134">
        <v>0</v>
      </c>
      <c r="AL334" s="133">
        <v>0</v>
      </c>
      <c r="AM334" s="127"/>
      <c r="AN334" s="136">
        <v>0</v>
      </c>
      <c r="AO334" s="253" t="s">
        <v>128</v>
      </c>
      <c r="AP334" s="251"/>
      <c r="AQ334" s="251"/>
      <c r="AR334" s="251"/>
      <c r="AS334" s="251"/>
      <c r="AT334" s="95"/>
    </row>
    <row r="335" spans="1:46" ht="13.5" customHeight="1" x14ac:dyDescent="0.2">
      <c r="A335" s="58"/>
      <c r="B335" s="124"/>
      <c r="C335" s="119"/>
      <c r="D335" s="120"/>
      <c r="E335" s="11"/>
      <c r="F335" s="12">
        <v>0</v>
      </c>
      <c r="G335" s="13"/>
      <c r="H335" s="11"/>
      <c r="I335" s="256">
        <v>4.5999999999999996</v>
      </c>
      <c r="J335" s="13"/>
      <c r="K335" s="11"/>
      <c r="L335" s="256">
        <v>31.3</v>
      </c>
      <c r="M335" s="13"/>
      <c r="N335" s="11"/>
      <c r="O335" s="256">
        <v>37.799999999999997</v>
      </c>
      <c r="P335" s="13"/>
      <c r="Q335" s="11"/>
      <c r="R335" s="256">
        <v>58.7</v>
      </c>
      <c r="S335" s="141"/>
      <c r="T335" s="137"/>
      <c r="U335" s="256">
        <v>73.5</v>
      </c>
      <c r="V335" s="139"/>
      <c r="W335" s="137"/>
      <c r="X335" s="256">
        <v>76.599999999999994</v>
      </c>
      <c r="Y335" s="139"/>
      <c r="Z335" s="137"/>
      <c r="AA335" s="256">
        <v>77.400000000000006</v>
      </c>
      <c r="AB335" s="139"/>
      <c r="AC335" s="140"/>
      <c r="AD335" s="256">
        <v>88.6</v>
      </c>
      <c r="AE335" s="141"/>
      <c r="AF335" s="142"/>
      <c r="AG335" s="138">
        <v>0</v>
      </c>
      <c r="AH335" s="139"/>
      <c r="AI335" s="137"/>
      <c r="AJ335" s="138">
        <v>0</v>
      </c>
      <c r="AK335" s="139"/>
      <c r="AL335" s="137"/>
      <c r="AM335" s="138"/>
      <c r="AN335" s="143"/>
      <c r="AP335" s="93"/>
      <c r="AR335" s="95"/>
      <c r="AS335" s="95"/>
    </row>
    <row r="336" spans="1:46" ht="15.75" customHeight="1" x14ac:dyDescent="0.2">
      <c r="A336" s="407" t="s">
        <v>46</v>
      </c>
      <c r="B336" s="408"/>
      <c r="C336" s="357" t="s">
        <v>41</v>
      </c>
      <c r="D336" s="125">
        <v>0</v>
      </c>
      <c r="E336" s="63"/>
      <c r="F336" s="9">
        <v>0</v>
      </c>
      <c r="G336" s="28"/>
      <c r="H336" s="63"/>
      <c r="I336" s="9">
        <v>8</v>
      </c>
      <c r="J336" s="28"/>
      <c r="K336" s="63"/>
      <c r="L336" s="9">
        <f>(L327+L330+L333)/3</f>
        <v>15</v>
      </c>
      <c r="M336" s="28"/>
      <c r="N336" s="63"/>
      <c r="O336" s="9">
        <v>20</v>
      </c>
      <c r="P336" s="28"/>
      <c r="Q336" s="63"/>
      <c r="R336" s="9">
        <v>25</v>
      </c>
      <c r="S336" s="28"/>
      <c r="T336" s="126"/>
      <c r="U336" s="127">
        <v>35</v>
      </c>
      <c r="V336" s="128"/>
      <c r="W336" s="126"/>
      <c r="X336" s="96">
        <v>45</v>
      </c>
      <c r="Y336" s="128"/>
      <c r="Z336" s="126"/>
      <c r="AA336" s="96">
        <v>65</v>
      </c>
      <c r="AB336" s="128"/>
      <c r="AC336" s="129"/>
      <c r="AD336" s="96">
        <v>70</v>
      </c>
      <c r="AE336" s="130"/>
      <c r="AF336" s="131"/>
      <c r="AG336" s="96">
        <v>0</v>
      </c>
      <c r="AH336" s="152"/>
      <c r="AI336" s="131"/>
      <c r="AJ336" s="96">
        <v>0</v>
      </c>
      <c r="AK336" s="152"/>
      <c r="AL336" s="126"/>
      <c r="AM336" s="96">
        <v>0</v>
      </c>
      <c r="AN336" s="132"/>
      <c r="AQ336" s="95"/>
      <c r="AR336" s="95"/>
      <c r="AT336" s="95"/>
    </row>
    <row r="337" spans="1:46" ht="15.75" customHeight="1" x14ac:dyDescent="0.2">
      <c r="A337" s="407"/>
      <c r="B337" s="408"/>
      <c r="C337" s="86" t="s">
        <v>42</v>
      </c>
      <c r="D337" s="121">
        <v>0</v>
      </c>
      <c r="E337" s="8">
        <v>0</v>
      </c>
      <c r="F337" s="9"/>
      <c r="G337" s="10">
        <v>0</v>
      </c>
      <c r="H337" s="8">
        <f>(H328+H331+H334)/3</f>
        <v>4.2666666666666666</v>
      </c>
      <c r="I337" s="9"/>
      <c r="J337" s="10">
        <f>(J328+J331+J334)/3</f>
        <v>4.2666666666666666</v>
      </c>
      <c r="K337" s="255">
        <f>(K328+K331+K334)/3</f>
        <v>19.866666666666667</v>
      </c>
      <c r="L337" s="9"/>
      <c r="M337" s="257">
        <f>(M328+M331+M334)/3</f>
        <v>19.866666666666667</v>
      </c>
      <c r="N337" s="255">
        <f>(N328+N331+N334)/3</f>
        <v>24.399999999999995</v>
      </c>
      <c r="O337" s="9"/>
      <c r="P337" s="257">
        <f>N337</f>
        <v>24.399999999999995</v>
      </c>
      <c r="Q337" s="255">
        <f>(Q328+Q331+Q334)/3</f>
        <v>32.533333333333331</v>
      </c>
      <c r="R337" s="9"/>
      <c r="S337" s="257">
        <f>(S328+S331+S334)/3</f>
        <v>32.533333333333331</v>
      </c>
      <c r="T337" s="255">
        <f>(T328+T331+T334)/3</f>
        <v>41.300000000000004</v>
      </c>
      <c r="U337" s="127"/>
      <c r="V337" s="257">
        <v>41.3</v>
      </c>
      <c r="W337" s="350">
        <f>(W328+W331+W334)/3</f>
        <v>42.1</v>
      </c>
      <c r="X337" s="127"/>
      <c r="Y337" s="352">
        <v>42.1</v>
      </c>
      <c r="Z337" s="255">
        <f>(Z328+Z331+Z334)/3</f>
        <v>54.433333333333337</v>
      </c>
      <c r="AA337" s="127"/>
      <c r="AB337" s="257">
        <f>Z337</f>
        <v>54.433333333333337</v>
      </c>
      <c r="AC337" s="255">
        <f>(AC328+AC331+AC334)/3</f>
        <v>64.633333333333326</v>
      </c>
      <c r="AD337" s="135"/>
      <c r="AE337" s="257">
        <f>AC337</f>
        <v>64.633333333333326</v>
      </c>
      <c r="AF337" s="133">
        <v>0</v>
      </c>
      <c r="AG337" s="153"/>
      <c r="AH337" s="134">
        <v>0</v>
      </c>
      <c r="AI337" s="133">
        <v>0</v>
      </c>
      <c r="AJ337" s="153"/>
      <c r="AK337" s="134">
        <v>0</v>
      </c>
      <c r="AL337" s="133">
        <v>0</v>
      </c>
      <c r="AM337" s="127"/>
      <c r="AN337" s="136">
        <v>0</v>
      </c>
      <c r="AQ337" s="95"/>
      <c r="AR337" s="95"/>
      <c r="AS337" s="95"/>
      <c r="AT337" s="95"/>
    </row>
    <row r="338" spans="1:46" ht="14.25" customHeight="1" thickBot="1" x14ac:dyDescent="0.25">
      <c r="A338" s="409"/>
      <c r="B338" s="410"/>
      <c r="C338" s="80"/>
      <c r="D338" s="174"/>
      <c r="E338" s="59"/>
      <c r="F338" s="60">
        <v>0</v>
      </c>
      <c r="G338" s="61"/>
      <c r="H338" s="59"/>
      <c r="I338" s="60">
        <f>(I329+I332+I335)/3</f>
        <v>4.2666666666666666</v>
      </c>
      <c r="J338" s="61"/>
      <c r="K338" s="59"/>
      <c r="L338" s="270">
        <f>(L329+L332+L335)/3</f>
        <v>19.866666666666667</v>
      </c>
      <c r="M338" s="61"/>
      <c r="N338" s="59"/>
      <c r="O338" s="270">
        <f>N337</f>
        <v>24.399999999999995</v>
      </c>
      <c r="P338" s="288"/>
      <c r="Q338" s="59"/>
      <c r="R338" s="270">
        <f>Q337</f>
        <v>32.533333333333331</v>
      </c>
      <c r="S338" s="61"/>
      <c r="T338" s="154"/>
      <c r="U338" s="270">
        <v>41.3</v>
      </c>
      <c r="V338" s="156"/>
      <c r="W338" s="154"/>
      <c r="X338" s="351">
        <v>42.1</v>
      </c>
      <c r="Y338" s="156"/>
      <c r="Z338" s="154"/>
      <c r="AA338" s="270">
        <f>Z337</f>
        <v>54.433333333333337</v>
      </c>
      <c r="AB338" s="156"/>
      <c r="AC338" s="157"/>
      <c r="AD338" s="270">
        <f>AC337</f>
        <v>64.633333333333326</v>
      </c>
      <c r="AE338" s="158"/>
      <c r="AF338" s="159"/>
      <c r="AG338" s="155">
        <v>0</v>
      </c>
      <c r="AH338" s="160"/>
      <c r="AI338" s="159"/>
      <c r="AJ338" s="155">
        <v>0</v>
      </c>
      <c r="AK338" s="160"/>
      <c r="AL338" s="154"/>
      <c r="AM338" s="155">
        <v>0</v>
      </c>
      <c r="AN338" s="161"/>
    </row>
    <row r="339" spans="1:46" x14ac:dyDescent="0.2">
      <c r="A339" s="169"/>
      <c r="B339" s="169"/>
      <c r="C339" s="81"/>
      <c r="D339" s="82"/>
      <c r="E339" s="29"/>
      <c r="F339" s="9"/>
      <c r="G339" s="29"/>
      <c r="H339" s="29"/>
      <c r="I339" s="9"/>
      <c r="J339" s="29"/>
      <c r="K339" s="29"/>
      <c r="L339" s="9"/>
      <c r="M339" s="29"/>
      <c r="N339" s="29"/>
      <c r="O339" s="9"/>
      <c r="P339" s="29"/>
      <c r="Q339" s="29"/>
      <c r="R339" s="9"/>
      <c r="S339" s="29"/>
      <c r="T339" s="170"/>
      <c r="U339" s="127"/>
      <c r="V339" s="170"/>
      <c r="W339" s="170"/>
      <c r="X339" s="171"/>
      <c r="Y339" s="170"/>
      <c r="Z339" s="170"/>
      <c r="AA339" s="127"/>
      <c r="AB339" s="170"/>
      <c r="AC339" s="172"/>
      <c r="AD339" s="135"/>
      <c r="AE339" s="172"/>
      <c r="AF339" s="173"/>
      <c r="AG339" s="135"/>
      <c r="AH339" s="173"/>
      <c r="AI339" s="173"/>
      <c r="AJ339" s="135"/>
      <c r="AK339" s="173"/>
      <c r="AL339" s="170"/>
      <c r="AM339" s="127"/>
      <c r="AN339" s="170"/>
    </row>
    <row r="340" spans="1:46" x14ac:dyDescent="0.2">
      <c r="A340" s="169"/>
      <c r="B340" s="169"/>
      <c r="C340" s="81"/>
      <c r="D340" s="82"/>
      <c r="E340" s="29"/>
      <c r="F340" s="9"/>
      <c r="G340" s="29"/>
      <c r="H340" s="29"/>
      <c r="I340" s="9"/>
      <c r="J340" s="29"/>
      <c r="K340" s="29"/>
      <c r="L340" s="9"/>
      <c r="M340" s="29"/>
      <c r="N340" s="29"/>
      <c r="O340" s="9"/>
      <c r="P340" s="29"/>
      <c r="Q340" s="29"/>
      <c r="R340" s="9"/>
      <c r="S340" s="29"/>
      <c r="T340" s="170"/>
      <c r="U340" s="127"/>
      <c r="V340" s="170"/>
      <c r="W340" s="170"/>
      <c r="X340" s="171"/>
      <c r="Y340" s="170"/>
      <c r="Z340" s="170"/>
      <c r="AA340" s="127"/>
      <c r="AB340" s="170"/>
      <c r="AC340" s="172"/>
      <c r="AD340" s="135"/>
      <c r="AE340" s="172"/>
      <c r="AF340" s="173"/>
      <c r="AG340" s="135"/>
      <c r="AH340" s="173"/>
      <c r="AI340" s="173"/>
      <c r="AJ340" s="135"/>
      <c r="AK340" s="173"/>
      <c r="AL340" s="170"/>
      <c r="AM340" s="127"/>
      <c r="AN340" s="170"/>
    </row>
    <row r="341" spans="1:46" ht="8.25" customHeight="1" x14ac:dyDescent="0.2">
      <c r="A341" s="81"/>
      <c r="B341" s="30"/>
      <c r="C341" s="81"/>
      <c r="D341" s="82"/>
      <c r="E341" s="29"/>
      <c r="F341" s="9"/>
      <c r="G341" s="29"/>
      <c r="H341" s="29"/>
      <c r="I341" s="9"/>
      <c r="J341" s="29"/>
      <c r="K341" s="29"/>
      <c r="L341" s="9"/>
      <c r="M341" s="29"/>
      <c r="N341" s="29"/>
      <c r="O341" s="9"/>
      <c r="P341" s="29"/>
      <c r="Q341" s="29"/>
      <c r="R341" s="9"/>
      <c r="S341" s="29"/>
      <c r="T341" s="29"/>
      <c r="U341" s="9"/>
      <c r="V341" s="29"/>
      <c r="W341" s="29"/>
      <c r="X341" s="9"/>
      <c r="Y341" s="29"/>
      <c r="Z341" s="29"/>
      <c r="AA341" s="9"/>
      <c r="AB341" s="29"/>
      <c r="AC341" s="29"/>
      <c r="AD341" s="9"/>
      <c r="AE341" s="29"/>
      <c r="AF341" s="29"/>
      <c r="AG341" s="9"/>
      <c r="AH341" s="29"/>
      <c r="AI341" s="29"/>
      <c r="AJ341" s="9"/>
      <c r="AK341" s="29"/>
      <c r="AL341" s="29"/>
      <c r="AM341" s="9"/>
      <c r="AN341" s="29"/>
    </row>
    <row r="342" spans="1:46" x14ac:dyDescent="0.2">
      <c r="A342" s="14"/>
      <c r="B342" s="14"/>
      <c r="C342" s="14"/>
      <c r="D342" s="14"/>
      <c r="E342" s="14"/>
      <c r="F342" s="3"/>
      <c r="G342" s="14"/>
      <c r="H342" s="14"/>
      <c r="I342" s="3"/>
      <c r="J342" s="14"/>
      <c r="K342" s="14"/>
      <c r="L342" s="3"/>
      <c r="M342" s="14"/>
      <c r="O342" s="3"/>
      <c r="P342" s="14"/>
      <c r="Q342" s="14"/>
      <c r="R342" s="3"/>
      <c r="S342" s="14"/>
      <c r="T342" s="14"/>
      <c r="U342" s="3"/>
      <c r="W342" s="14"/>
      <c r="X342" s="3"/>
      <c r="Y342" s="14"/>
      <c r="Z342" s="14"/>
      <c r="AA342" s="3"/>
      <c r="AB342" s="89" t="s">
        <v>170</v>
      </c>
      <c r="AC342" s="14"/>
      <c r="AD342" s="3"/>
      <c r="AE342" s="14"/>
      <c r="AF342" s="14"/>
      <c r="AG342" s="3"/>
      <c r="AH342" s="14"/>
      <c r="AI342" s="14"/>
      <c r="AJ342" s="3"/>
      <c r="AK342" s="14"/>
      <c r="AL342" s="14"/>
      <c r="AM342" s="3"/>
      <c r="AN342" s="14"/>
    </row>
    <row r="343" spans="1:46" ht="9.75" customHeight="1" x14ac:dyDescent="0.2">
      <c r="A343" s="14"/>
      <c r="B343" s="14" t="s">
        <v>16</v>
      </c>
      <c r="C343" s="14"/>
      <c r="D343" s="1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 spans="1:46" x14ac:dyDescent="0.2">
      <c r="A344" s="14"/>
      <c r="B344" s="14" t="s">
        <v>60</v>
      </c>
      <c r="C344" s="3"/>
      <c r="E344" s="43"/>
      <c r="F344" s="3"/>
      <c r="H344" s="14"/>
      <c r="I344" s="3"/>
      <c r="K344" s="14"/>
      <c r="L344" s="3"/>
      <c r="M344" s="14"/>
      <c r="N344" s="14"/>
      <c r="O344" s="3"/>
      <c r="Q344" s="14"/>
      <c r="S344" s="14"/>
      <c r="T344" s="14"/>
      <c r="U344" s="358"/>
      <c r="V344" s="14"/>
      <c r="W344" s="14"/>
      <c r="X344" s="3"/>
      <c r="Y344" s="14"/>
      <c r="Z344" s="14"/>
      <c r="AA344" s="3"/>
      <c r="AB344" s="364" t="s">
        <v>75</v>
      </c>
      <c r="AC344" s="14"/>
      <c r="AD344" s="3"/>
      <c r="AE344" s="14"/>
      <c r="AG344" s="3"/>
      <c r="AI344" s="14"/>
      <c r="AJ344" s="3"/>
      <c r="AL344" s="14"/>
      <c r="AM344" s="3"/>
      <c r="AN344" s="14"/>
    </row>
    <row r="345" spans="1:46" s="14" customFormat="1" x14ac:dyDescent="0.2">
      <c r="B345" s="14" t="s">
        <v>61</v>
      </c>
      <c r="C345" s="3"/>
      <c r="E345" s="3"/>
      <c r="F345" s="3"/>
      <c r="I345" s="3"/>
      <c r="L345" s="3"/>
      <c r="O345" s="3"/>
      <c r="U345" s="38"/>
      <c r="X345" s="3"/>
      <c r="AA345" s="3"/>
      <c r="AB345" s="354"/>
      <c r="AD345" s="3"/>
      <c r="AG345" s="3"/>
      <c r="AJ345" s="3"/>
      <c r="AM345" s="3"/>
    </row>
    <row r="346" spans="1:46" s="14" customFormat="1" x14ac:dyDescent="0.2">
      <c r="B346" s="114" t="s">
        <v>62</v>
      </c>
      <c r="E346" s="3"/>
      <c r="F346" s="3"/>
      <c r="H346" s="3"/>
      <c r="I346" s="3"/>
      <c r="K346" s="3"/>
      <c r="L346" s="3"/>
      <c r="M346" s="3"/>
      <c r="N346" s="3"/>
      <c r="O346" s="3"/>
      <c r="Q346" s="3"/>
      <c r="S346" s="3"/>
      <c r="T346" s="3"/>
      <c r="U346"/>
      <c r="V346" s="3"/>
      <c r="W346" s="3"/>
      <c r="X346" s="3"/>
      <c r="Y346" s="3"/>
      <c r="Z346" s="3"/>
      <c r="AA346" s="3"/>
      <c r="AB346" s="358"/>
      <c r="AC346" s="3"/>
      <c r="AD346" s="3"/>
      <c r="AE346" s="3"/>
      <c r="AG346" s="3"/>
      <c r="AI346" s="3"/>
      <c r="AJ346" s="3"/>
      <c r="AL346" s="3"/>
      <c r="AM346" s="3"/>
      <c r="AN346" s="3"/>
    </row>
    <row r="347" spans="1:46" s="14" customFormat="1" x14ac:dyDescent="0.2">
      <c r="B347" s="18" t="s">
        <v>63</v>
      </c>
      <c r="E347" s="358"/>
      <c r="F347" s="3"/>
      <c r="I347" s="3"/>
      <c r="L347" s="3"/>
      <c r="O347" s="3"/>
      <c r="U347"/>
      <c r="X347" s="3"/>
      <c r="AA347" s="3"/>
      <c r="AB347" s="358"/>
      <c r="AD347" s="3"/>
      <c r="AG347" s="3"/>
      <c r="AJ347" s="3"/>
      <c r="AM347" s="3"/>
    </row>
    <row r="348" spans="1:46" s="14" customFormat="1" x14ac:dyDescent="0.2">
      <c r="B348" s="18" t="s">
        <v>64</v>
      </c>
      <c r="E348" s="358"/>
      <c r="F348" s="3"/>
      <c r="I348" s="3"/>
      <c r="L348" s="3"/>
      <c r="O348" s="3"/>
      <c r="U348"/>
      <c r="X348" s="3"/>
      <c r="AA348" s="3"/>
      <c r="AB348" s="358"/>
      <c r="AD348" s="3"/>
      <c r="AG348" s="3"/>
      <c r="AJ348" s="3"/>
      <c r="AM348" s="3"/>
    </row>
    <row r="349" spans="1:46" s="14" customFormat="1" x14ac:dyDescent="0.2">
      <c r="B349" s="18"/>
      <c r="E349" s="358"/>
      <c r="F349" s="3"/>
      <c r="I349" s="3"/>
      <c r="L349" s="3"/>
      <c r="O349" s="3"/>
      <c r="U349"/>
      <c r="X349" s="3"/>
      <c r="AA349" s="3"/>
      <c r="AB349" s="358"/>
      <c r="AD349" s="3"/>
      <c r="AG349" s="3"/>
      <c r="AJ349" s="3"/>
      <c r="AM349" s="3"/>
    </row>
    <row r="350" spans="1:46" x14ac:dyDescent="0.2">
      <c r="E350" s="358"/>
      <c r="AB350" s="76" t="s">
        <v>116</v>
      </c>
      <c r="AJ350" s="358"/>
    </row>
    <row r="351" spans="1:46" x14ac:dyDescent="0.2">
      <c r="E351" s="358"/>
      <c r="AB351" s="105" t="s">
        <v>117</v>
      </c>
      <c r="AJ351" s="354"/>
    </row>
  </sheetData>
  <mergeCells count="162">
    <mergeCell ref="A336:B338"/>
    <mergeCell ref="A315:AN315"/>
    <mergeCell ref="A316:AN316"/>
    <mergeCell ref="A324:A326"/>
    <mergeCell ref="B324:B326"/>
    <mergeCell ref="E324:AN324"/>
    <mergeCell ref="E325:G326"/>
    <mergeCell ref="H325:J326"/>
    <mergeCell ref="K325:M326"/>
    <mergeCell ref="N325:P326"/>
    <mergeCell ref="Q325:S326"/>
    <mergeCell ref="T325:V326"/>
    <mergeCell ref="W325:Y326"/>
    <mergeCell ref="Z325:AB326"/>
    <mergeCell ref="AC325:AE326"/>
    <mergeCell ref="AF325:AH326"/>
    <mergeCell ref="AI325:AK326"/>
    <mergeCell ref="AL325:AN326"/>
    <mergeCell ref="A297:B299"/>
    <mergeCell ref="A276:AN276"/>
    <mergeCell ref="A277:AN277"/>
    <mergeCell ref="A285:A287"/>
    <mergeCell ref="B285:B287"/>
    <mergeCell ref="E285:AN285"/>
    <mergeCell ref="E286:G287"/>
    <mergeCell ref="H286:J287"/>
    <mergeCell ref="K286:M287"/>
    <mergeCell ref="N286:P287"/>
    <mergeCell ref="Q286:S287"/>
    <mergeCell ref="T286:V287"/>
    <mergeCell ref="W286:Y287"/>
    <mergeCell ref="Z286:AB287"/>
    <mergeCell ref="AC286:AE287"/>
    <mergeCell ref="AF286:AH287"/>
    <mergeCell ref="AI286:AK287"/>
    <mergeCell ref="AL286:AN287"/>
    <mergeCell ref="A178:B180"/>
    <mergeCell ref="A157:AN157"/>
    <mergeCell ref="A158:AN158"/>
    <mergeCell ref="A166:A168"/>
    <mergeCell ref="B166:B168"/>
    <mergeCell ref="E166:AN166"/>
    <mergeCell ref="E167:G168"/>
    <mergeCell ref="H167:J168"/>
    <mergeCell ref="K167:M168"/>
    <mergeCell ref="N167:P168"/>
    <mergeCell ref="Q167:S168"/>
    <mergeCell ref="T167:V168"/>
    <mergeCell ref="W167:Y168"/>
    <mergeCell ref="Z167:AB168"/>
    <mergeCell ref="AC167:AE168"/>
    <mergeCell ref="A80:AN80"/>
    <mergeCell ref="A88:A90"/>
    <mergeCell ref="B88:B90"/>
    <mergeCell ref="AF167:AH168"/>
    <mergeCell ref="AI167:AK168"/>
    <mergeCell ref="AL50:AN51"/>
    <mergeCell ref="AL89:AN90"/>
    <mergeCell ref="AL128:AN129"/>
    <mergeCell ref="AL167:AN168"/>
    <mergeCell ref="AF128:AH129"/>
    <mergeCell ref="AI128:AK129"/>
    <mergeCell ref="AF50:AH51"/>
    <mergeCell ref="E88:AN88"/>
    <mergeCell ref="E89:G90"/>
    <mergeCell ref="H89:J90"/>
    <mergeCell ref="K89:M90"/>
    <mergeCell ref="N89:P90"/>
    <mergeCell ref="Q89:S90"/>
    <mergeCell ref="T89:V90"/>
    <mergeCell ref="W89:Y90"/>
    <mergeCell ref="Z89:AB90"/>
    <mergeCell ref="AC89:AE90"/>
    <mergeCell ref="AF89:AH90"/>
    <mergeCell ref="A22:B24"/>
    <mergeCell ref="Z50:AB51"/>
    <mergeCell ref="AC50:AE51"/>
    <mergeCell ref="AI50:AK51"/>
    <mergeCell ref="Z128:AB129"/>
    <mergeCell ref="AC128:AE129"/>
    <mergeCell ref="AI89:AK90"/>
    <mergeCell ref="A139:B141"/>
    <mergeCell ref="A118:AN118"/>
    <mergeCell ref="A119:AN119"/>
    <mergeCell ref="A127:A129"/>
    <mergeCell ref="B127:B129"/>
    <mergeCell ref="E127:AN127"/>
    <mergeCell ref="E128:G129"/>
    <mergeCell ref="H128:J129"/>
    <mergeCell ref="K128:M129"/>
    <mergeCell ref="N128:P129"/>
    <mergeCell ref="Q128:S129"/>
    <mergeCell ref="T128:V129"/>
    <mergeCell ref="W128:Y129"/>
    <mergeCell ref="T50:V51"/>
    <mergeCell ref="A61:B63"/>
    <mergeCell ref="A100:B102"/>
    <mergeCell ref="A79:AN79"/>
    <mergeCell ref="A40:AN40"/>
    <mergeCell ref="A41:AN41"/>
    <mergeCell ref="A49:A51"/>
    <mergeCell ref="B49:B51"/>
    <mergeCell ref="E49:AN49"/>
    <mergeCell ref="E50:G51"/>
    <mergeCell ref="H50:J51"/>
    <mergeCell ref="K50:M51"/>
    <mergeCell ref="N50:P51"/>
    <mergeCell ref="Q50:S51"/>
    <mergeCell ref="W50:Y51"/>
    <mergeCell ref="A1:AN1"/>
    <mergeCell ref="A2:AN2"/>
    <mergeCell ref="E10:AN10"/>
    <mergeCell ref="B10:B12"/>
    <mergeCell ref="A10:A12"/>
    <mergeCell ref="E11:G12"/>
    <mergeCell ref="H11:J12"/>
    <mergeCell ref="K11:M12"/>
    <mergeCell ref="AC11:AE12"/>
    <mergeCell ref="AF11:AH12"/>
    <mergeCell ref="AI11:AK12"/>
    <mergeCell ref="AL11:AN12"/>
    <mergeCell ref="Q11:S12"/>
    <mergeCell ref="T11:V12"/>
    <mergeCell ref="W11:Y12"/>
    <mergeCell ref="Z11:AB12"/>
    <mergeCell ref="N11:P12"/>
    <mergeCell ref="AL207:AN208"/>
    <mergeCell ref="A218:B220"/>
    <mergeCell ref="A197:AN197"/>
    <mergeCell ref="A198:AN198"/>
    <mergeCell ref="A206:A208"/>
    <mergeCell ref="B206:B208"/>
    <mergeCell ref="E206:AN206"/>
    <mergeCell ref="E207:G208"/>
    <mergeCell ref="H207:J208"/>
    <mergeCell ref="K207:M208"/>
    <mergeCell ref="N207:P208"/>
    <mergeCell ref="Q207:S208"/>
    <mergeCell ref="T207:V208"/>
    <mergeCell ref="W207:Y208"/>
    <mergeCell ref="Z207:AB208"/>
    <mergeCell ref="AC207:AE208"/>
    <mergeCell ref="AF207:AH208"/>
    <mergeCell ref="AI207:AK208"/>
    <mergeCell ref="A258:B260"/>
    <mergeCell ref="A237:AN237"/>
    <mergeCell ref="A238:AN238"/>
    <mergeCell ref="A246:A248"/>
    <mergeCell ref="B246:B248"/>
    <mergeCell ref="E246:AN246"/>
    <mergeCell ref="E247:G248"/>
    <mergeCell ref="H247:J248"/>
    <mergeCell ref="K247:M248"/>
    <mergeCell ref="N247:P248"/>
    <mergeCell ref="Q247:S248"/>
    <mergeCell ref="T247:V248"/>
    <mergeCell ref="W247:Y248"/>
    <mergeCell ref="Z247:AB248"/>
    <mergeCell ref="AC247:AE248"/>
    <mergeCell ref="AF247:AH248"/>
    <mergeCell ref="AI247:AK248"/>
    <mergeCell ref="AL247:AN248"/>
  </mergeCells>
  <phoneticPr fontId="0" type="noConversion"/>
  <printOptions horizontalCentered="1"/>
  <pageMargins left="0.59055118110236204" right="0.39370078740157499" top="0.78740157480314998" bottom="0.39370078740157499" header="0" footer="0"/>
  <pageSetup paperSize="148" scale="95"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6"/>
  <sheetViews>
    <sheetView view="pageBreakPreview" topLeftCell="A309" zoomScaleSheetLayoutView="100" workbookViewId="0">
      <selection activeCell="F357" sqref="F357"/>
    </sheetView>
  </sheetViews>
  <sheetFormatPr defaultRowHeight="12.75" x14ac:dyDescent="0.2"/>
  <cols>
    <col min="1" max="1" width="5.42578125" customWidth="1"/>
    <col min="2" max="2" width="44.140625" customWidth="1"/>
    <col min="3" max="3" width="3" customWidth="1"/>
    <col min="4" max="4" width="13.7109375" customWidth="1"/>
    <col min="5" max="6" width="13.42578125" customWidth="1"/>
    <col min="7" max="7" width="14.28515625" customWidth="1"/>
    <col min="8" max="8" width="9" customWidth="1"/>
    <col min="9" max="9" width="13.28515625" customWidth="1"/>
    <col min="10" max="10" width="13.42578125" customWidth="1"/>
    <col min="11" max="11" width="14" customWidth="1"/>
    <col min="12" max="12" width="7" customWidth="1"/>
    <col min="13" max="13" width="7.42578125" style="106" customWidth="1"/>
    <col min="14" max="14" width="8.28515625" customWidth="1"/>
    <col min="15" max="15" width="1.140625" customWidth="1"/>
    <col min="16" max="16" width="3.28515625" customWidth="1"/>
    <col min="17" max="17" width="19.7109375" customWidth="1"/>
  </cols>
  <sheetData>
    <row r="1" spans="1:17" ht="15" x14ac:dyDescent="0.25">
      <c r="A1" s="387" t="s">
        <v>119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7" ht="15" x14ac:dyDescent="0.25">
      <c r="A2" s="387" t="s">
        <v>0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</row>
    <row r="3" spans="1:17" ht="15" x14ac:dyDescent="0.25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</row>
    <row r="4" spans="1:17" ht="1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</row>
    <row r="6" spans="1:17" x14ac:dyDescent="0.2">
      <c r="A6" s="25" t="s">
        <v>39</v>
      </c>
      <c r="C6" t="s">
        <v>15</v>
      </c>
      <c r="D6" s="87" t="s">
        <v>84</v>
      </c>
    </row>
    <row r="7" spans="1:17" x14ac:dyDescent="0.2">
      <c r="A7" t="s">
        <v>1</v>
      </c>
      <c r="C7" t="s">
        <v>15</v>
      </c>
      <c r="D7" t="s">
        <v>71</v>
      </c>
    </row>
    <row r="8" spans="1:17" x14ac:dyDescent="0.2">
      <c r="A8" s="25" t="s">
        <v>3</v>
      </c>
      <c r="C8" t="s">
        <v>15</v>
      </c>
      <c r="D8" s="182" t="s">
        <v>118</v>
      </c>
    </row>
    <row r="9" spans="1:17" ht="13.5" thickBot="1" x14ac:dyDescent="0.25">
      <c r="N9" s="23"/>
    </row>
    <row r="10" spans="1:17" x14ac:dyDescent="0.2">
      <c r="A10" s="388" t="s">
        <v>5</v>
      </c>
      <c r="B10" s="391" t="s">
        <v>65</v>
      </c>
      <c r="C10" s="64"/>
      <c r="D10" s="424" t="s">
        <v>7</v>
      </c>
      <c r="E10" s="426" t="s">
        <v>45</v>
      </c>
      <c r="F10" s="427"/>
      <c r="G10" s="427"/>
      <c r="H10" s="428"/>
      <c r="I10" s="429" t="s">
        <v>28</v>
      </c>
      <c r="J10" s="427"/>
      <c r="K10" s="427"/>
      <c r="L10" s="428"/>
      <c r="M10" s="399" t="s">
        <v>66</v>
      </c>
      <c r="N10" s="45"/>
    </row>
    <row r="11" spans="1:17" x14ac:dyDescent="0.2">
      <c r="A11" s="389"/>
      <c r="B11" s="392"/>
      <c r="C11" s="2"/>
      <c r="D11" s="425"/>
      <c r="E11" s="19" t="s">
        <v>21</v>
      </c>
      <c r="F11" s="21" t="s">
        <v>24</v>
      </c>
      <c r="G11" s="21" t="s">
        <v>26</v>
      </c>
      <c r="H11" s="405" t="s">
        <v>27</v>
      </c>
      <c r="I11" s="19" t="s">
        <v>21</v>
      </c>
      <c r="J11" s="21" t="s">
        <v>24</v>
      </c>
      <c r="K11" s="21" t="s">
        <v>26</v>
      </c>
      <c r="L11" s="405" t="s">
        <v>27</v>
      </c>
      <c r="M11" s="400"/>
      <c r="N11" s="47" t="s">
        <v>29</v>
      </c>
    </row>
    <row r="12" spans="1:17" x14ac:dyDescent="0.2">
      <c r="A12" s="389"/>
      <c r="B12" s="392"/>
      <c r="C12" s="84" t="s">
        <v>41</v>
      </c>
      <c r="D12" s="77" t="s">
        <v>37</v>
      </c>
      <c r="E12" s="20" t="s">
        <v>22</v>
      </c>
      <c r="F12" s="20"/>
      <c r="G12" s="22" t="s">
        <v>25</v>
      </c>
      <c r="H12" s="430"/>
      <c r="I12" s="20" t="s">
        <v>22</v>
      </c>
      <c r="J12" s="20"/>
      <c r="K12" s="22" t="s">
        <v>25</v>
      </c>
      <c r="L12" s="430"/>
      <c r="M12" s="400"/>
      <c r="N12" s="48"/>
    </row>
    <row r="13" spans="1:17" ht="13.5" thickBot="1" x14ac:dyDescent="0.25">
      <c r="A13" s="390"/>
      <c r="B13" s="393"/>
      <c r="C13" s="85" t="s">
        <v>42</v>
      </c>
      <c r="D13" s="83" t="s">
        <v>40</v>
      </c>
      <c r="E13" s="34" t="s">
        <v>23</v>
      </c>
      <c r="F13" s="34" t="s">
        <v>23</v>
      </c>
      <c r="G13" s="34" t="s">
        <v>23</v>
      </c>
      <c r="H13" s="406"/>
      <c r="I13" s="34" t="s">
        <v>23</v>
      </c>
      <c r="J13" s="34" t="s">
        <v>23</v>
      </c>
      <c r="K13" s="34" t="s">
        <v>23</v>
      </c>
      <c r="L13" s="406"/>
      <c r="M13" s="401"/>
      <c r="N13" s="49"/>
    </row>
    <row r="14" spans="1:17" ht="13.5" thickTop="1" x14ac:dyDescent="0.2">
      <c r="A14" s="46"/>
      <c r="B14" s="20"/>
      <c r="C14" s="32"/>
      <c r="D14" s="4"/>
      <c r="E14" s="1"/>
      <c r="F14" s="1"/>
      <c r="G14" s="1"/>
      <c r="H14" s="1"/>
      <c r="I14" s="1"/>
      <c r="J14" s="1"/>
      <c r="K14" s="1"/>
      <c r="L14" s="1"/>
      <c r="M14" s="107"/>
      <c r="N14" s="51"/>
    </row>
    <row r="15" spans="1:17" x14ac:dyDescent="0.2">
      <c r="A15" s="183">
        <v>1</v>
      </c>
      <c r="B15" s="99" t="s">
        <v>78</v>
      </c>
      <c r="C15" s="32" t="s">
        <v>41</v>
      </c>
      <c r="D15" s="120">
        <f>'FORM-1'!E16</f>
        <v>595000000</v>
      </c>
      <c r="E15" s="115">
        <v>0</v>
      </c>
      <c r="F15" s="115">
        <v>0</v>
      </c>
      <c r="G15" s="115">
        <f>E15+F15</f>
        <v>0</v>
      </c>
      <c r="H15" s="162">
        <v>0</v>
      </c>
      <c r="I15" s="115">
        <f>E15</f>
        <v>0</v>
      </c>
      <c r="J15" s="115">
        <f>F15</f>
        <v>0</v>
      </c>
      <c r="K15" s="115">
        <f>G15</f>
        <v>0</v>
      </c>
      <c r="L15" s="162">
        <f>H15</f>
        <v>0</v>
      </c>
      <c r="M15" s="162">
        <v>0</v>
      </c>
      <c r="N15" s="51"/>
      <c r="P15" s="72"/>
      <c r="Q15" s="70"/>
    </row>
    <row r="16" spans="1:17" ht="24" x14ac:dyDescent="0.2">
      <c r="A16" s="183"/>
      <c r="B16" s="100" t="s">
        <v>79</v>
      </c>
      <c r="C16" s="32" t="s">
        <v>42</v>
      </c>
      <c r="D16" s="121">
        <v>0</v>
      </c>
      <c r="E16" s="44"/>
      <c r="F16" s="44"/>
      <c r="G16" s="44"/>
      <c r="H16" s="104"/>
      <c r="I16" s="44"/>
      <c r="J16" s="44"/>
      <c r="K16" s="44"/>
      <c r="L16" s="104"/>
      <c r="M16" s="163"/>
      <c r="N16" s="51"/>
    </row>
    <row r="17" spans="1:17" x14ac:dyDescent="0.2">
      <c r="A17" s="183"/>
      <c r="B17" s="100"/>
      <c r="C17" s="32"/>
      <c r="D17" s="120"/>
      <c r="E17" s="44"/>
      <c r="F17" s="44"/>
      <c r="G17" s="44"/>
      <c r="H17" s="104"/>
      <c r="I17" s="44"/>
      <c r="J17" s="44"/>
      <c r="K17" s="44"/>
      <c r="L17" s="104"/>
      <c r="M17" s="163"/>
      <c r="N17" s="51"/>
    </row>
    <row r="18" spans="1:17" x14ac:dyDescent="0.2">
      <c r="A18" s="183">
        <v>2</v>
      </c>
      <c r="B18" s="99" t="s">
        <v>80</v>
      </c>
      <c r="C18" s="32" t="s">
        <v>41</v>
      </c>
      <c r="D18" s="120">
        <f>'FORM-1'!E19</f>
        <v>694560000</v>
      </c>
      <c r="E18" s="115">
        <v>0</v>
      </c>
      <c r="F18" s="115">
        <v>0</v>
      </c>
      <c r="G18" s="115">
        <f>E18+F18</f>
        <v>0</v>
      </c>
      <c r="H18" s="162">
        <v>0</v>
      </c>
      <c r="I18" s="115">
        <f>E18</f>
        <v>0</v>
      </c>
      <c r="J18" s="115">
        <f>F18</f>
        <v>0</v>
      </c>
      <c r="K18" s="115">
        <f>G18</f>
        <v>0</v>
      </c>
      <c r="L18" s="162">
        <f>H18</f>
        <v>0</v>
      </c>
      <c r="M18" s="162">
        <v>0</v>
      </c>
      <c r="N18" s="51"/>
      <c r="Q18" s="70"/>
    </row>
    <row r="19" spans="1:17" ht="36" x14ac:dyDescent="0.2">
      <c r="A19" s="183"/>
      <c r="B19" s="100" t="s">
        <v>81</v>
      </c>
      <c r="C19" s="32" t="s">
        <v>42</v>
      </c>
      <c r="D19" s="121">
        <v>0</v>
      </c>
      <c r="E19" s="44"/>
      <c r="F19" s="110"/>
      <c r="G19" s="44"/>
      <c r="H19" s="104"/>
      <c r="I19" s="44"/>
      <c r="J19" s="44"/>
      <c r="K19" s="44"/>
      <c r="L19" s="104"/>
      <c r="M19" s="163"/>
      <c r="N19" s="51"/>
    </row>
    <row r="20" spans="1:17" x14ac:dyDescent="0.2">
      <c r="A20" s="183"/>
      <c r="B20" s="100"/>
      <c r="C20" s="32"/>
      <c r="D20" s="121"/>
      <c r="E20" s="44"/>
      <c r="F20" s="110"/>
      <c r="G20" s="44"/>
      <c r="H20" s="104"/>
      <c r="I20" s="44"/>
      <c r="J20" s="44"/>
      <c r="K20" s="44"/>
      <c r="L20" s="104"/>
      <c r="M20" s="163"/>
      <c r="N20" s="51"/>
    </row>
    <row r="21" spans="1:17" x14ac:dyDescent="0.2">
      <c r="A21" s="183">
        <v>3</v>
      </c>
      <c r="B21" s="100" t="s">
        <v>82</v>
      </c>
      <c r="C21" s="32" t="s">
        <v>41</v>
      </c>
      <c r="D21" s="120">
        <f>'FORM-1'!E22</f>
        <v>160000000</v>
      </c>
      <c r="E21" s="115">
        <v>0</v>
      </c>
      <c r="F21" s="115">
        <v>0</v>
      </c>
      <c r="G21" s="115">
        <f>E21+F21</f>
        <v>0</v>
      </c>
      <c r="H21" s="162">
        <v>0</v>
      </c>
      <c r="I21" s="115">
        <f>E21</f>
        <v>0</v>
      </c>
      <c r="J21" s="115">
        <f>F21</f>
        <v>0</v>
      </c>
      <c r="K21" s="115">
        <f>G21</f>
        <v>0</v>
      </c>
      <c r="L21" s="162">
        <f>H21</f>
        <v>0</v>
      </c>
      <c r="M21" s="162">
        <v>0</v>
      </c>
      <c r="N21" s="51"/>
    </row>
    <row r="22" spans="1:17" ht="24" x14ac:dyDescent="0.2">
      <c r="A22" s="183"/>
      <c r="B22" s="100" t="s">
        <v>83</v>
      </c>
      <c r="C22" s="32" t="s">
        <v>42</v>
      </c>
      <c r="D22" s="121">
        <v>0</v>
      </c>
      <c r="E22" s="44"/>
      <c r="F22" s="110"/>
      <c r="G22" s="44"/>
      <c r="H22" s="104"/>
      <c r="I22" s="44"/>
      <c r="J22" s="44"/>
      <c r="K22" s="44"/>
      <c r="L22" s="104"/>
      <c r="M22" s="163"/>
      <c r="N22" s="51"/>
    </row>
    <row r="23" spans="1:17" x14ac:dyDescent="0.2">
      <c r="A23" s="183"/>
      <c r="B23" s="100"/>
      <c r="C23" s="32"/>
      <c r="D23" s="121"/>
      <c r="E23" s="44"/>
      <c r="F23" s="110"/>
      <c r="G23" s="44"/>
      <c r="H23" s="104"/>
      <c r="I23" s="44"/>
      <c r="J23" s="44"/>
      <c r="K23" s="44"/>
      <c r="L23" s="104"/>
      <c r="M23" s="163"/>
      <c r="N23" s="51"/>
    </row>
    <row r="24" spans="1:17" x14ac:dyDescent="0.2">
      <c r="A24" s="183"/>
      <c r="B24" s="100"/>
      <c r="C24" s="32"/>
      <c r="D24" s="121"/>
      <c r="E24" s="44"/>
      <c r="F24" s="110"/>
      <c r="G24" s="44"/>
      <c r="H24" s="104"/>
      <c r="I24" s="44"/>
      <c r="J24" s="44"/>
      <c r="K24" s="44"/>
      <c r="L24" s="104"/>
      <c r="M24" s="163"/>
      <c r="N24" s="51"/>
    </row>
    <row r="25" spans="1:17" ht="13.5" thickBot="1" x14ac:dyDescent="0.25">
      <c r="A25" s="53"/>
      <c r="B25" s="177"/>
      <c r="C25" s="62"/>
      <c r="D25" s="67"/>
      <c r="E25" s="68"/>
      <c r="F25" s="68"/>
      <c r="G25" s="68"/>
      <c r="H25" s="55"/>
      <c r="I25" s="69"/>
      <c r="J25" s="69"/>
      <c r="K25" s="69"/>
      <c r="L25" s="55"/>
      <c r="M25" s="108"/>
      <c r="N25" s="57"/>
    </row>
    <row r="30" spans="1:17" x14ac:dyDescent="0.2">
      <c r="F30" s="70"/>
      <c r="L30" s="26"/>
    </row>
    <row r="31" spans="1:17" x14ac:dyDescent="0.2">
      <c r="D31" s="422"/>
      <c r="E31" s="422"/>
      <c r="K31" s="89" t="s">
        <v>115</v>
      </c>
    </row>
    <row r="32" spans="1:17" x14ac:dyDescent="0.2">
      <c r="D32" s="15"/>
      <c r="E32" s="15"/>
      <c r="K32" s="3"/>
    </row>
    <row r="33" spans="1:14" x14ac:dyDescent="0.2">
      <c r="B33" s="74"/>
      <c r="F33" s="422"/>
      <c r="G33" s="422"/>
      <c r="H33" s="422"/>
      <c r="K33" s="88" t="s">
        <v>76</v>
      </c>
      <c r="L33" s="14"/>
    </row>
    <row r="34" spans="1:14" x14ac:dyDescent="0.2">
      <c r="B34" s="73"/>
      <c r="K34" s="164"/>
      <c r="L34" s="14"/>
    </row>
    <row r="35" spans="1:14" x14ac:dyDescent="0.2">
      <c r="K35" s="167"/>
      <c r="L35" s="3"/>
    </row>
    <row r="36" spans="1:14" x14ac:dyDescent="0.2">
      <c r="K36" s="167"/>
      <c r="L36" s="3"/>
    </row>
    <row r="37" spans="1:14" x14ac:dyDescent="0.2">
      <c r="K37" s="167"/>
      <c r="L37" s="3"/>
    </row>
    <row r="38" spans="1:14" x14ac:dyDescent="0.2">
      <c r="K38" s="167"/>
      <c r="L38" s="14"/>
    </row>
    <row r="39" spans="1:14" x14ac:dyDescent="0.2">
      <c r="C39" s="36"/>
      <c r="D39" s="36"/>
      <c r="E39" s="36"/>
      <c r="K39" s="76" t="s">
        <v>116</v>
      </c>
    </row>
    <row r="40" spans="1:14" x14ac:dyDescent="0.2">
      <c r="B40" s="75"/>
      <c r="F40" s="423"/>
      <c r="G40" s="423"/>
      <c r="H40" s="423"/>
      <c r="K40" s="105" t="s">
        <v>117</v>
      </c>
      <c r="L40" s="92"/>
      <c r="M40" s="109"/>
      <c r="N40" s="92"/>
    </row>
    <row r="41" spans="1:14" x14ac:dyDescent="0.2">
      <c r="B41" s="207"/>
      <c r="F41" s="211"/>
      <c r="G41" s="211"/>
      <c r="H41" s="211"/>
      <c r="K41" s="105"/>
      <c r="L41" s="207"/>
      <c r="M41" s="109"/>
      <c r="N41" s="207"/>
    </row>
    <row r="42" spans="1:14" x14ac:dyDescent="0.2">
      <c r="B42" s="207"/>
      <c r="F42" s="211"/>
      <c r="G42" s="211"/>
      <c r="H42" s="211"/>
      <c r="K42" s="105"/>
      <c r="L42" s="207"/>
      <c r="M42" s="109"/>
      <c r="N42" s="207"/>
    </row>
    <row r="43" spans="1:14" ht="15" x14ac:dyDescent="0.25">
      <c r="A43" s="387" t="s">
        <v>119</v>
      </c>
      <c r="B43" s="387"/>
      <c r="C43" s="387"/>
      <c r="D43" s="387"/>
      <c r="E43" s="387"/>
      <c r="F43" s="387"/>
      <c r="G43" s="387"/>
      <c r="H43" s="387"/>
      <c r="I43" s="387"/>
      <c r="J43" s="387"/>
      <c r="K43" s="387"/>
      <c r="L43" s="387"/>
      <c r="M43" s="387"/>
      <c r="N43" s="387"/>
    </row>
    <row r="44" spans="1:14" ht="15" x14ac:dyDescent="0.25">
      <c r="A44" s="387" t="s">
        <v>0</v>
      </c>
      <c r="B44" s="387"/>
      <c r="C44" s="387"/>
      <c r="D44" s="387"/>
      <c r="E44" s="387"/>
      <c r="F44" s="387"/>
      <c r="G44" s="387"/>
      <c r="H44" s="387"/>
      <c r="I44" s="387"/>
      <c r="J44" s="387"/>
      <c r="K44" s="387"/>
      <c r="L44" s="387"/>
      <c r="M44" s="387"/>
      <c r="N44" s="387"/>
    </row>
    <row r="45" spans="1:14" ht="15" x14ac:dyDescent="0.25">
      <c r="A45" s="208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</row>
    <row r="46" spans="1:14" ht="15" x14ac:dyDescent="0.25">
      <c r="A46" s="208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</row>
    <row r="48" spans="1:14" x14ac:dyDescent="0.2">
      <c r="A48" s="25" t="s">
        <v>39</v>
      </c>
      <c r="C48" t="s">
        <v>15</v>
      </c>
      <c r="D48" s="87" t="s">
        <v>84</v>
      </c>
    </row>
    <row r="49" spans="1:17" x14ac:dyDescent="0.2">
      <c r="A49" t="s">
        <v>1</v>
      </c>
      <c r="C49" t="s">
        <v>15</v>
      </c>
      <c r="D49" t="s">
        <v>71</v>
      </c>
    </row>
    <row r="50" spans="1:17" x14ac:dyDescent="0.2">
      <c r="A50" s="25" t="s">
        <v>3</v>
      </c>
      <c r="C50" t="s">
        <v>15</v>
      </c>
      <c r="D50" s="182" t="s">
        <v>121</v>
      </c>
    </row>
    <row r="51" spans="1:17" ht="13.5" thickBot="1" x14ac:dyDescent="0.25">
      <c r="N51" s="23"/>
    </row>
    <row r="52" spans="1:17" x14ac:dyDescent="0.2">
      <c r="A52" s="388" t="s">
        <v>5</v>
      </c>
      <c r="B52" s="391" t="s">
        <v>65</v>
      </c>
      <c r="C52" s="64"/>
      <c r="D52" s="424" t="s">
        <v>7</v>
      </c>
      <c r="E52" s="426" t="s">
        <v>45</v>
      </c>
      <c r="F52" s="427"/>
      <c r="G52" s="427"/>
      <c r="H52" s="428"/>
      <c r="I52" s="429" t="s">
        <v>28</v>
      </c>
      <c r="J52" s="427"/>
      <c r="K52" s="427"/>
      <c r="L52" s="428"/>
      <c r="M52" s="399" t="s">
        <v>66</v>
      </c>
      <c r="N52" s="45"/>
    </row>
    <row r="53" spans="1:17" x14ac:dyDescent="0.2">
      <c r="A53" s="389"/>
      <c r="B53" s="392"/>
      <c r="C53" s="2"/>
      <c r="D53" s="425"/>
      <c r="E53" s="19" t="s">
        <v>21</v>
      </c>
      <c r="F53" s="21" t="s">
        <v>24</v>
      </c>
      <c r="G53" s="21" t="s">
        <v>26</v>
      </c>
      <c r="H53" s="405" t="s">
        <v>27</v>
      </c>
      <c r="I53" s="19" t="s">
        <v>21</v>
      </c>
      <c r="J53" s="21" t="s">
        <v>24</v>
      </c>
      <c r="K53" s="21" t="s">
        <v>26</v>
      </c>
      <c r="L53" s="405" t="s">
        <v>27</v>
      </c>
      <c r="M53" s="400"/>
      <c r="N53" s="47" t="s">
        <v>29</v>
      </c>
    </row>
    <row r="54" spans="1:17" x14ac:dyDescent="0.2">
      <c r="A54" s="389"/>
      <c r="B54" s="392"/>
      <c r="C54" s="84" t="s">
        <v>41</v>
      </c>
      <c r="D54" s="77" t="s">
        <v>37</v>
      </c>
      <c r="E54" s="20" t="s">
        <v>22</v>
      </c>
      <c r="F54" s="20"/>
      <c r="G54" s="22" t="s">
        <v>25</v>
      </c>
      <c r="H54" s="430"/>
      <c r="I54" s="20" t="s">
        <v>22</v>
      </c>
      <c r="J54" s="20"/>
      <c r="K54" s="22" t="s">
        <v>25</v>
      </c>
      <c r="L54" s="430"/>
      <c r="M54" s="400"/>
      <c r="N54" s="48"/>
    </row>
    <row r="55" spans="1:17" ht="13.5" thickBot="1" x14ac:dyDescent="0.25">
      <c r="A55" s="390"/>
      <c r="B55" s="393"/>
      <c r="C55" s="85" t="s">
        <v>42</v>
      </c>
      <c r="D55" s="83" t="s">
        <v>40</v>
      </c>
      <c r="E55" s="34" t="s">
        <v>23</v>
      </c>
      <c r="F55" s="34" t="s">
        <v>23</v>
      </c>
      <c r="G55" s="34" t="s">
        <v>23</v>
      </c>
      <c r="H55" s="406"/>
      <c r="I55" s="34" t="s">
        <v>23</v>
      </c>
      <c r="J55" s="34" t="s">
        <v>23</v>
      </c>
      <c r="K55" s="34" t="s">
        <v>23</v>
      </c>
      <c r="L55" s="406"/>
      <c r="M55" s="401"/>
      <c r="N55" s="49"/>
    </row>
    <row r="56" spans="1:17" ht="13.5" thickTop="1" x14ac:dyDescent="0.2">
      <c r="A56" s="46"/>
      <c r="B56" s="20"/>
      <c r="C56" s="32"/>
      <c r="D56" s="4"/>
      <c r="E56" s="1"/>
      <c r="F56" s="1"/>
      <c r="G56" s="1"/>
      <c r="H56" s="1"/>
      <c r="I56" s="1"/>
      <c r="J56" s="1"/>
      <c r="K56" s="1"/>
      <c r="L56" s="1"/>
      <c r="M56" s="107"/>
      <c r="N56" s="51"/>
    </row>
    <row r="57" spans="1:17" x14ac:dyDescent="0.2">
      <c r="A57" s="209">
        <v>1</v>
      </c>
      <c r="B57" s="99" t="s">
        <v>78</v>
      </c>
      <c r="C57" s="32" t="s">
        <v>41</v>
      </c>
      <c r="D57" s="120">
        <f>'FORM-1'!E60</f>
        <v>595000000</v>
      </c>
      <c r="E57" s="115">
        <v>0</v>
      </c>
      <c r="F57" s="272">
        <f>23857500-18090000</f>
        <v>5767500</v>
      </c>
      <c r="G57" s="115">
        <f>E57+F57</f>
        <v>5767500</v>
      </c>
      <c r="H57" s="162">
        <f>G57/D57*100</f>
        <v>0.96932773109243697</v>
      </c>
      <c r="I57" s="115">
        <f>E57</f>
        <v>0</v>
      </c>
      <c r="J57" s="115">
        <f>F57</f>
        <v>5767500</v>
      </c>
      <c r="K57" s="115">
        <f>G57</f>
        <v>5767500</v>
      </c>
      <c r="L57" s="162">
        <f>H57</f>
        <v>0.96932773109243697</v>
      </c>
      <c r="M57" s="162">
        <v>0</v>
      </c>
      <c r="N57" s="51"/>
      <c r="P57" s="72"/>
      <c r="Q57" s="70"/>
    </row>
    <row r="58" spans="1:17" ht="24" x14ac:dyDescent="0.2">
      <c r="A58" s="209"/>
      <c r="B58" s="100" t="s">
        <v>79</v>
      </c>
      <c r="C58" s="32" t="s">
        <v>42</v>
      </c>
      <c r="D58" s="121">
        <v>0</v>
      </c>
      <c r="E58" s="44"/>
      <c r="F58" s="44"/>
      <c r="G58" s="44"/>
      <c r="H58" s="104"/>
      <c r="I58" s="44"/>
      <c r="J58" s="44"/>
      <c r="K58" s="44"/>
      <c r="L58" s="104"/>
      <c r="M58" s="163"/>
      <c r="N58" s="51"/>
    </row>
    <row r="59" spans="1:17" x14ac:dyDescent="0.2">
      <c r="A59" s="209"/>
      <c r="B59" s="100"/>
      <c r="C59" s="32"/>
      <c r="D59" s="120"/>
      <c r="E59" s="44"/>
      <c r="F59" s="44"/>
      <c r="G59" s="44"/>
      <c r="H59" s="104"/>
      <c r="I59" s="44"/>
      <c r="J59" s="44"/>
      <c r="K59" s="44"/>
      <c r="L59" s="104"/>
      <c r="M59" s="163"/>
      <c r="N59" s="51"/>
    </row>
    <row r="60" spans="1:17" x14ac:dyDescent="0.2">
      <c r="A60" s="209">
        <v>2</v>
      </c>
      <c r="B60" s="99" t="s">
        <v>80</v>
      </c>
      <c r="C60" s="32" t="s">
        <v>41</v>
      </c>
      <c r="D60" s="120">
        <f>'FORM-1'!E63</f>
        <v>694560000</v>
      </c>
      <c r="E60" s="115">
        <v>0</v>
      </c>
      <c r="F60" s="272">
        <v>50193800</v>
      </c>
      <c r="G60" s="115">
        <f>E60+F60</f>
        <v>50193800</v>
      </c>
      <c r="H60" s="162">
        <f>G60/D60*100</f>
        <v>7.226704676341857</v>
      </c>
      <c r="I60" s="115">
        <f>E60</f>
        <v>0</v>
      </c>
      <c r="J60" s="115">
        <f>F60</f>
        <v>50193800</v>
      </c>
      <c r="K60" s="115">
        <f>G60</f>
        <v>50193800</v>
      </c>
      <c r="L60" s="162">
        <f>H60</f>
        <v>7.226704676341857</v>
      </c>
      <c r="M60" s="162">
        <v>0</v>
      </c>
      <c r="N60" s="51"/>
      <c r="Q60" s="70"/>
    </row>
    <row r="61" spans="1:17" ht="36" x14ac:dyDescent="0.2">
      <c r="A61" s="209"/>
      <c r="B61" s="100" t="s">
        <v>81</v>
      </c>
      <c r="C61" s="32" t="s">
        <v>42</v>
      </c>
      <c r="D61" s="121">
        <v>0</v>
      </c>
      <c r="E61" s="44"/>
      <c r="F61" s="110"/>
      <c r="G61" s="44"/>
      <c r="H61" s="104"/>
      <c r="I61" s="44"/>
      <c r="J61" s="44"/>
      <c r="K61" s="44"/>
      <c r="L61" s="104"/>
      <c r="M61" s="163"/>
      <c r="N61" s="51"/>
    </row>
    <row r="62" spans="1:17" x14ac:dyDescent="0.2">
      <c r="A62" s="209"/>
      <c r="B62" s="100"/>
      <c r="C62" s="32"/>
      <c r="D62" s="121"/>
      <c r="E62" s="44"/>
      <c r="F62" s="110"/>
      <c r="G62" s="44"/>
      <c r="H62" s="104"/>
      <c r="I62" s="44"/>
      <c r="J62" s="44"/>
      <c r="K62" s="44"/>
      <c r="L62" s="104"/>
      <c r="M62" s="163"/>
      <c r="N62" s="51"/>
    </row>
    <row r="63" spans="1:17" x14ac:dyDescent="0.2">
      <c r="A63" s="209">
        <v>3</v>
      </c>
      <c r="B63" s="100" t="s">
        <v>82</v>
      </c>
      <c r="C63" s="32" t="s">
        <v>41</v>
      </c>
      <c r="D63" s="120">
        <f>'FORM-1'!E66</f>
        <v>160000000</v>
      </c>
      <c r="E63" s="115">
        <v>0</v>
      </c>
      <c r="F63" s="272">
        <v>7324250</v>
      </c>
      <c r="G63" s="115">
        <f>E63+F63</f>
        <v>7324250</v>
      </c>
      <c r="H63" s="162">
        <f>G63/D63*100</f>
        <v>4.5776562499999995</v>
      </c>
      <c r="I63" s="115">
        <f>E63</f>
        <v>0</v>
      </c>
      <c r="J63" s="115">
        <f>F63</f>
        <v>7324250</v>
      </c>
      <c r="K63" s="115">
        <f>G63</f>
        <v>7324250</v>
      </c>
      <c r="L63" s="162">
        <f>H63</f>
        <v>4.5776562499999995</v>
      </c>
      <c r="M63" s="162">
        <v>0</v>
      </c>
      <c r="N63" s="51"/>
    </row>
    <row r="64" spans="1:17" ht="24" x14ac:dyDescent="0.2">
      <c r="A64" s="209"/>
      <c r="B64" s="100" t="s">
        <v>83</v>
      </c>
      <c r="C64" s="32" t="s">
        <v>42</v>
      </c>
      <c r="D64" s="121">
        <v>0</v>
      </c>
      <c r="E64" s="44"/>
      <c r="F64" s="110"/>
      <c r="G64" s="44"/>
      <c r="H64" s="104"/>
      <c r="I64" s="44"/>
      <c r="J64" s="44"/>
      <c r="K64" s="44"/>
      <c r="L64" s="104"/>
      <c r="M64" s="163"/>
      <c r="N64" s="51"/>
    </row>
    <row r="65" spans="1:14" x14ac:dyDescent="0.2">
      <c r="A65" s="209"/>
      <c r="B65" s="100"/>
      <c r="C65" s="32"/>
      <c r="D65" s="121"/>
      <c r="E65" s="44"/>
      <c r="F65" s="110"/>
      <c r="G65" s="44"/>
      <c r="H65" s="104"/>
      <c r="I65" s="44"/>
      <c r="J65" s="44"/>
      <c r="K65" s="44"/>
      <c r="L65" s="104"/>
      <c r="M65" s="163"/>
      <c r="N65" s="51"/>
    </row>
    <row r="66" spans="1:14" x14ac:dyDescent="0.2">
      <c r="A66" s="209"/>
      <c r="B66" s="100"/>
      <c r="C66" s="32"/>
      <c r="D66" s="121"/>
      <c r="E66" s="44"/>
      <c r="F66" s="110"/>
      <c r="G66" s="44"/>
      <c r="H66" s="104"/>
      <c r="I66" s="44"/>
      <c r="J66" s="44"/>
      <c r="K66" s="44"/>
      <c r="L66" s="104"/>
      <c r="M66" s="163"/>
      <c r="N66" s="51"/>
    </row>
    <row r="67" spans="1:14" ht="13.5" thickBot="1" x14ac:dyDescent="0.25">
      <c r="A67" s="53"/>
      <c r="B67" s="177"/>
      <c r="C67" s="62"/>
      <c r="D67" s="67"/>
      <c r="E67" s="68"/>
      <c r="F67" s="68"/>
      <c r="G67" s="68"/>
      <c r="H67" s="55"/>
      <c r="I67" s="69"/>
      <c r="J67" s="69"/>
      <c r="K67" s="69"/>
      <c r="L67" s="55"/>
      <c r="M67" s="108"/>
      <c r="N67" s="57"/>
    </row>
    <row r="72" spans="1:14" x14ac:dyDescent="0.2">
      <c r="F72" s="70"/>
      <c r="L72" s="26"/>
    </row>
    <row r="73" spans="1:14" x14ac:dyDescent="0.2">
      <c r="D73" s="422"/>
      <c r="E73" s="422"/>
      <c r="K73" s="89" t="s">
        <v>122</v>
      </c>
    </row>
    <row r="74" spans="1:14" x14ac:dyDescent="0.2">
      <c r="D74" s="212"/>
      <c r="E74" s="212"/>
      <c r="K74" s="3"/>
    </row>
    <row r="75" spans="1:14" x14ac:dyDescent="0.2">
      <c r="B75" s="212"/>
      <c r="F75" s="422"/>
      <c r="G75" s="422"/>
      <c r="H75" s="422"/>
      <c r="K75" s="219" t="s">
        <v>76</v>
      </c>
      <c r="L75" s="14"/>
    </row>
    <row r="76" spans="1:14" x14ac:dyDescent="0.2">
      <c r="B76" s="207"/>
      <c r="K76" s="207"/>
      <c r="L76" s="14"/>
    </row>
    <row r="77" spans="1:14" x14ac:dyDescent="0.2">
      <c r="K77" s="212"/>
      <c r="L77" s="3"/>
    </row>
    <row r="78" spans="1:14" x14ac:dyDescent="0.2">
      <c r="K78" s="212"/>
      <c r="L78" s="3"/>
    </row>
    <row r="79" spans="1:14" x14ac:dyDescent="0.2">
      <c r="K79" s="212"/>
      <c r="L79" s="3"/>
    </row>
    <row r="80" spans="1:14" x14ac:dyDescent="0.2">
      <c r="K80" s="212"/>
      <c r="L80" s="14"/>
    </row>
    <row r="81" spans="1:14" x14ac:dyDescent="0.2">
      <c r="C81" s="36"/>
      <c r="D81" s="36"/>
      <c r="E81" s="36"/>
      <c r="K81" s="76" t="s">
        <v>116</v>
      </c>
    </row>
    <row r="82" spans="1:14" x14ac:dyDescent="0.2">
      <c r="B82" s="207"/>
      <c r="F82" s="423"/>
      <c r="G82" s="423"/>
      <c r="H82" s="423"/>
      <c r="K82" s="105" t="s">
        <v>117</v>
      </c>
      <c r="L82" s="207"/>
      <c r="M82" s="109"/>
      <c r="N82" s="207"/>
    </row>
    <row r="83" spans="1:14" x14ac:dyDescent="0.2">
      <c r="B83" s="235"/>
      <c r="F83" s="239"/>
      <c r="G83" s="239"/>
      <c r="H83" s="239"/>
      <c r="K83" s="105"/>
      <c r="L83" s="235"/>
      <c r="M83" s="109"/>
      <c r="N83" s="235"/>
    </row>
    <row r="84" spans="1:14" x14ac:dyDescent="0.2">
      <c r="B84" s="235"/>
      <c r="F84" s="239"/>
      <c r="G84" s="239"/>
      <c r="H84" s="239"/>
      <c r="K84" s="105"/>
      <c r="L84" s="235"/>
      <c r="M84" s="109"/>
      <c r="N84" s="235"/>
    </row>
    <row r="85" spans="1:14" ht="15" x14ac:dyDescent="0.25">
      <c r="A85" s="387" t="s">
        <v>119</v>
      </c>
      <c r="B85" s="387"/>
      <c r="C85" s="387"/>
      <c r="D85" s="387"/>
      <c r="E85" s="387"/>
      <c r="F85" s="387"/>
      <c r="G85" s="387"/>
      <c r="H85" s="387"/>
      <c r="I85" s="387"/>
      <c r="J85" s="387"/>
      <c r="K85" s="387"/>
      <c r="L85" s="387"/>
      <c r="M85" s="387"/>
      <c r="N85" s="387"/>
    </row>
    <row r="86" spans="1:14" ht="15" x14ac:dyDescent="0.25">
      <c r="A86" s="387" t="s">
        <v>0</v>
      </c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</row>
    <row r="87" spans="1:14" ht="15" x14ac:dyDescent="0.25">
      <c r="A87" s="236"/>
      <c r="B87" s="236"/>
      <c r="C87" s="236"/>
      <c r="D87" s="236"/>
      <c r="E87" s="236"/>
      <c r="F87" s="236"/>
      <c r="G87" s="236"/>
      <c r="H87" s="236"/>
      <c r="I87" s="236"/>
      <c r="J87" s="236"/>
      <c r="K87" s="236"/>
      <c r="L87" s="236"/>
      <c r="M87" s="236"/>
      <c r="N87" s="236"/>
    </row>
    <row r="88" spans="1:14" ht="15" x14ac:dyDescent="0.25">
      <c r="A88" s="236"/>
      <c r="B88" s="236"/>
      <c r="C88" s="236"/>
      <c r="D88" s="236"/>
      <c r="E88" s="236"/>
      <c r="F88" s="236"/>
      <c r="G88" s="236"/>
      <c r="H88" s="236"/>
      <c r="I88" s="236"/>
      <c r="J88" s="236"/>
      <c r="K88" s="236"/>
      <c r="L88" s="236"/>
      <c r="M88" s="236"/>
      <c r="N88" s="236"/>
    </row>
    <row r="90" spans="1:14" x14ac:dyDescent="0.2">
      <c r="A90" s="25" t="s">
        <v>39</v>
      </c>
      <c r="C90" t="s">
        <v>15</v>
      </c>
      <c r="D90" s="87" t="s">
        <v>84</v>
      </c>
    </row>
    <row r="91" spans="1:14" x14ac:dyDescent="0.2">
      <c r="A91" t="s">
        <v>1</v>
      </c>
      <c r="C91" t="s">
        <v>15</v>
      </c>
      <c r="D91" t="s">
        <v>71</v>
      </c>
    </row>
    <row r="92" spans="1:14" x14ac:dyDescent="0.2">
      <c r="A92" s="25" t="s">
        <v>3</v>
      </c>
      <c r="C92" t="s">
        <v>15</v>
      </c>
      <c r="D92" s="182" t="s">
        <v>131</v>
      </c>
    </row>
    <row r="93" spans="1:14" ht="13.5" thickBot="1" x14ac:dyDescent="0.25">
      <c r="N93" s="23"/>
    </row>
    <row r="94" spans="1:14" x14ac:dyDescent="0.2">
      <c r="A94" s="388" t="s">
        <v>5</v>
      </c>
      <c r="B94" s="391" t="s">
        <v>65</v>
      </c>
      <c r="C94" s="64"/>
      <c r="D94" s="424" t="s">
        <v>7</v>
      </c>
      <c r="E94" s="426" t="s">
        <v>45</v>
      </c>
      <c r="F94" s="427"/>
      <c r="G94" s="427"/>
      <c r="H94" s="428"/>
      <c r="I94" s="429" t="s">
        <v>28</v>
      </c>
      <c r="J94" s="427"/>
      <c r="K94" s="427"/>
      <c r="L94" s="428"/>
      <c r="M94" s="399" t="s">
        <v>66</v>
      </c>
      <c r="N94" s="45"/>
    </row>
    <row r="95" spans="1:14" x14ac:dyDescent="0.2">
      <c r="A95" s="389"/>
      <c r="B95" s="392"/>
      <c r="C95" s="2"/>
      <c r="D95" s="425"/>
      <c r="E95" s="19" t="s">
        <v>21</v>
      </c>
      <c r="F95" s="21" t="s">
        <v>24</v>
      </c>
      <c r="G95" s="21" t="s">
        <v>26</v>
      </c>
      <c r="H95" s="405" t="s">
        <v>27</v>
      </c>
      <c r="I95" s="19" t="s">
        <v>21</v>
      </c>
      <c r="J95" s="21" t="s">
        <v>24</v>
      </c>
      <c r="K95" s="21" t="s">
        <v>26</v>
      </c>
      <c r="L95" s="405" t="s">
        <v>27</v>
      </c>
      <c r="M95" s="400"/>
      <c r="N95" s="47" t="s">
        <v>29</v>
      </c>
    </row>
    <row r="96" spans="1:14" x14ac:dyDescent="0.2">
      <c r="A96" s="389"/>
      <c r="B96" s="392"/>
      <c r="C96" s="84" t="s">
        <v>41</v>
      </c>
      <c r="D96" s="77" t="s">
        <v>37</v>
      </c>
      <c r="E96" s="20" t="s">
        <v>22</v>
      </c>
      <c r="F96" s="20"/>
      <c r="G96" s="22" t="s">
        <v>25</v>
      </c>
      <c r="H96" s="430"/>
      <c r="I96" s="20" t="s">
        <v>22</v>
      </c>
      <c r="J96" s="20"/>
      <c r="K96" s="22" t="s">
        <v>25</v>
      </c>
      <c r="L96" s="430"/>
      <c r="M96" s="400"/>
      <c r="N96" s="48"/>
    </row>
    <row r="97" spans="1:17" ht="13.5" thickBot="1" x14ac:dyDescent="0.25">
      <c r="A97" s="390"/>
      <c r="B97" s="393"/>
      <c r="C97" s="85" t="s">
        <v>42</v>
      </c>
      <c r="D97" s="83" t="s">
        <v>40</v>
      </c>
      <c r="E97" s="34" t="s">
        <v>23</v>
      </c>
      <c r="F97" s="34" t="s">
        <v>23</v>
      </c>
      <c r="G97" s="34" t="s">
        <v>23</v>
      </c>
      <c r="H97" s="406"/>
      <c r="I97" s="34" t="s">
        <v>23</v>
      </c>
      <c r="J97" s="34" t="s">
        <v>23</v>
      </c>
      <c r="K97" s="34" t="s">
        <v>23</v>
      </c>
      <c r="L97" s="406"/>
      <c r="M97" s="401"/>
      <c r="N97" s="49"/>
    </row>
    <row r="98" spans="1:17" ht="13.5" thickTop="1" x14ac:dyDescent="0.2">
      <c r="A98" s="46"/>
      <c r="B98" s="20"/>
      <c r="C98" s="32"/>
      <c r="D98" s="4"/>
      <c r="E98" s="1"/>
      <c r="F98" s="1"/>
      <c r="G98" s="1"/>
      <c r="H98" s="1"/>
      <c r="I98" s="1"/>
      <c r="J98" s="1"/>
      <c r="K98" s="1"/>
      <c r="L98" s="1"/>
      <c r="M98" s="107"/>
      <c r="N98" s="51"/>
    </row>
    <row r="99" spans="1:17" x14ac:dyDescent="0.2">
      <c r="A99" s="237">
        <v>1</v>
      </c>
      <c r="B99" s="99" t="s">
        <v>78</v>
      </c>
      <c r="C99" s="32" t="s">
        <v>41</v>
      </c>
      <c r="D99" s="120">
        <f>D57</f>
        <v>595000000</v>
      </c>
      <c r="E99" s="115">
        <f>F57</f>
        <v>5767500</v>
      </c>
      <c r="F99" s="115">
        <v>34074100</v>
      </c>
      <c r="G99" s="115">
        <f>E99+F99</f>
        <v>39841600</v>
      </c>
      <c r="H99" s="162">
        <f>G99/D99*100</f>
        <v>6.6960672268907562</v>
      </c>
      <c r="I99" s="115">
        <f>E99</f>
        <v>5767500</v>
      </c>
      <c r="J99" s="115">
        <f>F99</f>
        <v>34074100</v>
      </c>
      <c r="K99" s="115">
        <f>G99</f>
        <v>39841600</v>
      </c>
      <c r="L99" s="162">
        <f>H99</f>
        <v>6.6960672268907562</v>
      </c>
      <c r="M99" s="162">
        <v>0</v>
      </c>
      <c r="N99" s="51"/>
      <c r="P99" s="72"/>
      <c r="Q99" s="70"/>
    </row>
    <row r="100" spans="1:17" ht="24" x14ac:dyDescent="0.2">
      <c r="A100" s="237"/>
      <c r="B100" s="100" t="s">
        <v>79</v>
      </c>
      <c r="C100" s="32" t="s">
        <v>42</v>
      </c>
      <c r="D100" s="121">
        <v>0</v>
      </c>
      <c r="E100" s="44"/>
      <c r="F100" s="44"/>
      <c r="G100" s="44"/>
      <c r="H100" s="104"/>
      <c r="I100" s="44"/>
      <c r="J100" s="44"/>
      <c r="K100" s="44"/>
      <c r="L100" s="104"/>
      <c r="M100" s="163"/>
      <c r="N100" s="51"/>
    </row>
    <row r="101" spans="1:17" x14ac:dyDescent="0.2">
      <c r="A101" s="237"/>
      <c r="B101" s="100"/>
      <c r="C101" s="32"/>
      <c r="D101" s="120"/>
      <c r="E101" s="44"/>
      <c r="F101" s="44"/>
      <c r="G101" s="44"/>
      <c r="H101" s="104"/>
      <c r="I101" s="44"/>
      <c r="J101" s="44"/>
      <c r="K101" s="44"/>
      <c r="L101" s="104"/>
      <c r="M101" s="163"/>
      <c r="N101" s="51"/>
    </row>
    <row r="102" spans="1:17" x14ac:dyDescent="0.2">
      <c r="A102" s="237">
        <v>2</v>
      </c>
      <c r="B102" s="99" t="s">
        <v>80</v>
      </c>
      <c r="C102" s="32" t="s">
        <v>41</v>
      </c>
      <c r="D102" s="120">
        <f>D60</f>
        <v>694560000</v>
      </c>
      <c r="E102" s="115">
        <f>F60</f>
        <v>50193800</v>
      </c>
      <c r="F102" s="115">
        <v>99811700</v>
      </c>
      <c r="G102" s="115">
        <f>E102+F102</f>
        <v>150005500</v>
      </c>
      <c r="H102" s="162">
        <f>G102/D102*100</f>
        <v>21.597198226215159</v>
      </c>
      <c r="I102" s="115">
        <f>E102</f>
        <v>50193800</v>
      </c>
      <c r="J102" s="115">
        <f>F102</f>
        <v>99811700</v>
      </c>
      <c r="K102" s="115">
        <f>G102</f>
        <v>150005500</v>
      </c>
      <c r="L102" s="162">
        <f>H102</f>
        <v>21.597198226215159</v>
      </c>
      <c r="M102" s="162">
        <v>0</v>
      </c>
      <c r="N102" s="51"/>
      <c r="Q102" s="70"/>
    </row>
    <row r="103" spans="1:17" ht="36" x14ac:dyDescent="0.2">
      <c r="A103" s="237"/>
      <c r="B103" s="100" t="s">
        <v>81</v>
      </c>
      <c r="C103" s="32" t="s">
        <v>42</v>
      </c>
      <c r="D103" s="121">
        <v>0</v>
      </c>
      <c r="E103" s="44"/>
      <c r="F103" s="110"/>
      <c r="G103" s="44"/>
      <c r="H103" s="104"/>
      <c r="I103" s="44"/>
      <c r="J103" s="44"/>
      <c r="K103" s="44"/>
      <c r="L103" s="104"/>
      <c r="M103" s="163"/>
      <c r="N103" s="51"/>
    </row>
    <row r="104" spans="1:17" x14ac:dyDescent="0.2">
      <c r="A104" s="237"/>
      <c r="B104" s="100"/>
      <c r="C104" s="32"/>
      <c r="D104" s="121"/>
      <c r="E104" s="44"/>
      <c r="F104" s="110"/>
      <c r="G104" s="44"/>
      <c r="H104" s="104"/>
      <c r="I104" s="44"/>
      <c r="J104" s="44"/>
      <c r="K104" s="44"/>
      <c r="L104" s="104"/>
      <c r="M104" s="163"/>
      <c r="N104" s="51"/>
    </row>
    <row r="105" spans="1:17" x14ac:dyDescent="0.2">
      <c r="A105" s="237">
        <v>3</v>
      </c>
      <c r="B105" s="100" t="s">
        <v>82</v>
      </c>
      <c r="C105" s="32" t="s">
        <v>41</v>
      </c>
      <c r="D105" s="120">
        <f>D63</f>
        <v>160000000</v>
      </c>
      <c r="E105" s="115">
        <f>F63</f>
        <v>7324250</v>
      </c>
      <c r="F105" s="115">
        <v>42786500</v>
      </c>
      <c r="G105" s="115">
        <f>E105+F105</f>
        <v>50110750</v>
      </c>
      <c r="H105" s="162">
        <f>G105/D105*100</f>
        <v>31.319218750000001</v>
      </c>
      <c r="I105" s="115">
        <f>E105</f>
        <v>7324250</v>
      </c>
      <c r="J105" s="115">
        <f>F105</f>
        <v>42786500</v>
      </c>
      <c r="K105" s="115">
        <f>G105</f>
        <v>50110750</v>
      </c>
      <c r="L105" s="162">
        <f>H105</f>
        <v>31.319218750000001</v>
      </c>
      <c r="M105" s="162">
        <v>0</v>
      </c>
      <c r="N105" s="51"/>
    </row>
    <row r="106" spans="1:17" ht="24" x14ac:dyDescent="0.2">
      <c r="A106" s="237"/>
      <c r="B106" s="100" t="s">
        <v>83</v>
      </c>
      <c r="C106" s="32" t="s">
        <v>42</v>
      </c>
      <c r="D106" s="121">
        <v>0</v>
      </c>
      <c r="E106" s="44"/>
      <c r="F106" s="110"/>
      <c r="G106" s="44"/>
      <c r="H106" s="104"/>
      <c r="I106" s="44"/>
      <c r="J106" s="44"/>
      <c r="K106" s="44"/>
      <c r="L106" s="104"/>
      <c r="M106" s="163"/>
      <c r="N106" s="51"/>
    </row>
    <row r="107" spans="1:17" x14ac:dyDescent="0.2">
      <c r="A107" s="237"/>
      <c r="B107" s="100"/>
      <c r="C107" s="32"/>
      <c r="D107" s="121"/>
      <c r="E107" s="44"/>
      <c r="F107" s="110"/>
      <c r="G107" s="44"/>
      <c r="H107" s="104"/>
      <c r="I107" s="44"/>
      <c r="J107" s="44"/>
      <c r="K107" s="44"/>
      <c r="L107" s="104"/>
      <c r="M107" s="163"/>
      <c r="N107" s="51"/>
    </row>
    <row r="108" spans="1:17" x14ac:dyDescent="0.2">
      <c r="A108" s="237"/>
      <c r="B108" s="100"/>
      <c r="C108" s="32"/>
      <c r="D108" s="121"/>
      <c r="E108" s="44"/>
      <c r="F108" s="110"/>
      <c r="G108" s="44"/>
      <c r="H108" s="104"/>
      <c r="I108" s="44"/>
      <c r="J108" s="44"/>
      <c r="K108" s="44"/>
      <c r="L108" s="104"/>
      <c r="M108" s="163"/>
      <c r="N108" s="51"/>
    </row>
    <row r="109" spans="1:17" ht="13.5" thickBot="1" x14ac:dyDescent="0.25">
      <c r="A109" s="53"/>
      <c r="B109" s="177"/>
      <c r="C109" s="62"/>
      <c r="D109" s="67"/>
      <c r="E109" s="68"/>
      <c r="F109" s="68"/>
      <c r="G109" s="68"/>
      <c r="H109" s="55"/>
      <c r="I109" s="69"/>
      <c r="J109" s="69"/>
      <c r="K109" s="69"/>
      <c r="L109" s="55"/>
      <c r="M109" s="108"/>
      <c r="N109" s="57"/>
    </row>
    <row r="114" spans="1:14" x14ac:dyDescent="0.2">
      <c r="F114" s="70"/>
      <c r="L114" s="26"/>
    </row>
    <row r="115" spans="1:14" x14ac:dyDescent="0.2">
      <c r="D115" s="422"/>
      <c r="E115" s="422"/>
      <c r="K115" s="89" t="s">
        <v>132</v>
      </c>
    </row>
    <row r="116" spans="1:14" x14ac:dyDescent="0.2">
      <c r="D116" s="240"/>
      <c r="E116" s="240"/>
      <c r="K116" s="3"/>
    </row>
    <row r="117" spans="1:14" x14ac:dyDescent="0.2">
      <c r="B117" s="240"/>
      <c r="F117" s="422"/>
      <c r="G117" s="422"/>
      <c r="H117" s="422"/>
      <c r="K117" s="247" t="s">
        <v>76</v>
      </c>
      <c r="L117" s="14"/>
    </row>
    <row r="118" spans="1:14" x14ac:dyDescent="0.2">
      <c r="B118" s="235"/>
      <c r="K118" s="235"/>
      <c r="L118" s="14"/>
    </row>
    <row r="119" spans="1:14" x14ac:dyDescent="0.2">
      <c r="K119" s="240"/>
      <c r="L119" s="3"/>
    </row>
    <row r="120" spans="1:14" x14ac:dyDescent="0.2">
      <c r="K120" s="240"/>
      <c r="L120" s="3"/>
    </row>
    <row r="121" spans="1:14" x14ac:dyDescent="0.2">
      <c r="K121" s="240"/>
      <c r="L121" s="3"/>
    </row>
    <row r="122" spans="1:14" x14ac:dyDescent="0.2">
      <c r="K122" s="240"/>
      <c r="L122" s="14"/>
    </row>
    <row r="123" spans="1:14" x14ac:dyDescent="0.2">
      <c r="C123" s="36"/>
      <c r="D123" s="36"/>
      <c r="E123" s="36"/>
      <c r="K123" s="76" t="s">
        <v>116</v>
      </c>
    </row>
    <row r="124" spans="1:14" x14ac:dyDescent="0.2">
      <c r="B124" s="235"/>
      <c r="F124" s="423"/>
      <c r="G124" s="423"/>
      <c r="H124" s="423"/>
      <c r="K124" s="105" t="s">
        <v>117</v>
      </c>
      <c r="L124" s="235"/>
      <c r="M124" s="109"/>
      <c r="N124" s="235"/>
    </row>
    <row r="125" spans="1:14" x14ac:dyDescent="0.2">
      <c r="B125" s="258"/>
      <c r="F125" s="263"/>
      <c r="G125" s="263"/>
      <c r="H125" s="263"/>
      <c r="K125" s="105"/>
      <c r="L125" s="258"/>
      <c r="M125" s="109"/>
      <c r="N125" s="258"/>
    </row>
    <row r="126" spans="1:14" x14ac:dyDescent="0.2">
      <c r="B126" s="258"/>
      <c r="F126" s="263"/>
      <c r="G126" s="263"/>
      <c r="H126" s="263"/>
      <c r="K126" s="105"/>
      <c r="L126" s="258"/>
      <c r="M126" s="109"/>
      <c r="N126" s="258"/>
    </row>
    <row r="127" spans="1:14" ht="15" x14ac:dyDescent="0.25">
      <c r="A127" s="387" t="s">
        <v>119</v>
      </c>
      <c r="B127" s="387"/>
      <c r="C127" s="387"/>
      <c r="D127" s="387"/>
      <c r="E127" s="387"/>
      <c r="F127" s="387"/>
      <c r="G127" s="387"/>
      <c r="H127" s="387"/>
      <c r="I127" s="387"/>
      <c r="J127" s="387"/>
      <c r="K127" s="387"/>
      <c r="L127" s="387"/>
      <c r="M127" s="387"/>
      <c r="N127" s="387"/>
    </row>
    <row r="128" spans="1:14" ht="15" x14ac:dyDescent="0.25">
      <c r="A128" s="387" t="s">
        <v>0</v>
      </c>
      <c r="B128" s="387"/>
      <c r="C128" s="387"/>
      <c r="D128" s="387"/>
      <c r="E128" s="387"/>
      <c r="F128" s="387"/>
      <c r="G128" s="387"/>
      <c r="H128" s="387"/>
      <c r="I128" s="387"/>
      <c r="J128" s="387"/>
      <c r="K128" s="387"/>
      <c r="L128" s="387"/>
      <c r="M128" s="387"/>
      <c r="N128" s="387"/>
    </row>
    <row r="129" spans="1:17" ht="15" x14ac:dyDescent="0.25">
      <c r="A129" s="259"/>
      <c r="B129" s="259"/>
      <c r="C129" s="259"/>
      <c r="D129" s="259"/>
      <c r="E129" s="259"/>
      <c r="F129" s="259"/>
      <c r="G129" s="259"/>
      <c r="H129" s="259"/>
      <c r="I129" s="259"/>
      <c r="J129" s="259"/>
      <c r="K129" s="259"/>
      <c r="L129" s="259"/>
      <c r="M129" s="259"/>
      <c r="N129" s="259"/>
    </row>
    <row r="130" spans="1:17" ht="15" x14ac:dyDescent="0.25">
      <c r="A130" s="259"/>
      <c r="B130" s="259"/>
      <c r="C130" s="259"/>
      <c r="D130" s="259"/>
      <c r="E130" s="259"/>
      <c r="F130" s="259"/>
      <c r="G130" s="259"/>
      <c r="H130" s="259"/>
      <c r="I130" s="259"/>
      <c r="J130" s="259"/>
      <c r="K130" s="259"/>
      <c r="L130" s="259"/>
      <c r="M130" s="259"/>
      <c r="N130" s="259"/>
    </row>
    <row r="132" spans="1:17" x14ac:dyDescent="0.2">
      <c r="A132" s="25" t="s">
        <v>39</v>
      </c>
      <c r="C132" t="s">
        <v>15</v>
      </c>
      <c r="D132" s="87" t="s">
        <v>84</v>
      </c>
    </row>
    <row r="133" spans="1:17" x14ac:dyDescent="0.2">
      <c r="A133" t="s">
        <v>1</v>
      </c>
      <c r="C133" t="s">
        <v>15</v>
      </c>
      <c r="D133" t="s">
        <v>71</v>
      </c>
    </row>
    <row r="134" spans="1:17" x14ac:dyDescent="0.2">
      <c r="A134" s="25" t="s">
        <v>3</v>
      </c>
      <c r="C134" t="s">
        <v>15</v>
      </c>
      <c r="D134" s="182" t="s">
        <v>143</v>
      </c>
    </row>
    <row r="135" spans="1:17" ht="13.5" thickBot="1" x14ac:dyDescent="0.25">
      <c r="N135" s="23"/>
    </row>
    <row r="136" spans="1:17" x14ac:dyDescent="0.2">
      <c r="A136" s="388" t="s">
        <v>5</v>
      </c>
      <c r="B136" s="391" t="s">
        <v>65</v>
      </c>
      <c r="C136" s="64"/>
      <c r="D136" s="424" t="s">
        <v>7</v>
      </c>
      <c r="E136" s="426" t="s">
        <v>45</v>
      </c>
      <c r="F136" s="427"/>
      <c r="G136" s="427"/>
      <c r="H136" s="428"/>
      <c r="I136" s="429" t="s">
        <v>28</v>
      </c>
      <c r="J136" s="427"/>
      <c r="K136" s="427"/>
      <c r="L136" s="428"/>
      <c r="M136" s="399" t="s">
        <v>66</v>
      </c>
      <c r="N136" s="45"/>
    </row>
    <row r="137" spans="1:17" x14ac:dyDescent="0.2">
      <c r="A137" s="389"/>
      <c r="B137" s="392"/>
      <c r="C137" s="2"/>
      <c r="D137" s="425"/>
      <c r="E137" s="19" t="s">
        <v>21</v>
      </c>
      <c r="F137" s="21" t="s">
        <v>24</v>
      </c>
      <c r="G137" s="21" t="s">
        <v>26</v>
      </c>
      <c r="H137" s="405" t="s">
        <v>27</v>
      </c>
      <c r="I137" s="19" t="s">
        <v>21</v>
      </c>
      <c r="J137" s="21" t="s">
        <v>24</v>
      </c>
      <c r="K137" s="21" t="s">
        <v>26</v>
      </c>
      <c r="L137" s="405" t="s">
        <v>27</v>
      </c>
      <c r="M137" s="400"/>
      <c r="N137" s="47" t="s">
        <v>29</v>
      </c>
    </row>
    <row r="138" spans="1:17" x14ac:dyDescent="0.2">
      <c r="A138" s="389"/>
      <c r="B138" s="392"/>
      <c r="C138" s="84" t="s">
        <v>41</v>
      </c>
      <c r="D138" s="77" t="s">
        <v>37</v>
      </c>
      <c r="E138" s="20" t="s">
        <v>22</v>
      </c>
      <c r="F138" s="20"/>
      <c r="G138" s="22" t="s">
        <v>25</v>
      </c>
      <c r="H138" s="430"/>
      <c r="I138" s="20" t="s">
        <v>22</v>
      </c>
      <c r="J138" s="20"/>
      <c r="K138" s="22" t="s">
        <v>25</v>
      </c>
      <c r="L138" s="430"/>
      <c r="M138" s="400"/>
      <c r="N138" s="48"/>
    </row>
    <row r="139" spans="1:17" ht="13.5" thickBot="1" x14ac:dyDescent="0.25">
      <c r="A139" s="390"/>
      <c r="B139" s="393"/>
      <c r="C139" s="85" t="s">
        <v>42</v>
      </c>
      <c r="D139" s="83" t="s">
        <v>40</v>
      </c>
      <c r="E139" s="34" t="s">
        <v>23</v>
      </c>
      <c r="F139" s="34" t="s">
        <v>23</v>
      </c>
      <c r="G139" s="34" t="s">
        <v>23</v>
      </c>
      <c r="H139" s="406"/>
      <c r="I139" s="34" t="s">
        <v>23</v>
      </c>
      <c r="J139" s="34" t="s">
        <v>23</v>
      </c>
      <c r="K139" s="34" t="s">
        <v>23</v>
      </c>
      <c r="L139" s="406"/>
      <c r="M139" s="401"/>
      <c r="N139" s="49"/>
    </row>
    <row r="140" spans="1:17" ht="13.5" thickTop="1" x14ac:dyDescent="0.2">
      <c r="A140" s="46"/>
      <c r="B140" s="20"/>
      <c r="C140" s="32"/>
      <c r="D140" s="4"/>
      <c r="E140" s="1"/>
      <c r="F140" s="1"/>
      <c r="G140" s="1"/>
      <c r="H140" s="1"/>
      <c r="I140" s="1"/>
      <c r="J140" s="1"/>
      <c r="K140" s="1"/>
      <c r="L140" s="1"/>
      <c r="M140" s="107"/>
      <c r="N140" s="51"/>
    </row>
    <row r="141" spans="1:17" x14ac:dyDescent="0.2">
      <c r="A141" s="260">
        <v>1</v>
      </c>
      <c r="B141" s="99" t="s">
        <v>78</v>
      </c>
      <c r="C141" s="32" t="s">
        <v>41</v>
      </c>
      <c r="D141" s="120">
        <f>D99</f>
        <v>595000000</v>
      </c>
      <c r="E141" s="115">
        <v>39841600</v>
      </c>
      <c r="F141" s="115">
        <v>17300000</v>
      </c>
      <c r="G141" s="115">
        <f>E141+F141</f>
        <v>57141600</v>
      </c>
      <c r="H141" s="162">
        <f>G141/D141*100</f>
        <v>9.6036302521008405</v>
      </c>
      <c r="I141" s="115">
        <f>E141</f>
        <v>39841600</v>
      </c>
      <c r="J141" s="115">
        <f>F141</f>
        <v>17300000</v>
      </c>
      <c r="K141" s="115">
        <f>G141</f>
        <v>57141600</v>
      </c>
      <c r="L141" s="162">
        <f>H141</f>
        <v>9.6036302521008405</v>
      </c>
      <c r="M141" s="162">
        <v>0</v>
      </c>
      <c r="N141" s="51"/>
      <c r="P141" s="72"/>
      <c r="Q141" s="70"/>
    </row>
    <row r="142" spans="1:17" ht="24" x14ac:dyDescent="0.2">
      <c r="A142" s="260"/>
      <c r="B142" s="100" t="s">
        <v>79</v>
      </c>
      <c r="C142" s="32" t="s">
        <v>42</v>
      </c>
      <c r="D142" s="121">
        <v>0</v>
      </c>
      <c r="E142" s="44"/>
      <c r="F142" s="44"/>
      <c r="G142" s="44"/>
      <c r="H142" s="104"/>
      <c r="I142" s="44"/>
      <c r="J142" s="44"/>
      <c r="K142" s="44"/>
      <c r="L142" s="104"/>
      <c r="M142" s="163"/>
      <c r="N142" s="51"/>
    </row>
    <row r="143" spans="1:17" x14ac:dyDescent="0.2">
      <c r="A143" s="260"/>
      <c r="B143" s="100"/>
      <c r="C143" s="32"/>
      <c r="D143" s="120"/>
      <c r="E143" s="44"/>
      <c r="F143" s="44"/>
      <c r="G143" s="44"/>
      <c r="H143" s="104"/>
      <c r="I143" s="44"/>
      <c r="J143" s="44"/>
      <c r="K143" s="44"/>
      <c r="L143" s="104"/>
      <c r="M143" s="163"/>
      <c r="N143" s="51"/>
    </row>
    <row r="144" spans="1:17" x14ac:dyDescent="0.2">
      <c r="A144" s="260">
        <v>2</v>
      </c>
      <c r="B144" s="99" t="s">
        <v>80</v>
      </c>
      <c r="C144" s="32" t="s">
        <v>41</v>
      </c>
      <c r="D144" s="120">
        <f>D102</f>
        <v>694560000</v>
      </c>
      <c r="E144" s="115">
        <v>150005500</v>
      </c>
      <c r="F144" s="115">
        <v>29240740</v>
      </c>
      <c r="G144" s="115">
        <f>E144+F144</f>
        <v>179246240</v>
      </c>
      <c r="H144" s="162">
        <f>G144/D144*100</f>
        <v>25.807164247869153</v>
      </c>
      <c r="I144" s="115">
        <f>E144</f>
        <v>150005500</v>
      </c>
      <c r="J144" s="115">
        <f>F144</f>
        <v>29240740</v>
      </c>
      <c r="K144" s="115">
        <f>G144</f>
        <v>179246240</v>
      </c>
      <c r="L144" s="162">
        <f>H144</f>
        <v>25.807164247869153</v>
      </c>
      <c r="M144" s="162">
        <v>0</v>
      </c>
      <c r="N144" s="51"/>
      <c r="Q144" s="70"/>
    </row>
    <row r="145" spans="1:14" ht="36" x14ac:dyDescent="0.2">
      <c r="A145" s="260"/>
      <c r="B145" s="100" t="s">
        <v>81</v>
      </c>
      <c r="C145" s="32" t="s">
        <v>42</v>
      </c>
      <c r="D145" s="121">
        <v>0</v>
      </c>
      <c r="E145" s="44"/>
      <c r="F145" s="110"/>
      <c r="G145" s="44"/>
      <c r="H145" s="104"/>
      <c r="I145" s="44"/>
      <c r="J145" s="44"/>
      <c r="K145" s="44"/>
      <c r="L145" s="104"/>
      <c r="M145" s="163"/>
      <c r="N145" s="51"/>
    </row>
    <row r="146" spans="1:14" x14ac:dyDescent="0.2">
      <c r="A146" s="260"/>
      <c r="B146" s="100"/>
      <c r="C146" s="32"/>
      <c r="D146" s="121"/>
      <c r="E146" s="44"/>
      <c r="F146" s="110"/>
      <c r="G146" s="44"/>
      <c r="H146" s="104"/>
      <c r="I146" s="44"/>
      <c r="J146" s="44"/>
      <c r="K146" s="44"/>
      <c r="L146" s="104"/>
      <c r="M146" s="163"/>
      <c r="N146" s="51"/>
    </row>
    <row r="147" spans="1:14" x14ac:dyDescent="0.2">
      <c r="A147" s="260">
        <v>3</v>
      </c>
      <c r="B147" s="100" t="s">
        <v>82</v>
      </c>
      <c r="C147" s="32" t="s">
        <v>41</v>
      </c>
      <c r="D147" s="120">
        <f>D105</f>
        <v>160000000</v>
      </c>
      <c r="E147" s="115">
        <v>50110750</v>
      </c>
      <c r="F147" s="115">
        <v>10310000</v>
      </c>
      <c r="G147" s="115">
        <f>E147+F147</f>
        <v>60420750</v>
      </c>
      <c r="H147" s="162">
        <f>G147/D147*100</f>
        <v>37.762968749999999</v>
      </c>
      <c r="I147" s="115">
        <f>E147</f>
        <v>50110750</v>
      </c>
      <c r="J147" s="115">
        <f>F147</f>
        <v>10310000</v>
      </c>
      <c r="K147" s="115">
        <f>G147</f>
        <v>60420750</v>
      </c>
      <c r="L147" s="162">
        <f>H147</f>
        <v>37.762968749999999</v>
      </c>
      <c r="M147" s="162">
        <v>0</v>
      </c>
      <c r="N147" s="51"/>
    </row>
    <row r="148" spans="1:14" ht="24" x14ac:dyDescent="0.2">
      <c r="A148" s="260"/>
      <c r="B148" s="100" t="s">
        <v>83</v>
      </c>
      <c r="C148" s="32" t="s">
        <v>42</v>
      </c>
      <c r="D148" s="121">
        <v>0</v>
      </c>
      <c r="E148" s="44"/>
      <c r="F148" s="110"/>
      <c r="G148" s="44"/>
      <c r="H148" s="104"/>
      <c r="I148" s="44"/>
      <c r="J148" s="44"/>
      <c r="K148" s="44"/>
      <c r="L148" s="104"/>
      <c r="M148" s="163"/>
      <c r="N148" s="51"/>
    </row>
    <row r="149" spans="1:14" x14ac:dyDescent="0.2">
      <c r="A149" s="260"/>
      <c r="B149" s="100"/>
      <c r="C149" s="32"/>
      <c r="D149" s="121"/>
      <c r="E149" s="44"/>
      <c r="F149" s="110"/>
      <c r="G149" s="44"/>
      <c r="H149" s="104"/>
      <c r="I149" s="44"/>
      <c r="J149" s="44"/>
      <c r="K149" s="44"/>
      <c r="L149" s="104"/>
      <c r="M149" s="163"/>
      <c r="N149" s="51"/>
    </row>
    <row r="150" spans="1:14" x14ac:dyDescent="0.2">
      <c r="A150" s="260"/>
      <c r="B150" s="100"/>
      <c r="C150" s="32"/>
      <c r="D150" s="121"/>
      <c r="E150" s="44"/>
      <c r="F150" s="110"/>
      <c r="G150" s="44"/>
      <c r="H150" s="104"/>
      <c r="I150" s="44"/>
      <c r="J150" s="44"/>
      <c r="K150" s="44"/>
      <c r="L150" s="104"/>
      <c r="M150" s="163"/>
      <c r="N150" s="51"/>
    </row>
    <row r="151" spans="1:14" ht="13.5" thickBot="1" x14ac:dyDescent="0.25">
      <c r="A151" s="53"/>
      <c r="B151" s="177"/>
      <c r="C151" s="62"/>
      <c r="D151" s="67"/>
      <c r="E151" s="68"/>
      <c r="F151" s="68"/>
      <c r="G151" s="68"/>
      <c r="H151" s="55"/>
      <c r="I151" s="69"/>
      <c r="J151" s="69"/>
      <c r="K151" s="69"/>
      <c r="L151" s="55"/>
      <c r="M151" s="108"/>
      <c r="N151" s="57"/>
    </row>
    <row r="156" spans="1:14" x14ac:dyDescent="0.2">
      <c r="F156" s="70"/>
      <c r="L156" s="26"/>
    </row>
    <row r="157" spans="1:14" x14ac:dyDescent="0.2">
      <c r="D157" s="422"/>
      <c r="E157" s="422"/>
      <c r="K157" s="89" t="s">
        <v>145</v>
      </c>
    </row>
    <row r="158" spans="1:14" x14ac:dyDescent="0.2">
      <c r="D158" s="262"/>
      <c r="E158" s="262"/>
      <c r="K158" s="3"/>
    </row>
    <row r="159" spans="1:14" x14ac:dyDescent="0.2">
      <c r="B159" s="262"/>
      <c r="F159" s="422"/>
      <c r="G159" s="422"/>
      <c r="H159" s="422"/>
      <c r="K159" s="268" t="s">
        <v>76</v>
      </c>
      <c r="L159" s="14"/>
    </row>
    <row r="160" spans="1:14" x14ac:dyDescent="0.2">
      <c r="B160" s="258"/>
      <c r="K160" s="258"/>
      <c r="L160" s="14"/>
    </row>
    <row r="161" spans="1:14" x14ac:dyDescent="0.2">
      <c r="K161" s="262"/>
      <c r="L161" s="3"/>
    </row>
    <row r="162" spans="1:14" x14ac:dyDescent="0.2">
      <c r="K162" s="262"/>
      <c r="L162" s="3"/>
    </row>
    <row r="163" spans="1:14" x14ac:dyDescent="0.2">
      <c r="K163" s="262"/>
      <c r="L163" s="3"/>
    </row>
    <row r="164" spans="1:14" x14ac:dyDescent="0.2">
      <c r="K164" s="262"/>
      <c r="L164" s="14"/>
    </row>
    <row r="165" spans="1:14" x14ac:dyDescent="0.2">
      <c r="C165" s="36"/>
      <c r="D165" s="36"/>
      <c r="E165" s="36"/>
      <c r="K165" s="76" t="s">
        <v>116</v>
      </c>
    </row>
    <row r="166" spans="1:14" x14ac:dyDescent="0.2">
      <c r="B166" s="258"/>
      <c r="F166" s="423"/>
      <c r="G166" s="423"/>
      <c r="H166" s="423"/>
      <c r="K166" s="105" t="s">
        <v>117</v>
      </c>
      <c r="L166" s="258"/>
      <c r="M166" s="109"/>
      <c r="N166" s="258"/>
    </row>
    <row r="167" spans="1:14" x14ac:dyDescent="0.2">
      <c r="B167" s="289"/>
      <c r="F167" s="294"/>
      <c r="G167" s="294"/>
      <c r="H167" s="294"/>
      <c r="K167" s="105"/>
      <c r="L167" s="289"/>
      <c r="M167" s="109"/>
      <c r="N167" s="289"/>
    </row>
    <row r="168" spans="1:14" x14ac:dyDescent="0.2">
      <c r="B168" s="289"/>
      <c r="F168" s="294"/>
      <c r="G168" s="294"/>
      <c r="H168" s="294"/>
      <c r="K168" s="105"/>
      <c r="L168" s="289"/>
      <c r="M168" s="109"/>
      <c r="N168" s="289"/>
    </row>
    <row r="169" spans="1:14" ht="15" x14ac:dyDescent="0.25">
      <c r="A169" s="387" t="s">
        <v>119</v>
      </c>
      <c r="B169" s="387"/>
      <c r="C169" s="387"/>
      <c r="D169" s="387"/>
      <c r="E169" s="387"/>
      <c r="F169" s="387"/>
      <c r="G169" s="387"/>
      <c r="H169" s="387"/>
      <c r="I169" s="387"/>
      <c r="J169" s="387"/>
      <c r="K169" s="387"/>
      <c r="L169" s="387"/>
      <c r="M169" s="387"/>
      <c r="N169" s="387"/>
    </row>
    <row r="170" spans="1:14" ht="15" x14ac:dyDescent="0.25">
      <c r="A170" s="387" t="s">
        <v>0</v>
      </c>
      <c r="B170" s="387"/>
      <c r="C170" s="387"/>
      <c r="D170" s="387"/>
      <c r="E170" s="387"/>
      <c r="F170" s="387"/>
      <c r="G170" s="387"/>
      <c r="H170" s="387"/>
      <c r="I170" s="387"/>
      <c r="J170" s="387"/>
      <c r="K170" s="387"/>
      <c r="L170" s="387"/>
      <c r="M170" s="387"/>
      <c r="N170" s="387"/>
    </row>
    <row r="171" spans="1:14" ht="15" x14ac:dyDescent="0.25">
      <c r="A171" s="290"/>
      <c r="B171" s="290"/>
      <c r="C171" s="290"/>
      <c r="D171" s="290"/>
      <c r="E171" s="290"/>
      <c r="F171" s="290"/>
      <c r="G171" s="290"/>
      <c r="H171" s="290"/>
      <c r="I171" s="290"/>
      <c r="J171" s="290"/>
      <c r="K171" s="290"/>
      <c r="L171" s="290"/>
      <c r="M171" s="290"/>
      <c r="N171" s="290"/>
    </row>
    <row r="172" spans="1:14" ht="15" x14ac:dyDescent="0.25">
      <c r="A172" s="290"/>
      <c r="B172" s="290"/>
      <c r="C172" s="290"/>
      <c r="D172" s="290"/>
      <c r="E172" s="290"/>
      <c r="F172" s="290"/>
      <c r="G172" s="290"/>
      <c r="H172" s="290"/>
      <c r="I172" s="290"/>
      <c r="J172" s="290"/>
      <c r="K172" s="290"/>
      <c r="L172" s="290"/>
      <c r="M172" s="290"/>
      <c r="N172" s="290"/>
    </row>
    <row r="174" spans="1:14" x14ac:dyDescent="0.2">
      <c r="A174" s="25" t="s">
        <v>39</v>
      </c>
      <c r="C174" t="s">
        <v>15</v>
      </c>
      <c r="D174" s="87" t="s">
        <v>84</v>
      </c>
    </row>
    <row r="175" spans="1:14" x14ac:dyDescent="0.2">
      <c r="A175" t="s">
        <v>1</v>
      </c>
      <c r="C175" t="s">
        <v>15</v>
      </c>
      <c r="D175" t="s">
        <v>71</v>
      </c>
    </row>
    <row r="176" spans="1:14" x14ac:dyDescent="0.2">
      <c r="A176" s="25" t="s">
        <v>3</v>
      </c>
      <c r="C176" t="s">
        <v>15</v>
      </c>
      <c r="D176" s="182" t="s">
        <v>148</v>
      </c>
    </row>
    <row r="177" spans="1:17" ht="13.5" thickBot="1" x14ac:dyDescent="0.25">
      <c r="N177" s="23"/>
    </row>
    <row r="178" spans="1:17" x14ac:dyDescent="0.2">
      <c r="A178" s="388" t="s">
        <v>5</v>
      </c>
      <c r="B178" s="391" t="s">
        <v>65</v>
      </c>
      <c r="C178" s="64"/>
      <c r="D178" s="424" t="s">
        <v>7</v>
      </c>
      <c r="E178" s="426" t="s">
        <v>45</v>
      </c>
      <c r="F178" s="427"/>
      <c r="G178" s="427"/>
      <c r="H178" s="428"/>
      <c r="I178" s="429" t="s">
        <v>28</v>
      </c>
      <c r="J178" s="427"/>
      <c r="K178" s="427"/>
      <c r="L178" s="428"/>
      <c r="M178" s="399" t="s">
        <v>66</v>
      </c>
      <c r="N178" s="45"/>
    </row>
    <row r="179" spans="1:17" x14ac:dyDescent="0.2">
      <c r="A179" s="389"/>
      <c r="B179" s="392"/>
      <c r="C179" s="2"/>
      <c r="D179" s="425"/>
      <c r="E179" s="19" t="s">
        <v>21</v>
      </c>
      <c r="F179" s="21" t="s">
        <v>24</v>
      </c>
      <c r="G179" s="21" t="s">
        <v>26</v>
      </c>
      <c r="H179" s="405" t="s">
        <v>27</v>
      </c>
      <c r="I179" s="19" t="s">
        <v>21</v>
      </c>
      <c r="J179" s="21" t="s">
        <v>24</v>
      </c>
      <c r="K179" s="21" t="s">
        <v>26</v>
      </c>
      <c r="L179" s="405" t="s">
        <v>27</v>
      </c>
      <c r="M179" s="400"/>
      <c r="N179" s="47" t="s">
        <v>29</v>
      </c>
    </row>
    <row r="180" spans="1:17" x14ac:dyDescent="0.2">
      <c r="A180" s="389"/>
      <c r="B180" s="392"/>
      <c r="C180" s="84" t="s">
        <v>41</v>
      </c>
      <c r="D180" s="77" t="s">
        <v>37</v>
      </c>
      <c r="E180" s="20" t="s">
        <v>22</v>
      </c>
      <c r="F180" s="20"/>
      <c r="G180" s="22" t="s">
        <v>25</v>
      </c>
      <c r="H180" s="430"/>
      <c r="I180" s="20" t="s">
        <v>22</v>
      </c>
      <c r="J180" s="20"/>
      <c r="K180" s="22" t="s">
        <v>25</v>
      </c>
      <c r="L180" s="430"/>
      <c r="M180" s="400"/>
      <c r="N180" s="48"/>
    </row>
    <row r="181" spans="1:17" ht="13.5" thickBot="1" x14ac:dyDescent="0.25">
      <c r="A181" s="390"/>
      <c r="B181" s="393"/>
      <c r="C181" s="85" t="s">
        <v>42</v>
      </c>
      <c r="D181" s="83" t="s">
        <v>40</v>
      </c>
      <c r="E181" s="34" t="s">
        <v>23</v>
      </c>
      <c r="F181" s="34" t="s">
        <v>23</v>
      </c>
      <c r="G181" s="34" t="s">
        <v>23</v>
      </c>
      <c r="H181" s="406"/>
      <c r="I181" s="34" t="s">
        <v>23</v>
      </c>
      <c r="J181" s="34" t="s">
        <v>23</v>
      </c>
      <c r="K181" s="34" t="s">
        <v>23</v>
      </c>
      <c r="L181" s="406"/>
      <c r="M181" s="401"/>
      <c r="N181" s="49"/>
    </row>
    <row r="182" spans="1:17" ht="13.5" thickTop="1" x14ac:dyDescent="0.2">
      <c r="A182" s="46"/>
      <c r="B182" s="20"/>
      <c r="C182" s="32"/>
      <c r="D182" s="4"/>
      <c r="E182" s="1"/>
      <c r="F182" s="1"/>
      <c r="G182" s="1"/>
      <c r="H182" s="1"/>
      <c r="I182" s="1"/>
      <c r="J182" s="1"/>
      <c r="K182" s="1"/>
      <c r="L182" s="1"/>
      <c r="M182" s="107"/>
      <c r="N182" s="51"/>
    </row>
    <row r="183" spans="1:17" x14ac:dyDescent="0.2">
      <c r="A183" s="291">
        <v>1</v>
      </c>
      <c r="B183" s="99" t="s">
        <v>78</v>
      </c>
      <c r="C183" s="32" t="s">
        <v>41</v>
      </c>
      <c r="D183" s="120">
        <f>D141</f>
        <v>595000000</v>
      </c>
      <c r="E183" s="115">
        <f>G141</f>
        <v>57141600</v>
      </c>
      <c r="F183" s="115">
        <v>2500000</v>
      </c>
      <c r="G183" s="115">
        <f>E183+F183</f>
        <v>59641600</v>
      </c>
      <c r="H183" s="162">
        <f>G183/D183*100</f>
        <v>10.023798319327732</v>
      </c>
      <c r="I183" s="115">
        <f>E183</f>
        <v>57141600</v>
      </c>
      <c r="J183" s="115">
        <f>F183</f>
        <v>2500000</v>
      </c>
      <c r="K183" s="115">
        <f>G183</f>
        <v>59641600</v>
      </c>
      <c r="L183" s="162">
        <f>H183</f>
        <v>10.023798319327732</v>
      </c>
      <c r="M183" s="162">
        <v>0</v>
      </c>
      <c r="N183" s="51"/>
      <c r="P183" s="72"/>
      <c r="Q183" s="70"/>
    </row>
    <row r="184" spans="1:17" ht="24" x14ac:dyDescent="0.2">
      <c r="A184" s="291"/>
      <c r="B184" s="100" t="s">
        <v>79</v>
      </c>
      <c r="C184" s="32" t="s">
        <v>42</v>
      </c>
      <c r="D184" s="121">
        <v>0</v>
      </c>
      <c r="E184" s="44"/>
      <c r="F184" s="44"/>
      <c r="G184" s="44"/>
      <c r="H184" s="104"/>
      <c r="I184" s="44"/>
      <c r="J184" s="44"/>
      <c r="K184" s="44"/>
      <c r="L184" s="104"/>
      <c r="M184" s="163"/>
      <c r="N184" s="51"/>
    </row>
    <row r="185" spans="1:17" x14ac:dyDescent="0.2">
      <c r="A185" s="291"/>
      <c r="B185" s="100"/>
      <c r="C185" s="32"/>
      <c r="D185" s="120"/>
      <c r="E185" s="44"/>
      <c r="F185" s="44"/>
      <c r="G185" s="44"/>
      <c r="H185" s="104"/>
      <c r="I185" s="44"/>
      <c r="J185" s="44"/>
      <c r="K185" s="44"/>
      <c r="L185" s="104"/>
      <c r="M185" s="163"/>
      <c r="N185" s="51"/>
    </row>
    <row r="186" spans="1:17" x14ac:dyDescent="0.2">
      <c r="A186" s="291">
        <v>2</v>
      </c>
      <c r="B186" s="99" t="s">
        <v>80</v>
      </c>
      <c r="C186" s="32" t="s">
        <v>41</v>
      </c>
      <c r="D186" s="120">
        <f>D144</f>
        <v>694560000</v>
      </c>
      <c r="E186" s="115">
        <f>G144</f>
        <v>179246240</v>
      </c>
      <c r="F186" s="115">
        <v>21296000</v>
      </c>
      <c r="G186" s="115">
        <f>E186+F186</f>
        <v>200542240</v>
      </c>
      <c r="H186" s="162">
        <f>G186/D186*100</f>
        <v>28.873278046533059</v>
      </c>
      <c r="I186" s="115">
        <f>E186</f>
        <v>179246240</v>
      </c>
      <c r="J186" s="115">
        <f>F186</f>
        <v>21296000</v>
      </c>
      <c r="K186" s="115">
        <f>G186</f>
        <v>200542240</v>
      </c>
      <c r="L186" s="162">
        <f>H186</f>
        <v>28.873278046533059</v>
      </c>
      <c r="M186" s="162">
        <v>0</v>
      </c>
      <c r="N186" s="51"/>
      <c r="Q186" s="70"/>
    </row>
    <row r="187" spans="1:17" ht="36" x14ac:dyDescent="0.2">
      <c r="A187" s="291"/>
      <c r="B187" s="100" t="s">
        <v>81</v>
      </c>
      <c r="C187" s="32" t="s">
        <v>42</v>
      </c>
      <c r="D187" s="121">
        <v>0</v>
      </c>
      <c r="E187" s="44"/>
      <c r="F187" s="110"/>
      <c r="G187" s="44"/>
      <c r="H187" s="104"/>
      <c r="I187" s="44"/>
      <c r="J187" s="44"/>
      <c r="K187" s="44"/>
      <c r="L187" s="104"/>
      <c r="M187" s="163"/>
      <c r="N187" s="51"/>
    </row>
    <row r="188" spans="1:17" x14ac:dyDescent="0.2">
      <c r="A188" s="291"/>
      <c r="B188" s="100"/>
      <c r="C188" s="32"/>
      <c r="D188" s="121"/>
      <c r="E188" s="44"/>
      <c r="F188" s="110"/>
      <c r="G188" s="44"/>
      <c r="H188" s="104"/>
      <c r="I188" s="44"/>
      <c r="J188" s="44"/>
      <c r="K188" s="44"/>
      <c r="L188" s="104"/>
      <c r="M188" s="163"/>
      <c r="N188" s="51"/>
    </row>
    <row r="189" spans="1:17" x14ac:dyDescent="0.2">
      <c r="A189" s="291">
        <v>3</v>
      </c>
      <c r="B189" s="100" t="s">
        <v>82</v>
      </c>
      <c r="C189" s="32" t="s">
        <v>41</v>
      </c>
      <c r="D189" s="120">
        <f>D147</f>
        <v>160000000</v>
      </c>
      <c r="E189" s="115">
        <f>G147</f>
        <v>60420750</v>
      </c>
      <c r="F189" s="115">
        <v>33546750</v>
      </c>
      <c r="G189" s="115">
        <f>E189+F189</f>
        <v>93967500</v>
      </c>
      <c r="H189" s="162">
        <f>G189/D189*100</f>
        <v>58.729687500000004</v>
      </c>
      <c r="I189" s="115">
        <f>E189</f>
        <v>60420750</v>
      </c>
      <c r="J189" s="115">
        <f>F189</f>
        <v>33546750</v>
      </c>
      <c r="K189" s="115">
        <f>G189</f>
        <v>93967500</v>
      </c>
      <c r="L189" s="162">
        <f>H189</f>
        <v>58.729687500000004</v>
      </c>
      <c r="M189" s="162">
        <v>0</v>
      </c>
      <c r="N189" s="51"/>
    </row>
    <row r="190" spans="1:17" ht="24" x14ac:dyDescent="0.2">
      <c r="A190" s="291"/>
      <c r="B190" s="100" t="s">
        <v>83</v>
      </c>
      <c r="C190" s="32" t="s">
        <v>42</v>
      </c>
      <c r="D190" s="121">
        <v>0</v>
      </c>
      <c r="E190" s="44"/>
      <c r="F190" s="110"/>
      <c r="G190" s="44"/>
      <c r="H190" s="104"/>
      <c r="I190" s="44"/>
      <c r="J190" s="44"/>
      <c r="K190" s="44"/>
      <c r="L190" s="104"/>
      <c r="M190" s="163"/>
      <c r="N190" s="51"/>
    </row>
    <row r="191" spans="1:17" x14ac:dyDescent="0.2">
      <c r="A191" s="291"/>
      <c r="B191" s="100"/>
      <c r="C191" s="32"/>
      <c r="D191" s="121"/>
      <c r="E191" s="44"/>
      <c r="F191" s="110"/>
      <c r="G191" s="44"/>
      <c r="H191" s="104"/>
      <c r="I191" s="44"/>
      <c r="J191" s="44"/>
      <c r="K191" s="44"/>
      <c r="L191" s="104"/>
      <c r="M191" s="163"/>
      <c r="N191" s="51"/>
    </row>
    <row r="192" spans="1:17" x14ac:dyDescent="0.2">
      <c r="A192" s="291"/>
      <c r="B192" s="100"/>
      <c r="C192" s="32"/>
      <c r="D192" s="121"/>
      <c r="E192" s="44"/>
      <c r="F192" s="110"/>
      <c r="G192" s="44"/>
      <c r="H192" s="104"/>
      <c r="I192" s="44"/>
      <c r="J192" s="44"/>
      <c r="K192" s="44"/>
      <c r="L192" s="104"/>
      <c r="M192" s="163"/>
      <c r="N192" s="51"/>
    </row>
    <row r="193" spans="1:14" ht="13.5" thickBot="1" x14ac:dyDescent="0.25">
      <c r="A193" s="53"/>
      <c r="B193" s="177"/>
      <c r="C193" s="62"/>
      <c r="D193" s="67"/>
      <c r="E193" s="68"/>
      <c r="F193" s="68"/>
      <c r="G193" s="68"/>
      <c r="H193" s="55"/>
      <c r="I193" s="69"/>
      <c r="J193" s="69"/>
      <c r="K193" s="69"/>
      <c r="L193" s="55"/>
      <c r="M193" s="108"/>
      <c r="N193" s="57"/>
    </row>
    <row r="198" spans="1:14" x14ac:dyDescent="0.2">
      <c r="F198" s="70"/>
      <c r="L198" s="26"/>
    </row>
    <row r="199" spans="1:14" x14ac:dyDescent="0.2">
      <c r="D199" s="422"/>
      <c r="E199" s="422"/>
      <c r="K199" s="89" t="s">
        <v>149</v>
      </c>
    </row>
    <row r="200" spans="1:14" x14ac:dyDescent="0.2">
      <c r="D200" s="293"/>
      <c r="E200" s="293"/>
      <c r="K200" s="3"/>
    </row>
    <row r="201" spans="1:14" x14ac:dyDescent="0.2">
      <c r="B201" s="293"/>
      <c r="F201" s="422"/>
      <c r="G201" s="422"/>
      <c r="H201" s="422"/>
      <c r="K201" s="301" t="s">
        <v>76</v>
      </c>
      <c r="L201" s="14"/>
    </row>
    <row r="202" spans="1:14" x14ac:dyDescent="0.2">
      <c r="B202" s="289"/>
      <c r="K202" s="289"/>
      <c r="L202" s="14"/>
    </row>
    <row r="203" spans="1:14" x14ac:dyDescent="0.2">
      <c r="K203" s="293"/>
      <c r="L203" s="3"/>
    </row>
    <row r="204" spans="1:14" x14ac:dyDescent="0.2">
      <c r="K204" s="293"/>
      <c r="L204" s="3"/>
    </row>
    <row r="205" spans="1:14" x14ac:dyDescent="0.2">
      <c r="K205" s="293"/>
      <c r="L205" s="3"/>
    </row>
    <row r="206" spans="1:14" x14ac:dyDescent="0.2">
      <c r="K206" s="293"/>
      <c r="L206" s="14"/>
    </row>
    <row r="207" spans="1:14" x14ac:dyDescent="0.2">
      <c r="C207" s="36"/>
      <c r="D207" s="36"/>
      <c r="E207" s="36"/>
      <c r="K207" s="76" t="s">
        <v>116</v>
      </c>
    </row>
    <row r="208" spans="1:14" x14ac:dyDescent="0.2">
      <c r="B208" s="289"/>
      <c r="F208" s="423"/>
      <c r="G208" s="423"/>
      <c r="H208" s="423"/>
      <c r="K208" s="105" t="s">
        <v>117</v>
      </c>
      <c r="L208" s="289"/>
      <c r="M208" s="109"/>
      <c r="N208" s="289"/>
    </row>
    <row r="209" spans="1:14" x14ac:dyDescent="0.2">
      <c r="B209" s="303"/>
      <c r="F209" s="308"/>
      <c r="G209" s="308"/>
      <c r="H209" s="308"/>
      <c r="K209" s="105"/>
      <c r="L209" s="303"/>
      <c r="M209" s="109"/>
      <c r="N209" s="303"/>
    </row>
    <row r="210" spans="1:14" x14ac:dyDescent="0.2">
      <c r="B210" s="303"/>
      <c r="F210" s="308"/>
      <c r="G210" s="308"/>
      <c r="H210" s="308"/>
      <c r="K210" s="105"/>
      <c r="L210" s="303"/>
      <c r="M210" s="109"/>
      <c r="N210" s="303"/>
    </row>
    <row r="211" spans="1:14" ht="15" x14ac:dyDescent="0.25">
      <c r="A211" s="387" t="s">
        <v>119</v>
      </c>
      <c r="B211" s="387"/>
      <c r="C211" s="387"/>
      <c r="D211" s="387"/>
      <c r="E211" s="387"/>
      <c r="F211" s="387"/>
      <c r="G211" s="387"/>
      <c r="H211" s="387"/>
      <c r="I211" s="387"/>
      <c r="J211" s="387"/>
      <c r="K211" s="387"/>
      <c r="L211" s="387"/>
      <c r="M211" s="387"/>
      <c r="N211" s="387"/>
    </row>
    <row r="212" spans="1:14" ht="15" x14ac:dyDescent="0.25">
      <c r="A212" s="387" t="s">
        <v>0</v>
      </c>
      <c r="B212" s="387"/>
      <c r="C212" s="387"/>
      <c r="D212" s="387"/>
      <c r="E212" s="387"/>
      <c r="F212" s="387"/>
      <c r="G212" s="387"/>
      <c r="H212" s="387"/>
      <c r="I212" s="387"/>
      <c r="J212" s="387"/>
      <c r="K212" s="387"/>
      <c r="L212" s="387"/>
      <c r="M212" s="387"/>
      <c r="N212" s="387"/>
    </row>
    <row r="213" spans="1:14" ht="15" x14ac:dyDescent="0.25">
      <c r="A213" s="304"/>
      <c r="B213" s="304"/>
      <c r="C213" s="304"/>
      <c r="D213" s="304"/>
      <c r="E213" s="304"/>
      <c r="F213" s="304"/>
      <c r="G213" s="304"/>
      <c r="H213" s="304"/>
      <c r="I213" s="304"/>
      <c r="J213" s="304"/>
      <c r="K213" s="304"/>
      <c r="L213" s="304"/>
      <c r="M213" s="304"/>
      <c r="N213" s="304"/>
    </row>
    <row r="214" spans="1:14" ht="15" x14ac:dyDescent="0.25">
      <c r="A214" s="304"/>
      <c r="B214" s="304"/>
      <c r="C214" s="304"/>
      <c r="D214" s="304"/>
      <c r="E214" s="304"/>
      <c r="F214" s="304"/>
      <c r="G214" s="304"/>
      <c r="H214" s="304"/>
      <c r="I214" s="304"/>
      <c r="J214" s="304"/>
      <c r="K214" s="304"/>
      <c r="L214" s="304"/>
      <c r="M214" s="304"/>
      <c r="N214" s="304"/>
    </row>
    <row r="216" spans="1:14" x14ac:dyDescent="0.2">
      <c r="A216" s="25" t="s">
        <v>39</v>
      </c>
      <c r="C216" t="s">
        <v>15</v>
      </c>
      <c r="D216" s="87" t="s">
        <v>84</v>
      </c>
    </row>
    <row r="217" spans="1:14" x14ac:dyDescent="0.2">
      <c r="A217" t="s">
        <v>1</v>
      </c>
      <c r="C217" t="s">
        <v>15</v>
      </c>
      <c r="D217" t="s">
        <v>71</v>
      </c>
    </row>
    <row r="218" spans="1:14" x14ac:dyDescent="0.2">
      <c r="A218" s="25" t="s">
        <v>3</v>
      </c>
      <c r="C218" t="s">
        <v>15</v>
      </c>
      <c r="D218" s="182" t="s">
        <v>154</v>
      </c>
    </row>
    <row r="219" spans="1:14" ht="13.5" thickBot="1" x14ac:dyDescent="0.25">
      <c r="N219" s="23"/>
    </row>
    <row r="220" spans="1:14" x14ac:dyDescent="0.2">
      <c r="A220" s="388" t="s">
        <v>5</v>
      </c>
      <c r="B220" s="391" t="s">
        <v>65</v>
      </c>
      <c r="C220" s="64"/>
      <c r="D220" s="424" t="s">
        <v>7</v>
      </c>
      <c r="E220" s="426" t="s">
        <v>45</v>
      </c>
      <c r="F220" s="427"/>
      <c r="G220" s="427"/>
      <c r="H220" s="428"/>
      <c r="I220" s="429" t="s">
        <v>28</v>
      </c>
      <c r="J220" s="427"/>
      <c r="K220" s="427"/>
      <c r="L220" s="428"/>
      <c r="M220" s="399" t="s">
        <v>66</v>
      </c>
      <c r="N220" s="45"/>
    </row>
    <row r="221" spans="1:14" x14ac:dyDescent="0.2">
      <c r="A221" s="389"/>
      <c r="B221" s="392"/>
      <c r="C221" s="2"/>
      <c r="D221" s="425"/>
      <c r="E221" s="19" t="s">
        <v>21</v>
      </c>
      <c r="F221" s="21" t="s">
        <v>24</v>
      </c>
      <c r="G221" s="21" t="s">
        <v>26</v>
      </c>
      <c r="H221" s="405" t="s">
        <v>27</v>
      </c>
      <c r="I221" s="19" t="s">
        <v>21</v>
      </c>
      <c r="J221" s="21" t="s">
        <v>24</v>
      </c>
      <c r="K221" s="21" t="s">
        <v>26</v>
      </c>
      <c r="L221" s="405" t="s">
        <v>27</v>
      </c>
      <c r="M221" s="400"/>
      <c r="N221" s="47" t="s">
        <v>29</v>
      </c>
    </row>
    <row r="222" spans="1:14" x14ac:dyDescent="0.2">
      <c r="A222" s="389"/>
      <c r="B222" s="392"/>
      <c r="C222" s="84" t="s">
        <v>41</v>
      </c>
      <c r="D222" s="77" t="s">
        <v>37</v>
      </c>
      <c r="E222" s="20" t="s">
        <v>22</v>
      </c>
      <c r="F222" s="20"/>
      <c r="G222" s="22" t="s">
        <v>25</v>
      </c>
      <c r="H222" s="430"/>
      <c r="I222" s="20" t="s">
        <v>22</v>
      </c>
      <c r="J222" s="20"/>
      <c r="K222" s="22" t="s">
        <v>25</v>
      </c>
      <c r="L222" s="430"/>
      <c r="M222" s="400"/>
      <c r="N222" s="48"/>
    </row>
    <row r="223" spans="1:14" ht="13.5" thickBot="1" x14ac:dyDescent="0.25">
      <c r="A223" s="390"/>
      <c r="B223" s="393"/>
      <c r="C223" s="85" t="s">
        <v>42</v>
      </c>
      <c r="D223" s="83" t="s">
        <v>40</v>
      </c>
      <c r="E223" s="34" t="s">
        <v>23</v>
      </c>
      <c r="F223" s="34" t="s">
        <v>23</v>
      </c>
      <c r="G223" s="34" t="s">
        <v>23</v>
      </c>
      <c r="H223" s="406"/>
      <c r="I223" s="34" t="s">
        <v>23</v>
      </c>
      <c r="J223" s="34" t="s">
        <v>23</v>
      </c>
      <c r="K223" s="34" t="s">
        <v>23</v>
      </c>
      <c r="L223" s="406"/>
      <c r="M223" s="401"/>
      <c r="N223" s="49"/>
    </row>
    <row r="224" spans="1:14" ht="13.5" thickTop="1" x14ac:dyDescent="0.2">
      <c r="A224" s="46"/>
      <c r="B224" s="20"/>
      <c r="C224" s="32"/>
      <c r="D224" s="4"/>
      <c r="E224" s="1"/>
      <c r="F224" s="1"/>
      <c r="G224" s="1"/>
      <c r="H224" s="1"/>
      <c r="I224" s="1"/>
      <c r="J224" s="1"/>
      <c r="K224" s="1"/>
      <c r="L224" s="1"/>
      <c r="M224" s="107"/>
      <c r="N224" s="51"/>
    </row>
    <row r="225" spans="1:17" x14ac:dyDescent="0.2">
      <c r="A225" s="305">
        <v>1</v>
      </c>
      <c r="B225" s="99" t="s">
        <v>78</v>
      </c>
      <c r="C225" s="32" t="s">
        <v>41</v>
      </c>
      <c r="D225" s="120">
        <f>D183</f>
        <v>595000000</v>
      </c>
      <c r="E225" s="115">
        <f>K183</f>
        <v>59641600</v>
      </c>
      <c r="F225" s="115">
        <v>36468400</v>
      </c>
      <c r="G225" s="115">
        <f>E225+F225</f>
        <v>96110000</v>
      </c>
      <c r="H225" s="162">
        <f>G225/D225*100</f>
        <v>16.152941176470588</v>
      </c>
      <c r="I225" s="115">
        <f>E225</f>
        <v>59641600</v>
      </c>
      <c r="J225" s="115">
        <f>F225</f>
        <v>36468400</v>
      </c>
      <c r="K225" s="115">
        <f>G225</f>
        <v>96110000</v>
      </c>
      <c r="L225" s="162">
        <f>H225</f>
        <v>16.152941176470588</v>
      </c>
      <c r="M225" s="162">
        <v>0</v>
      </c>
      <c r="N225" s="51"/>
      <c r="P225" s="72"/>
      <c r="Q225" s="70"/>
    </row>
    <row r="226" spans="1:17" ht="24" x14ac:dyDescent="0.2">
      <c r="A226" s="305"/>
      <c r="B226" s="100" t="s">
        <v>79</v>
      </c>
      <c r="C226" s="32" t="s">
        <v>42</v>
      </c>
      <c r="D226" s="121">
        <v>0</v>
      </c>
      <c r="E226" s="44"/>
      <c r="F226" s="44"/>
      <c r="G226" s="44"/>
      <c r="H226" s="104"/>
      <c r="I226" s="44"/>
      <c r="J226" s="44"/>
      <c r="K226" s="44"/>
      <c r="L226" s="104"/>
      <c r="M226" s="163"/>
      <c r="N226" s="51"/>
    </row>
    <row r="227" spans="1:17" x14ac:dyDescent="0.2">
      <c r="A227" s="305"/>
      <c r="B227" s="100"/>
      <c r="C227" s="32"/>
      <c r="D227" s="120"/>
      <c r="E227" s="44"/>
      <c r="F227" s="44"/>
      <c r="G227" s="44"/>
      <c r="H227" s="104"/>
      <c r="I227" s="44"/>
      <c r="J227" s="44"/>
      <c r="K227" s="44"/>
      <c r="L227" s="104"/>
      <c r="M227" s="163"/>
      <c r="N227" s="51"/>
    </row>
    <row r="228" spans="1:17" x14ac:dyDescent="0.2">
      <c r="A228" s="305">
        <v>2</v>
      </c>
      <c r="B228" s="99" t="s">
        <v>80</v>
      </c>
      <c r="C228" s="32" t="s">
        <v>41</v>
      </c>
      <c r="D228" s="120">
        <f>D186</f>
        <v>694560000</v>
      </c>
      <c r="E228" s="115">
        <f>K186</f>
        <v>200542240</v>
      </c>
      <c r="F228" s="115">
        <v>37193520</v>
      </c>
      <c r="G228" s="115">
        <f>E228+F228</f>
        <v>237735760</v>
      </c>
      <c r="H228" s="162">
        <f>G228/D228*100</f>
        <v>34.228253858557935</v>
      </c>
      <c r="I228" s="115">
        <f>E228</f>
        <v>200542240</v>
      </c>
      <c r="J228" s="115">
        <f>F228</f>
        <v>37193520</v>
      </c>
      <c r="K228" s="115">
        <f>G228</f>
        <v>237735760</v>
      </c>
      <c r="L228" s="162">
        <f>H228</f>
        <v>34.228253858557935</v>
      </c>
      <c r="M228" s="162">
        <v>0</v>
      </c>
      <c r="N228" s="51"/>
      <c r="Q228" s="70"/>
    </row>
    <row r="229" spans="1:17" ht="36" x14ac:dyDescent="0.2">
      <c r="A229" s="305"/>
      <c r="B229" s="100" t="s">
        <v>81</v>
      </c>
      <c r="C229" s="32" t="s">
        <v>42</v>
      </c>
      <c r="D229" s="121">
        <v>0</v>
      </c>
      <c r="E229" s="44"/>
      <c r="F229" s="110"/>
      <c r="G229" s="44"/>
      <c r="H229" s="104"/>
      <c r="I229" s="44"/>
      <c r="J229" s="44"/>
      <c r="K229" s="44"/>
      <c r="L229" s="104"/>
      <c r="M229" s="163"/>
      <c r="N229" s="51"/>
    </row>
    <row r="230" spans="1:17" x14ac:dyDescent="0.2">
      <c r="A230" s="305"/>
      <c r="B230" s="100"/>
      <c r="C230" s="32"/>
      <c r="D230" s="121"/>
      <c r="E230" s="44"/>
      <c r="F230" s="110"/>
      <c r="G230" s="44"/>
      <c r="H230" s="104"/>
      <c r="I230" s="44"/>
      <c r="J230" s="44"/>
      <c r="K230" s="44"/>
      <c r="L230" s="104"/>
      <c r="M230" s="163"/>
      <c r="N230" s="51"/>
    </row>
    <row r="231" spans="1:17" x14ac:dyDescent="0.2">
      <c r="A231" s="305">
        <v>3</v>
      </c>
      <c r="B231" s="100" t="s">
        <v>82</v>
      </c>
      <c r="C231" s="32" t="s">
        <v>41</v>
      </c>
      <c r="D231" s="120">
        <f>D189</f>
        <v>160000000</v>
      </c>
      <c r="E231" s="115">
        <f>K189</f>
        <v>93967500</v>
      </c>
      <c r="F231" s="115">
        <v>23582500</v>
      </c>
      <c r="G231" s="115">
        <f>E231+F231</f>
        <v>117550000</v>
      </c>
      <c r="H231" s="162">
        <f>G231/D231*100</f>
        <v>73.46875</v>
      </c>
      <c r="I231" s="115">
        <f>E231</f>
        <v>93967500</v>
      </c>
      <c r="J231" s="115">
        <f>F231</f>
        <v>23582500</v>
      </c>
      <c r="K231" s="115">
        <f>G231</f>
        <v>117550000</v>
      </c>
      <c r="L231" s="162">
        <f>H231</f>
        <v>73.46875</v>
      </c>
      <c r="M231" s="162">
        <v>0</v>
      </c>
      <c r="N231" s="51"/>
    </row>
    <row r="232" spans="1:17" ht="24" x14ac:dyDescent="0.2">
      <c r="A232" s="305"/>
      <c r="B232" s="100" t="s">
        <v>83</v>
      </c>
      <c r="C232" s="32" t="s">
        <v>42</v>
      </c>
      <c r="D232" s="121">
        <v>0</v>
      </c>
      <c r="E232" s="44"/>
      <c r="F232" s="110"/>
      <c r="G232" s="44"/>
      <c r="H232" s="104"/>
      <c r="I232" s="44"/>
      <c r="J232" s="44"/>
      <c r="K232" s="44"/>
      <c r="L232" s="104"/>
      <c r="M232" s="163"/>
      <c r="N232" s="51"/>
    </row>
    <row r="233" spans="1:17" x14ac:dyDescent="0.2">
      <c r="A233" s="305"/>
      <c r="B233" s="100"/>
      <c r="C233" s="32"/>
      <c r="D233" s="121"/>
      <c r="E233" s="44"/>
      <c r="F233" s="110"/>
      <c r="G233" s="44"/>
      <c r="H233" s="104"/>
      <c r="I233" s="44"/>
      <c r="J233" s="44"/>
      <c r="K233" s="44"/>
      <c r="L233" s="104"/>
      <c r="M233" s="163"/>
      <c r="N233" s="51"/>
    </row>
    <row r="234" spans="1:17" x14ac:dyDescent="0.2">
      <c r="A234" s="305"/>
      <c r="B234" s="100"/>
      <c r="C234" s="32"/>
      <c r="D234" s="121"/>
      <c r="E234" s="44"/>
      <c r="F234" s="110"/>
      <c r="G234" s="44"/>
      <c r="H234" s="104"/>
      <c r="I234" s="44"/>
      <c r="J234" s="44"/>
      <c r="K234" s="44"/>
      <c r="L234" s="104"/>
      <c r="M234" s="163"/>
      <c r="N234" s="51"/>
    </row>
    <row r="235" spans="1:17" ht="13.5" thickBot="1" x14ac:dyDescent="0.25">
      <c r="A235" s="53"/>
      <c r="B235" s="177"/>
      <c r="C235" s="62"/>
      <c r="D235" s="67"/>
      <c r="E235" s="68"/>
      <c r="F235" s="68"/>
      <c r="G235" s="68"/>
      <c r="H235" s="55"/>
      <c r="I235" s="69"/>
      <c r="J235" s="69"/>
      <c r="K235" s="69"/>
      <c r="L235" s="55"/>
      <c r="M235" s="108"/>
      <c r="N235" s="57"/>
    </row>
    <row r="240" spans="1:17" x14ac:dyDescent="0.2">
      <c r="F240" s="70"/>
      <c r="L240" s="26"/>
    </row>
    <row r="241" spans="1:14" x14ac:dyDescent="0.2">
      <c r="D241" s="422"/>
      <c r="E241" s="422"/>
      <c r="K241" s="89" t="s">
        <v>155</v>
      </c>
    </row>
    <row r="242" spans="1:14" x14ac:dyDescent="0.2">
      <c r="D242" s="307"/>
      <c r="E242" s="307"/>
      <c r="K242" s="3"/>
    </row>
    <row r="243" spans="1:14" x14ac:dyDescent="0.2">
      <c r="B243" s="307"/>
      <c r="F243" s="422"/>
      <c r="G243" s="422"/>
      <c r="H243" s="422"/>
      <c r="K243" s="313" t="s">
        <v>76</v>
      </c>
      <c r="L243" s="14"/>
    </row>
    <row r="244" spans="1:14" x14ac:dyDescent="0.2">
      <c r="B244" s="303"/>
      <c r="K244" s="303"/>
      <c r="L244" s="14"/>
    </row>
    <row r="245" spans="1:14" x14ac:dyDescent="0.2">
      <c r="K245" s="307"/>
      <c r="L245" s="3"/>
    </row>
    <row r="246" spans="1:14" x14ac:dyDescent="0.2">
      <c r="K246" s="307"/>
      <c r="L246" s="3"/>
    </row>
    <row r="247" spans="1:14" x14ac:dyDescent="0.2">
      <c r="K247" s="307"/>
      <c r="L247" s="3"/>
    </row>
    <row r="248" spans="1:14" x14ac:dyDescent="0.2">
      <c r="K248" s="307"/>
      <c r="L248" s="14"/>
    </row>
    <row r="249" spans="1:14" x14ac:dyDescent="0.2">
      <c r="C249" s="36"/>
      <c r="D249" s="36"/>
      <c r="E249" s="36"/>
      <c r="K249" s="76" t="s">
        <v>116</v>
      </c>
    </row>
    <row r="250" spans="1:14" x14ac:dyDescent="0.2">
      <c r="B250" s="303"/>
      <c r="F250" s="423"/>
      <c r="G250" s="423"/>
      <c r="H250" s="423"/>
      <c r="K250" s="105" t="s">
        <v>117</v>
      </c>
      <c r="L250" s="303"/>
      <c r="M250" s="109"/>
      <c r="N250" s="303"/>
    </row>
    <row r="251" spans="1:14" x14ac:dyDescent="0.2">
      <c r="B251" s="324"/>
      <c r="F251" s="329"/>
      <c r="G251" s="329"/>
      <c r="H251" s="329"/>
      <c r="K251" s="105"/>
      <c r="L251" s="324"/>
      <c r="M251" s="109"/>
      <c r="N251" s="324"/>
    </row>
    <row r="252" spans="1:14" x14ac:dyDescent="0.2">
      <c r="B252" s="324"/>
      <c r="F252" s="329"/>
      <c r="G252" s="329"/>
      <c r="H252" s="329"/>
      <c r="K252" s="105"/>
      <c r="L252" s="324"/>
      <c r="M252" s="109"/>
      <c r="N252" s="324"/>
    </row>
    <row r="253" spans="1:14" ht="15" x14ac:dyDescent="0.25">
      <c r="A253" s="387" t="s">
        <v>119</v>
      </c>
      <c r="B253" s="387"/>
      <c r="C253" s="387"/>
      <c r="D253" s="387"/>
      <c r="E253" s="387"/>
      <c r="F253" s="387"/>
      <c r="G253" s="387"/>
      <c r="H253" s="387"/>
      <c r="I253" s="387"/>
      <c r="J253" s="387"/>
      <c r="K253" s="387"/>
      <c r="L253" s="387"/>
      <c r="M253" s="387"/>
      <c r="N253" s="387"/>
    </row>
    <row r="254" spans="1:14" ht="15" x14ac:dyDescent="0.25">
      <c r="A254" s="387" t="s">
        <v>0</v>
      </c>
      <c r="B254" s="387"/>
      <c r="C254" s="387"/>
      <c r="D254" s="387"/>
      <c r="E254" s="387"/>
      <c r="F254" s="387"/>
      <c r="G254" s="387"/>
      <c r="H254" s="387"/>
      <c r="I254" s="387"/>
      <c r="J254" s="387"/>
      <c r="K254" s="387"/>
      <c r="L254" s="387"/>
      <c r="M254" s="387"/>
      <c r="N254" s="387"/>
    </row>
    <row r="255" spans="1:14" ht="15" x14ac:dyDescent="0.25">
      <c r="A255" s="325"/>
      <c r="B255" s="325"/>
      <c r="C255" s="325"/>
      <c r="D255" s="325"/>
      <c r="E255" s="325"/>
      <c r="F255" s="325"/>
      <c r="G255" s="325"/>
      <c r="H255" s="325"/>
      <c r="I255" s="325"/>
      <c r="J255" s="325"/>
      <c r="K255" s="325"/>
      <c r="L255" s="325"/>
      <c r="M255" s="325"/>
      <c r="N255" s="325"/>
    </row>
    <row r="256" spans="1:14" ht="15" x14ac:dyDescent="0.25">
      <c r="A256" s="325"/>
      <c r="B256" s="325"/>
      <c r="C256" s="325"/>
      <c r="D256" s="325"/>
      <c r="E256" s="325"/>
      <c r="F256" s="325"/>
      <c r="G256" s="325"/>
      <c r="H256" s="325"/>
      <c r="I256" s="325"/>
      <c r="J256" s="325"/>
      <c r="K256" s="325"/>
      <c r="L256" s="325"/>
      <c r="M256" s="325"/>
      <c r="N256" s="325"/>
    </row>
    <row r="258" spans="1:17" x14ac:dyDescent="0.2">
      <c r="A258" s="25" t="s">
        <v>39</v>
      </c>
      <c r="C258" t="s">
        <v>15</v>
      </c>
      <c r="D258" s="87" t="s">
        <v>84</v>
      </c>
    </row>
    <row r="259" spans="1:17" x14ac:dyDescent="0.2">
      <c r="A259" t="s">
        <v>1</v>
      </c>
      <c r="C259" t="s">
        <v>15</v>
      </c>
      <c r="D259" t="s">
        <v>71</v>
      </c>
    </row>
    <row r="260" spans="1:17" x14ac:dyDescent="0.2">
      <c r="A260" s="25" t="s">
        <v>3</v>
      </c>
      <c r="C260" t="s">
        <v>15</v>
      </c>
      <c r="D260" s="182" t="s">
        <v>159</v>
      </c>
    </row>
    <row r="261" spans="1:17" ht="13.5" thickBot="1" x14ac:dyDescent="0.25">
      <c r="N261" s="23"/>
    </row>
    <row r="262" spans="1:17" x14ac:dyDescent="0.2">
      <c r="A262" s="388" t="s">
        <v>5</v>
      </c>
      <c r="B262" s="391" t="s">
        <v>65</v>
      </c>
      <c r="C262" s="64"/>
      <c r="D262" s="424" t="s">
        <v>7</v>
      </c>
      <c r="E262" s="426" t="s">
        <v>45</v>
      </c>
      <c r="F262" s="427"/>
      <c r="G262" s="427"/>
      <c r="H262" s="428"/>
      <c r="I262" s="429" t="s">
        <v>28</v>
      </c>
      <c r="J262" s="427"/>
      <c r="K262" s="427"/>
      <c r="L262" s="428"/>
      <c r="M262" s="399" t="s">
        <v>66</v>
      </c>
      <c r="N262" s="45"/>
    </row>
    <row r="263" spans="1:17" x14ac:dyDescent="0.2">
      <c r="A263" s="389"/>
      <c r="B263" s="392"/>
      <c r="C263" s="2"/>
      <c r="D263" s="425"/>
      <c r="E263" s="19" t="s">
        <v>21</v>
      </c>
      <c r="F263" s="21" t="s">
        <v>24</v>
      </c>
      <c r="G263" s="21" t="s">
        <v>26</v>
      </c>
      <c r="H263" s="405" t="s">
        <v>27</v>
      </c>
      <c r="I263" s="19" t="s">
        <v>21</v>
      </c>
      <c r="J263" s="21" t="s">
        <v>24</v>
      </c>
      <c r="K263" s="21" t="s">
        <v>26</v>
      </c>
      <c r="L263" s="405" t="s">
        <v>27</v>
      </c>
      <c r="M263" s="400"/>
      <c r="N263" s="47" t="s">
        <v>29</v>
      </c>
    </row>
    <row r="264" spans="1:17" x14ac:dyDescent="0.2">
      <c r="A264" s="389"/>
      <c r="B264" s="392"/>
      <c r="C264" s="84" t="s">
        <v>41</v>
      </c>
      <c r="D264" s="77" t="s">
        <v>37</v>
      </c>
      <c r="E264" s="20" t="s">
        <v>22</v>
      </c>
      <c r="F264" s="20"/>
      <c r="G264" s="22" t="s">
        <v>25</v>
      </c>
      <c r="H264" s="430"/>
      <c r="I264" s="20" t="s">
        <v>22</v>
      </c>
      <c r="J264" s="20"/>
      <c r="K264" s="22" t="s">
        <v>25</v>
      </c>
      <c r="L264" s="430"/>
      <c r="M264" s="400"/>
      <c r="N264" s="48"/>
    </row>
    <row r="265" spans="1:17" ht="13.5" thickBot="1" x14ac:dyDescent="0.25">
      <c r="A265" s="390"/>
      <c r="B265" s="393"/>
      <c r="C265" s="85" t="s">
        <v>42</v>
      </c>
      <c r="D265" s="83" t="s">
        <v>40</v>
      </c>
      <c r="E265" s="34" t="s">
        <v>23</v>
      </c>
      <c r="F265" s="34" t="s">
        <v>23</v>
      </c>
      <c r="G265" s="34" t="s">
        <v>23</v>
      </c>
      <c r="H265" s="406"/>
      <c r="I265" s="34" t="s">
        <v>23</v>
      </c>
      <c r="J265" s="34" t="s">
        <v>23</v>
      </c>
      <c r="K265" s="34" t="s">
        <v>23</v>
      </c>
      <c r="L265" s="406"/>
      <c r="M265" s="401"/>
      <c r="N265" s="49"/>
    </row>
    <row r="266" spans="1:17" ht="13.5" thickTop="1" x14ac:dyDescent="0.2">
      <c r="A266" s="46"/>
      <c r="B266" s="20"/>
      <c r="C266" s="32"/>
      <c r="D266" s="4"/>
      <c r="E266" s="1"/>
      <c r="F266" s="1"/>
      <c r="G266" s="1"/>
      <c r="H266" s="1"/>
      <c r="I266" s="1"/>
      <c r="J266" s="1"/>
      <c r="K266" s="1"/>
      <c r="L266" s="1"/>
      <c r="M266" s="107"/>
      <c r="N266" s="51"/>
    </row>
    <row r="267" spans="1:17" x14ac:dyDescent="0.2">
      <c r="A267" s="326">
        <v>1</v>
      </c>
      <c r="B267" s="99" t="s">
        <v>78</v>
      </c>
      <c r="C267" s="32" t="s">
        <v>41</v>
      </c>
      <c r="D267" s="120">
        <f>D225</f>
        <v>595000000</v>
      </c>
      <c r="E267" s="115">
        <f>K225</f>
        <v>96110000</v>
      </c>
      <c r="F267" s="115">
        <v>36468400</v>
      </c>
      <c r="G267" s="115">
        <f>E267+F267</f>
        <v>132578400</v>
      </c>
      <c r="H267" s="162">
        <f>G267/D267*100</f>
        <v>22.282084033613444</v>
      </c>
      <c r="I267" s="115">
        <f>E267</f>
        <v>96110000</v>
      </c>
      <c r="J267" s="115">
        <f>F267</f>
        <v>36468400</v>
      </c>
      <c r="K267" s="115">
        <f>G267</f>
        <v>132578400</v>
      </c>
      <c r="L267" s="162">
        <f>H267</f>
        <v>22.282084033613444</v>
      </c>
      <c r="M267" s="162">
        <v>0</v>
      </c>
      <c r="N267" s="51"/>
      <c r="P267" s="72"/>
      <c r="Q267" s="70"/>
    </row>
    <row r="268" spans="1:17" ht="24" x14ac:dyDescent="0.2">
      <c r="A268" s="326"/>
      <c r="B268" s="100" t="s">
        <v>79</v>
      </c>
      <c r="C268" s="32" t="s">
        <v>42</v>
      </c>
      <c r="D268" s="121">
        <v>0</v>
      </c>
      <c r="E268" s="44"/>
      <c r="F268" s="44"/>
      <c r="G268" s="44"/>
      <c r="H268" s="104"/>
      <c r="I268" s="44"/>
      <c r="J268" s="44"/>
      <c r="K268" s="44"/>
      <c r="L268" s="104"/>
      <c r="M268" s="163"/>
      <c r="N268" s="51"/>
    </row>
    <row r="269" spans="1:17" x14ac:dyDescent="0.2">
      <c r="A269" s="326"/>
      <c r="B269" s="100"/>
      <c r="C269" s="32"/>
      <c r="D269" s="120"/>
      <c r="E269" s="44"/>
      <c r="F269" s="44"/>
      <c r="G269" s="44"/>
      <c r="H269" s="104"/>
      <c r="I269" s="44"/>
      <c r="J269" s="44"/>
      <c r="K269" s="44"/>
      <c r="L269" s="104"/>
      <c r="M269" s="163"/>
      <c r="N269" s="51"/>
    </row>
    <row r="270" spans="1:17" x14ac:dyDescent="0.2">
      <c r="A270" s="326">
        <v>2</v>
      </c>
      <c r="B270" s="99" t="s">
        <v>80</v>
      </c>
      <c r="C270" s="32" t="s">
        <v>41</v>
      </c>
      <c r="D270" s="353">
        <f>D228+300000000</f>
        <v>994560000</v>
      </c>
      <c r="E270" s="115">
        <f>K228</f>
        <v>237735760</v>
      </c>
      <c r="F270" s="115">
        <v>34744300</v>
      </c>
      <c r="G270" s="115">
        <f>E270+F270</f>
        <v>272480060</v>
      </c>
      <c r="H270" s="162">
        <f>G270/D270*100</f>
        <v>27.397045929858432</v>
      </c>
      <c r="I270" s="115">
        <f>E270</f>
        <v>237735760</v>
      </c>
      <c r="J270" s="115">
        <f>F270</f>
        <v>34744300</v>
      </c>
      <c r="K270" s="115">
        <f>G270</f>
        <v>272480060</v>
      </c>
      <c r="L270" s="162">
        <f>H270</f>
        <v>27.397045929858432</v>
      </c>
      <c r="M270" s="162">
        <v>0</v>
      </c>
      <c r="N270" s="51"/>
      <c r="Q270" s="70"/>
    </row>
    <row r="271" spans="1:17" ht="36" x14ac:dyDescent="0.2">
      <c r="A271" s="326"/>
      <c r="B271" s="100" t="s">
        <v>81</v>
      </c>
      <c r="C271" s="32" t="s">
        <v>42</v>
      </c>
      <c r="D271" s="121">
        <v>0</v>
      </c>
      <c r="E271" s="44"/>
      <c r="F271" s="110"/>
      <c r="G271" s="44"/>
      <c r="H271" s="104"/>
      <c r="I271" s="44"/>
      <c r="J271" s="44"/>
      <c r="K271" s="44"/>
      <c r="L271" s="104"/>
      <c r="M271" s="163"/>
      <c r="N271" s="51"/>
    </row>
    <row r="272" spans="1:17" x14ac:dyDescent="0.2">
      <c r="A272" s="326"/>
      <c r="B272" s="100"/>
      <c r="C272" s="32"/>
      <c r="D272" s="121"/>
      <c r="E272" s="44"/>
      <c r="F272" s="110"/>
      <c r="G272" s="44"/>
      <c r="H272" s="104"/>
      <c r="I272" s="44"/>
      <c r="J272" s="44"/>
      <c r="K272" s="44"/>
      <c r="L272" s="104"/>
      <c r="M272" s="163"/>
      <c r="N272" s="51"/>
    </row>
    <row r="273" spans="1:14" x14ac:dyDescent="0.2">
      <c r="A273" s="326">
        <v>3</v>
      </c>
      <c r="B273" s="100" t="s">
        <v>82</v>
      </c>
      <c r="C273" s="32" t="s">
        <v>41</v>
      </c>
      <c r="D273" s="120">
        <f>D231</f>
        <v>160000000</v>
      </c>
      <c r="E273" s="115">
        <f>K231</f>
        <v>117550000</v>
      </c>
      <c r="F273" s="115">
        <v>5006000</v>
      </c>
      <c r="G273" s="115">
        <f>E273+F273</f>
        <v>122556000</v>
      </c>
      <c r="H273" s="162">
        <f>G273/D273*100</f>
        <v>76.597499999999997</v>
      </c>
      <c r="I273" s="115">
        <f>E273</f>
        <v>117550000</v>
      </c>
      <c r="J273" s="115">
        <f>F273</f>
        <v>5006000</v>
      </c>
      <c r="K273" s="115">
        <f>G273</f>
        <v>122556000</v>
      </c>
      <c r="L273" s="162">
        <f>H273</f>
        <v>76.597499999999997</v>
      </c>
      <c r="M273" s="162">
        <v>0</v>
      </c>
      <c r="N273" s="51"/>
    </row>
    <row r="274" spans="1:14" ht="24" x14ac:dyDescent="0.2">
      <c r="A274" s="326"/>
      <c r="B274" s="100" t="s">
        <v>83</v>
      </c>
      <c r="C274" s="32" t="s">
        <v>42</v>
      </c>
      <c r="D274" s="121">
        <v>0</v>
      </c>
      <c r="E274" s="44"/>
      <c r="F274" s="110"/>
      <c r="G274" s="44"/>
      <c r="H274" s="104"/>
      <c r="I274" s="44"/>
      <c r="J274" s="44"/>
      <c r="K274" s="44"/>
      <c r="L274" s="104"/>
      <c r="M274" s="163"/>
      <c r="N274" s="51"/>
    </row>
    <row r="275" spans="1:14" x14ac:dyDescent="0.2">
      <c r="A275" s="326"/>
      <c r="B275" s="100"/>
      <c r="C275" s="32"/>
      <c r="D275" s="121"/>
      <c r="E275" s="44"/>
      <c r="F275" s="110"/>
      <c r="G275" s="44"/>
      <c r="H275" s="104"/>
      <c r="I275" s="44"/>
      <c r="J275" s="44"/>
      <c r="K275" s="44"/>
      <c r="L275" s="104"/>
      <c r="M275" s="163"/>
      <c r="N275" s="51"/>
    </row>
    <row r="276" spans="1:14" x14ac:dyDescent="0.2">
      <c r="A276" s="326"/>
      <c r="B276" s="100"/>
      <c r="C276" s="32"/>
      <c r="D276" s="121"/>
      <c r="E276" s="44"/>
      <c r="F276" s="110"/>
      <c r="G276" s="44"/>
      <c r="H276" s="104"/>
      <c r="I276" s="44"/>
      <c r="J276" s="44"/>
      <c r="K276" s="44"/>
      <c r="L276" s="104"/>
      <c r="M276" s="163"/>
      <c r="N276" s="51"/>
    </row>
    <row r="277" spans="1:14" ht="13.5" thickBot="1" x14ac:dyDescent="0.25">
      <c r="A277" s="53"/>
      <c r="B277" s="177"/>
      <c r="C277" s="62"/>
      <c r="D277" s="67"/>
      <c r="E277" s="68"/>
      <c r="F277" s="68"/>
      <c r="G277" s="68"/>
      <c r="H277" s="55"/>
      <c r="I277" s="69"/>
      <c r="J277" s="69"/>
      <c r="K277" s="69"/>
      <c r="L277" s="55"/>
      <c r="M277" s="108"/>
      <c r="N277" s="57"/>
    </row>
    <row r="282" spans="1:14" x14ac:dyDescent="0.2">
      <c r="F282" s="70"/>
      <c r="L282" s="26"/>
    </row>
    <row r="283" spans="1:14" x14ac:dyDescent="0.2">
      <c r="D283" s="422"/>
      <c r="E283" s="422"/>
      <c r="K283" s="89" t="s">
        <v>160</v>
      </c>
    </row>
    <row r="284" spans="1:14" x14ac:dyDescent="0.2">
      <c r="D284" s="328"/>
      <c r="E284" s="328"/>
      <c r="K284" s="3"/>
    </row>
    <row r="285" spans="1:14" x14ac:dyDescent="0.2">
      <c r="B285" s="328"/>
      <c r="F285" s="422"/>
      <c r="G285" s="422"/>
      <c r="H285" s="422"/>
      <c r="K285" s="334" t="s">
        <v>76</v>
      </c>
      <c r="L285" s="14"/>
    </row>
    <row r="286" spans="1:14" x14ac:dyDescent="0.2">
      <c r="B286" s="324"/>
      <c r="K286" s="324"/>
      <c r="L286" s="14"/>
    </row>
    <row r="287" spans="1:14" x14ac:dyDescent="0.2">
      <c r="K287" s="328"/>
      <c r="L287" s="3"/>
    </row>
    <row r="288" spans="1:14" x14ac:dyDescent="0.2">
      <c r="K288" s="328"/>
      <c r="L288" s="3"/>
    </row>
    <row r="289" spans="1:14" x14ac:dyDescent="0.2">
      <c r="K289" s="328"/>
      <c r="L289" s="3"/>
    </row>
    <row r="290" spans="1:14" x14ac:dyDescent="0.2">
      <c r="K290" s="328"/>
      <c r="L290" s="14"/>
    </row>
    <row r="291" spans="1:14" x14ac:dyDescent="0.2">
      <c r="C291" s="36"/>
      <c r="D291" s="36"/>
      <c r="E291" s="36"/>
      <c r="K291" s="76" t="s">
        <v>116</v>
      </c>
    </row>
    <row r="292" spans="1:14" x14ac:dyDescent="0.2">
      <c r="B292" s="324"/>
      <c r="F292" s="423"/>
      <c r="G292" s="423"/>
      <c r="H292" s="423"/>
      <c r="K292" s="105" t="s">
        <v>117</v>
      </c>
      <c r="L292" s="324"/>
      <c r="M292" s="109"/>
      <c r="N292" s="324"/>
    </row>
    <row r="293" spans="1:14" x14ac:dyDescent="0.2">
      <c r="B293" s="338"/>
      <c r="F293" s="343"/>
      <c r="G293" s="343"/>
      <c r="H293" s="343"/>
      <c r="K293" s="105"/>
      <c r="L293" s="338"/>
      <c r="M293" s="109"/>
      <c r="N293" s="338"/>
    </row>
    <row r="294" spans="1:14" x14ac:dyDescent="0.2">
      <c r="B294" s="338"/>
      <c r="F294" s="343"/>
      <c r="G294" s="343"/>
      <c r="H294" s="343"/>
      <c r="K294" s="105"/>
      <c r="L294" s="338"/>
      <c r="M294" s="109"/>
      <c r="N294" s="338"/>
    </row>
    <row r="295" spans="1:14" ht="15" x14ac:dyDescent="0.25">
      <c r="A295" s="387" t="s">
        <v>119</v>
      </c>
      <c r="B295" s="387"/>
      <c r="C295" s="387"/>
      <c r="D295" s="387"/>
      <c r="E295" s="387"/>
      <c r="F295" s="387"/>
      <c r="G295" s="387"/>
      <c r="H295" s="387"/>
      <c r="I295" s="387"/>
      <c r="J295" s="387"/>
      <c r="K295" s="387"/>
      <c r="L295" s="387"/>
      <c r="M295" s="387"/>
      <c r="N295" s="387"/>
    </row>
    <row r="296" spans="1:14" ht="15" x14ac:dyDescent="0.25">
      <c r="A296" s="387" t="s">
        <v>0</v>
      </c>
      <c r="B296" s="387"/>
      <c r="C296" s="387"/>
      <c r="D296" s="387"/>
      <c r="E296" s="387"/>
      <c r="F296" s="387"/>
      <c r="G296" s="387"/>
      <c r="H296" s="387"/>
      <c r="I296" s="387"/>
      <c r="J296" s="387"/>
      <c r="K296" s="387"/>
      <c r="L296" s="387"/>
      <c r="M296" s="387"/>
      <c r="N296" s="387"/>
    </row>
    <row r="297" spans="1:14" ht="15" x14ac:dyDescent="0.25">
      <c r="A297" s="339"/>
      <c r="B297" s="339"/>
      <c r="C297" s="339"/>
      <c r="D297" s="339"/>
      <c r="E297" s="339"/>
      <c r="F297" s="339"/>
      <c r="G297" s="339"/>
      <c r="H297" s="339"/>
      <c r="I297" s="339"/>
      <c r="J297" s="339"/>
      <c r="K297" s="339"/>
      <c r="L297" s="339"/>
      <c r="M297" s="339"/>
      <c r="N297" s="339"/>
    </row>
    <row r="298" spans="1:14" ht="15" x14ac:dyDescent="0.25">
      <c r="A298" s="339"/>
      <c r="B298" s="339"/>
      <c r="C298" s="339"/>
      <c r="D298" s="339"/>
      <c r="E298" s="339"/>
      <c r="F298" s="339"/>
      <c r="G298" s="339"/>
      <c r="H298" s="339"/>
      <c r="I298" s="339"/>
      <c r="J298" s="339"/>
      <c r="K298" s="339"/>
      <c r="L298" s="339"/>
      <c r="M298" s="339"/>
      <c r="N298" s="339"/>
    </row>
    <row r="300" spans="1:14" x14ac:dyDescent="0.2">
      <c r="A300" s="25" t="s">
        <v>39</v>
      </c>
      <c r="C300" t="s">
        <v>15</v>
      </c>
      <c r="D300" s="87" t="s">
        <v>84</v>
      </c>
    </row>
    <row r="301" spans="1:14" x14ac:dyDescent="0.2">
      <c r="A301" t="s">
        <v>1</v>
      </c>
      <c r="C301" t="s">
        <v>15</v>
      </c>
      <c r="D301" t="s">
        <v>71</v>
      </c>
    </row>
    <row r="302" spans="1:14" x14ac:dyDescent="0.2">
      <c r="A302" s="25" t="s">
        <v>3</v>
      </c>
      <c r="C302" t="s">
        <v>15</v>
      </c>
      <c r="D302" s="182" t="s">
        <v>165</v>
      </c>
    </row>
    <row r="303" spans="1:14" ht="13.5" thickBot="1" x14ac:dyDescent="0.25">
      <c r="N303" s="23"/>
    </row>
    <row r="304" spans="1:14" x14ac:dyDescent="0.2">
      <c r="A304" s="388" t="s">
        <v>5</v>
      </c>
      <c r="B304" s="391" t="s">
        <v>65</v>
      </c>
      <c r="C304" s="64"/>
      <c r="D304" s="424" t="s">
        <v>7</v>
      </c>
      <c r="E304" s="426" t="s">
        <v>45</v>
      </c>
      <c r="F304" s="427"/>
      <c r="G304" s="427"/>
      <c r="H304" s="428"/>
      <c r="I304" s="429" t="s">
        <v>28</v>
      </c>
      <c r="J304" s="427"/>
      <c r="K304" s="427"/>
      <c r="L304" s="428"/>
      <c r="M304" s="399" t="s">
        <v>66</v>
      </c>
      <c r="N304" s="45"/>
    </row>
    <row r="305" spans="1:17" x14ac:dyDescent="0.2">
      <c r="A305" s="389"/>
      <c r="B305" s="392"/>
      <c r="C305" s="2"/>
      <c r="D305" s="425"/>
      <c r="E305" s="19" t="s">
        <v>21</v>
      </c>
      <c r="F305" s="21" t="s">
        <v>24</v>
      </c>
      <c r="G305" s="21" t="s">
        <v>26</v>
      </c>
      <c r="H305" s="405" t="s">
        <v>27</v>
      </c>
      <c r="I305" s="19" t="s">
        <v>21</v>
      </c>
      <c r="J305" s="21" t="s">
        <v>24</v>
      </c>
      <c r="K305" s="21" t="s">
        <v>26</v>
      </c>
      <c r="L305" s="405" t="s">
        <v>27</v>
      </c>
      <c r="M305" s="400"/>
      <c r="N305" s="47" t="s">
        <v>29</v>
      </c>
    </row>
    <row r="306" spans="1:17" x14ac:dyDescent="0.2">
      <c r="A306" s="389"/>
      <c r="B306" s="392"/>
      <c r="C306" s="84" t="s">
        <v>41</v>
      </c>
      <c r="D306" s="77" t="s">
        <v>37</v>
      </c>
      <c r="E306" s="20" t="s">
        <v>22</v>
      </c>
      <c r="F306" s="20"/>
      <c r="G306" s="22" t="s">
        <v>25</v>
      </c>
      <c r="H306" s="430"/>
      <c r="I306" s="20" t="s">
        <v>22</v>
      </c>
      <c r="J306" s="20"/>
      <c r="K306" s="22" t="s">
        <v>25</v>
      </c>
      <c r="L306" s="430"/>
      <c r="M306" s="400"/>
      <c r="N306" s="48"/>
    </row>
    <row r="307" spans="1:17" ht="13.5" thickBot="1" x14ac:dyDescent="0.25">
      <c r="A307" s="390"/>
      <c r="B307" s="393"/>
      <c r="C307" s="85" t="s">
        <v>42</v>
      </c>
      <c r="D307" s="83" t="s">
        <v>40</v>
      </c>
      <c r="E307" s="34" t="s">
        <v>23</v>
      </c>
      <c r="F307" s="34" t="s">
        <v>23</v>
      </c>
      <c r="G307" s="34" t="s">
        <v>23</v>
      </c>
      <c r="H307" s="406"/>
      <c r="I307" s="34" t="s">
        <v>23</v>
      </c>
      <c r="J307" s="34" t="s">
        <v>23</v>
      </c>
      <c r="K307" s="34" t="s">
        <v>23</v>
      </c>
      <c r="L307" s="406"/>
      <c r="M307" s="401"/>
      <c r="N307" s="49"/>
    </row>
    <row r="308" spans="1:17" ht="13.5" thickTop="1" x14ac:dyDescent="0.2">
      <c r="A308" s="46"/>
      <c r="B308" s="20"/>
      <c r="C308" s="32"/>
      <c r="D308" s="4"/>
      <c r="E308" s="1"/>
      <c r="F308" s="1"/>
      <c r="G308" s="1"/>
      <c r="H308" s="1"/>
      <c r="I308" s="1"/>
      <c r="J308" s="1"/>
      <c r="K308" s="1"/>
      <c r="L308" s="1"/>
      <c r="M308" s="107"/>
      <c r="N308" s="51"/>
    </row>
    <row r="309" spans="1:17" x14ac:dyDescent="0.2">
      <c r="A309" s="340">
        <v>1</v>
      </c>
      <c r="B309" s="99" t="s">
        <v>78</v>
      </c>
      <c r="C309" s="32" t="s">
        <v>41</v>
      </c>
      <c r="D309" s="120">
        <f>D267</f>
        <v>595000000</v>
      </c>
      <c r="E309" s="115">
        <f>K267</f>
        <v>132578400</v>
      </c>
      <c r="F309" s="115">
        <v>33688000</v>
      </c>
      <c r="G309" s="115">
        <f>E309+F309</f>
        <v>166266400</v>
      </c>
      <c r="H309" s="162">
        <f>G309/D309*100</f>
        <v>27.943932773109243</v>
      </c>
      <c r="I309" s="115">
        <f>E309</f>
        <v>132578400</v>
      </c>
      <c r="J309" s="115">
        <f>F309</f>
        <v>33688000</v>
      </c>
      <c r="K309" s="115">
        <f>G309</f>
        <v>166266400</v>
      </c>
      <c r="L309" s="162">
        <f>H309</f>
        <v>27.943932773109243</v>
      </c>
      <c r="M309" s="162">
        <v>0</v>
      </c>
      <c r="N309" s="51"/>
      <c r="P309" s="72"/>
      <c r="Q309" s="70"/>
    </row>
    <row r="310" spans="1:17" ht="24" x14ac:dyDescent="0.2">
      <c r="A310" s="340"/>
      <c r="B310" s="100" t="s">
        <v>79</v>
      </c>
      <c r="C310" s="32" t="s">
        <v>42</v>
      </c>
      <c r="D310" s="121">
        <v>0</v>
      </c>
      <c r="E310" s="44"/>
      <c r="F310" s="44"/>
      <c r="G310" s="44"/>
      <c r="H310" s="104"/>
      <c r="I310" s="44"/>
      <c r="J310" s="44"/>
      <c r="K310" s="44"/>
      <c r="L310" s="104"/>
      <c r="M310" s="163"/>
      <c r="N310" s="51"/>
    </row>
    <row r="311" spans="1:17" x14ac:dyDescent="0.2">
      <c r="A311" s="340"/>
      <c r="B311" s="100"/>
      <c r="C311" s="32"/>
      <c r="D311" s="120"/>
      <c r="E311" s="44"/>
      <c r="F311" s="44"/>
      <c r="G311" s="44"/>
      <c r="H311" s="104"/>
      <c r="I311" s="44"/>
      <c r="J311" s="44"/>
      <c r="K311" s="44"/>
      <c r="L311" s="104"/>
      <c r="M311" s="163"/>
      <c r="N311" s="51"/>
    </row>
    <row r="312" spans="1:17" x14ac:dyDescent="0.2">
      <c r="A312" s="340">
        <v>2</v>
      </c>
      <c r="B312" s="99" t="s">
        <v>80</v>
      </c>
      <c r="C312" s="32" t="s">
        <v>41</v>
      </c>
      <c r="D312" s="120">
        <f>D270</f>
        <v>994560000</v>
      </c>
      <c r="E312" s="115">
        <f>K270</f>
        <v>272480060</v>
      </c>
      <c r="F312" s="272">
        <f>31136500+74358000+99511000+99444000</f>
        <v>304449500</v>
      </c>
      <c r="G312" s="115">
        <f>E312+F312</f>
        <v>576929560</v>
      </c>
      <c r="H312" s="368">
        <f>G312/D312*100</f>
        <v>58.008522361647366</v>
      </c>
      <c r="I312" s="115">
        <f>E312</f>
        <v>272480060</v>
      </c>
      <c r="J312" s="115">
        <f>F312</f>
        <v>304449500</v>
      </c>
      <c r="K312" s="115">
        <f>G312</f>
        <v>576929560</v>
      </c>
      <c r="L312" s="162">
        <f>H312</f>
        <v>58.008522361647366</v>
      </c>
      <c r="M312" s="162">
        <v>0</v>
      </c>
      <c r="N312" s="51"/>
      <c r="Q312" s="70"/>
    </row>
    <row r="313" spans="1:17" ht="36" x14ac:dyDescent="0.2">
      <c r="A313" s="340"/>
      <c r="B313" s="100" t="s">
        <v>81</v>
      </c>
      <c r="C313" s="32" t="s">
        <v>42</v>
      </c>
      <c r="D313" s="121">
        <v>0</v>
      </c>
      <c r="E313" s="44"/>
      <c r="F313" s="110"/>
      <c r="G313" s="44"/>
      <c r="H313" s="104"/>
      <c r="I313" s="44"/>
      <c r="J313" s="44"/>
      <c r="K313" s="44"/>
      <c r="L313" s="104"/>
      <c r="M313" s="163"/>
      <c r="N313" s="51"/>
    </row>
    <row r="314" spans="1:17" x14ac:dyDescent="0.2">
      <c r="A314" s="340"/>
      <c r="B314" s="100"/>
      <c r="C314" s="32"/>
      <c r="D314" s="121"/>
      <c r="E314" s="44"/>
      <c r="F314" s="110"/>
      <c r="G314" s="44"/>
      <c r="H314" s="104"/>
      <c r="I314" s="44"/>
      <c r="J314" s="44"/>
      <c r="K314" s="44"/>
      <c r="L314" s="104"/>
      <c r="M314" s="163"/>
      <c r="N314" s="51"/>
    </row>
    <row r="315" spans="1:17" x14ac:dyDescent="0.2">
      <c r="A315" s="340">
        <v>3</v>
      </c>
      <c r="B315" s="100" t="s">
        <v>82</v>
      </c>
      <c r="C315" s="32" t="s">
        <v>41</v>
      </c>
      <c r="D315" s="120">
        <f>D273</f>
        <v>160000000</v>
      </c>
      <c r="E315" s="115">
        <f>K273</f>
        <v>122556000</v>
      </c>
      <c r="F315" s="115">
        <v>1250000</v>
      </c>
      <c r="G315" s="115">
        <f>E315+F315</f>
        <v>123806000</v>
      </c>
      <c r="H315" s="162">
        <f>G315/D315*100</f>
        <v>77.378749999999997</v>
      </c>
      <c r="I315" s="115">
        <f>E315</f>
        <v>122556000</v>
      </c>
      <c r="J315" s="115">
        <f>F315</f>
        <v>1250000</v>
      </c>
      <c r="K315" s="115">
        <f>G315</f>
        <v>123806000</v>
      </c>
      <c r="L315" s="162">
        <f>H315</f>
        <v>77.378749999999997</v>
      </c>
      <c r="M315" s="162">
        <v>0</v>
      </c>
      <c r="N315" s="51"/>
    </row>
    <row r="316" spans="1:17" ht="24" x14ac:dyDescent="0.2">
      <c r="A316" s="340"/>
      <c r="B316" s="100" t="s">
        <v>83</v>
      </c>
      <c r="C316" s="32" t="s">
        <v>42</v>
      </c>
      <c r="D316" s="121">
        <v>0</v>
      </c>
      <c r="E316" s="44"/>
      <c r="F316" s="110"/>
      <c r="G316" s="44"/>
      <c r="H316" s="104"/>
      <c r="I316" s="44"/>
      <c r="J316" s="44"/>
      <c r="K316" s="44"/>
      <c r="L316" s="104"/>
      <c r="M316" s="163"/>
      <c r="N316" s="51"/>
    </row>
    <row r="317" spans="1:17" x14ac:dyDescent="0.2">
      <c r="A317" s="340"/>
      <c r="B317" s="100"/>
      <c r="C317" s="32"/>
      <c r="D317" s="121"/>
      <c r="E317" s="44"/>
      <c r="F317" s="110"/>
      <c r="G317" s="44"/>
      <c r="H317" s="104"/>
      <c r="I317" s="44"/>
      <c r="J317" s="44"/>
      <c r="K317" s="44"/>
      <c r="L317" s="104"/>
      <c r="M317" s="163"/>
      <c r="N317" s="51"/>
    </row>
    <row r="318" spans="1:17" x14ac:dyDescent="0.2">
      <c r="A318" s="340"/>
      <c r="B318" s="100"/>
      <c r="C318" s="32"/>
      <c r="D318" s="121"/>
      <c r="E318" s="44"/>
      <c r="F318" s="110"/>
      <c r="G318" s="44"/>
      <c r="H318" s="104"/>
      <c r="I318" s="44"/>
      <c r="J318" s="44"/>
      <c r="K318" s="44"/>
      <c r="L318" s="104"/>
      <c r="M318" s="163"/>
      <c r="N318" s="51"/>
    </row>
    <row r="319" spans="1:17" ht="13.5" thickBot="1" x14ac:dyDescent="0.25">
      <c r="A319" s="53"/>
      <c r="B319" s="177"/>
      <c r="C319" s="62"/>
      <c r="D319" s="67"/>
      <c r="E319" s="68"/>
      <c r="F319" s="68"/>
      <c r="G319" s="68"/>
      <c r="H319" s="55"/>
      <c r="I319" s="69"/>
      <c r="J319" s="69"/>
      <c r="K319" s="69"/>
      <c r="L319" s="55"/>
      <c r="M319" s="108"/>
      <c r="N319" s="57"/>
    </row>
    <row r="324" spans="2:14" x14ac:dyDescent="0.2">
      <c r="F324" s="70"/>
      <c r="L324" s="26"/>
    </row>
    <row r="325" spans="2:14" x14ac:dyDescent="0.2">
      <c r="D325" s="422"/>
      <c r="E325" s="422"/>
      <c r="K325" s="89" t="s">
        <v>166</v>
      </c>
    </row>
    <row r="326" spans="2:14" x14ac:dyDescent="0.2">
      <c r="D326" s="342"/>
      <c r="E326" s="342"/>
      <c r="K326" s="3"/>
    </row>
    <row r="327" spans="2:14" x14ac:dyDescent="0.2">
      <c r="B327" s="342"/>
      <c r="F327" s="422"/>
      <c r="G327" s="422"/>
      <c r="H327" s="422"/>
      <c r="K327" s="348" t="s">
        <v>76</v>
      </c>
      <c r="L327" s="14"/>
    </row>
    <row r="328" spans="2:14" x14ac:dyDescent="0.2">
      <c r="B328" s="338"/>
      <c r="K328" s="338"/>
      <c r="L328" s="14"/>
    </row>
    <row r="329" spans="2:14" x14ac:dyDescent="0.2">
      <c r="K329" s="342"/>
      <c r="L329" s="3"/>
    </row>
    <row r="330" spans="2:14" x14ac:dyDescent="0.2">
      <c r="K330" s="342"/>
      <c r="L330" s="3"/>
    </row>
    <row r="331" spans="2:14" x14ac:dyDescent="0.2">
      <c r="K331" s="342"/>
      <c r="L331" s="3"/>
    </row>
    <row r="332" spans="2:14" x14ac:dyDescent="0.2">
      <c r="K332" s="342"/>
      <c r="L332" s="14"/>
    </row>
    <row r="333" spans="2:14" x14ac:dyDescent="0.2">
      <c r="C333" s="36"/>
      <c r="D333" s="36"/>
      <c r="E333" s="36"/>
      <c r="K333" s="76" t="s">
        <v>116</v>
      </c>
    </row>
    <row r="334" spans="2:14" x14ac:dyDescent="0.2">
      <c r="B334" s="338"/>
      <c r="F334" s="423"/>
      <c r="G334" s="423"/>
      <c r="H334" s="423"/>
      <c r="K334" s="105" t="s">
        <v>117</v>
      </c>
      <c r="L334" s="338"/>
      <c r="M334" s="109"/>
      <c r="N334" s="338"/>
    </row>
    <row r="335" spans="2:14" x14ac:dyDescent="0.2">
      <c r="B335" s="354"/>
      <c r="F335" s="359"/>
      <c r="G335" s="359"/>
      <c r="H335" s="359"/>
      <c r="K335" s="105"/>
      <c r="L335" s="354"/>
      <c r="M335" s="109"/>
      <c r="N335" s="354"/>
    </row>
    <row r="336" spans="2:14" x14ac:dyDescent="0.2">
      <c r="B336" s="354"/>
      <c r="F336" s="359"/>
      <c r="G336" s="359"/>
      <c r="H336" s="359"/>
      <c r="K336" s="105"/>
      <c r="L336" s="354"/>
      <c r="M336" s="109"/>
      <c r="N336" s="354"/>
    </row>
    <row r="337" spans="1:17" ht="15" x14ac:dyDescent="0.25">
      <c r="A337" s="387" t="s">
        <v>119</v>
      </c>
      <c r="B337" s="387"/>
      <c r="C337" s="387"/>
      <c r="D337" s="387"/>
      <c r="E337" s="387"/>
      <c r="F337" s="387"/>
      <c r="G337" s="387"/>
      <c r="H337" s="387"/>
      <c r="I337" s="387"/>
      <c r="J337" s="387"/>
      <c r="K337" s="387"/>
      <c r="L337" s="387"/>
      <c r="M337" s="387"/>
      <c r="N337" s="387"/>
    </row>
    <row r="338" spans="1:17" ht="15" x14ac:dyDescent="0.25">
      <c r="A338" s="387" t="s">
        <v>0</v>
      </c>
      <c r="B338" s="387"/>
      <c r="C338" s="387"/>
      <c r="D338" s="387"/>
      <c r="E338" s="387"/>
      <c r="F338" s="387"/>
      <c r="G338" s="387"/>
      <c r="H338" s="387"/>
      <c r="I338" s="387"/>
      <c r="J338" s="387"/>
      <c r="K338" s="387"/>
      <c r="L338" s="387"/>
      <c r="M338" s="387"/>
      <c r="N338" s="387"/>
    </row>
    <row r="339" spans="1:17" ht="15" x14ac:dyDescent="0.25">
      <c r="A339" s="355"/>
      <c r="B339" s="355"/>
      <c r="C339" s="355"/>
      <c r="D339" s="355"/>
      <c r="E339" s="355"/>
      <c r="F339" s="355"/>
      <c r="G339" s="355"/>
      <c r="H339" s="355"/>
      <c r="I339" s="355"/>
      <c r="J339" s="355"/>
      <c r="K339" s="355"/>
      <c r="L339" s="355"/>
      <c r="M339" s="355"/>
      <c r="N339" s="355"/>
    </row>
    <row r="340" spans="1:17" ht="15" x14ac:dyDescent="0.25">
      <c r="A340" s="355"/>
      <c r="B340" s="355"/>
      <c r="C340" s="355"/>
      <c r="D340" s="355"/>
      <c r="E340" s="355"/>
      <c r="F340" s="355"/>
      <c r="G340" s="355"/>
      <c r="H340" s="355"/>
      <c r="I340" s="355"/>
      <c r="J340" s="355"/>
      <c r="K340" s="355"/>
      <c r="L340" s="355"/>
      <c r="M340" s="355"/>
      <c r="N340" s="355"/>
    </row>
    <row r="342" spans="1:17" x14ac:dyDescent="0.2">
      <c r="A342" s="25" t="s">
        <v>39</v>
      </c>
      <c r="C342" t="s">
        <v>15</v>
      </c>
      <c r="D342" s="87" t="s">
        <v>84</v>
      </c>
    </row>
    <row r="343" spans="1:17" x14ac:dyDescent="0.2">
      <c r="A343" t="s">
        <v>1</v>
      </c>
      <c r="C343" t="s">
        <v>15</v>
      </c>
      <c r="D343" t="s">
        <v>71</v>
      </c>
    </row>
    <row r="344" spans="1:17" x14ac:dyDescent="0.2">
      <c r="A344" s="25" t="s">
        <v>3</v>
      </c>
      <c r="C344" t="s">
        <v>15</v>
      </c>
      <c r="D344" s="182" t="s">
        <v>171</v>
      </c>
    </row>
    <row r="345" spans="1:17" ht="13.5" thickBot="1" x14ac:dyDescent="0.25">
      <c r="N345" s="23"/>
    </row>
    <row r="346" spans="1:17" x14ac:dyDescent="0.2">
      <c r="A346" s="388" t="s">
        <v>5</v>
      </c>
      <c r="B346" s="391" t="s">
        <v>65</v>
      </c>
      <c r="C346" s="64"/>
      <c r="D346" s="424" t="s">
        <v>7</v>
      </c>
      <c r="E346" s="426" t="s">
        <v>45</v>
      </c>
      <c r="F346" s="427"/>
      <c r="G346" s="427"/>
      <c r="H346" s="428"/>
      <c r="I346" s="429" t="s">
        <v>28</v>
      </c>
      <c r="J346" s="427"/>
      <c r="K346" s="427"/>
      <c r="L346" s="428"/>
      <c r="M346" s="399" t="s">
        <v>66</v>
      </c>
      <c r="N346" s="45"/>
    </row>
    <row r="347" spans="1:17" x14ac:dyDescent="0.2">
      <c r="A347" s="389"/>
      <c r="B347" s="392"/>
      <c r="C347" s="2"/>
      <c r="D347" s="425"/>
      <c r="E347" s="19" t="s">
        <v>21</v>
      </c>
      <c r="F347" s="21" t="s">
        <v>24</v>
      </c>
      <c r="G347" s="21" t="s">
        <v>26</v>
      </c>
      <c r="H347" s="405" t="s">
        <v>27</v>
      </c>
      <c r="I347" s="19" t="s">
        <v>21</v>
      </c>
      <c r="J347" s="21" t="s">
        <v>24</v>
      </c>
      <c r="K347" s="21" t="s">
        <v>26</v>
      </c>
      <c r="L347" s="405" t="s">
        <v>27</v>
      </c>
      <c r="M347" s="400"/>
      <c r="N347" s="47" t="s">
        <v>29</v>
      </c>
    </row>
    <row r="348" spans="1:17" x14ac:dyDescent="0.2">
      <c r="A348" s="389"/>
      <c r="B348" s="392"/>
      <c r="C348" s="84" t="s">
        <v>41</v>
      </c>
      <c r="D348" s="77" t="s">
        <v>37</v>
      </c>
      <c r="E348" s="20" t="s">
        <v>22</v>
      </c>
      <c r="F348" s="20"/>
      <c r="G348" s="22" t="s">
        <v>25</v>
      </c>
      <c r="H348" s="430"/>
      <c r="I348" s="20" t="s">
        <v>22</v>
      </c>
      <c r="J348" s="20"/>
      <c r="K348" s="22" t="s">
        <v>25</v>
      </c>
      <c r="L348" s="430"/>
      <c r="M348" s="400"/>
      <c r="N348" s="48"/>
    </row>
    <row r="349" spans="1:17" ht="13.5" thickBot="1" x14ac:dyDescent="0.25">
      <c r="A349" s="390"/>
      <c r="B349" s="393"/>
      <c r="C349" s="85" t="s">
        <v>42</v>
      </c>
      <c r="D349" s="83" t="s">
        <v>40</v>
      </c>
      <c r="E349" s="34" t="s">
        <v>23</v>
      </c>
      <c r="F349" s="34" t="s">
        <v>23</v>
      </c>
      <c r="G349" s="34" t="s">
        <v>23</v>
      </c>
      <c r="H349" s="406"/>
      <c r="I349" s="34" t="s">
        <v>23</v>
      </c>
      <c r="J349" s="34" t="s">
        <v>23</v>
      </c>
      <c r="K349" s="34" t="s">
        <v>23</v>
      </c>
      <c r="L349" s="406"/>
      <c r="M349" s="401"/>
      <c r="N349" s="49"/>
    </row>
    <row r="350" spans="1:17" ht="13.5" thickTop="1" x14ac:dyDescent="0.2">
      <c r="A350" s="46"/>
      <c r="B350" s="20"/>
      <c r="C350" s="32"/>
      <c r="D350" s="4"/>
      <c r="E350" s="1"/>
      <c r="F350" s="1"/>
      <c r="G350" s="1"/>
      <c r="H350" s="1"/>
      <c r="I350" s="1"/>
      <c r="J350" s="1"/>
      <c r="K350" s="1"/>
      <c r="L350" s="1"/>
      <c r="M350" s="107"/>
      <c r="N350" s="51"/>
    </row>
    <row r="351" spans="1:17" x14ac:dyDescent="0.2">
      <c r="A351" s="356">
        <v>1</v>
      </c>
      <c r="B351" s="99" t="s">
        <v>78</v>
      </c>
      <c r="C351" s="32" t="s">
        <v>41</v>
      </c>
      <c r="D351" s="120">
        <f>D309</f>
        <v>595000000</v>
      </c>
      <c r="E351" s="115">
        <f>K309</f>
        <v>166266400</v>
      </c>
      <c r="F351" s="115">
        <v>15189500</v>
      </c>
      <c r="G351" s="115">
        <f>E351+F351</f>
        <v>181455900</v>
      </c>
      <c r="H351" s="162">
        <f>G351/D351*100</f>
        <v>30.496789915966389</v>
      </c>
      <c r="I351" s="115">
        <f>E351</f>
        <v>166266400</v>
      </c>
      <c r="J351" s="115">
        <f>F351</f>
        <v>15189500</v>
      </c>
      <c r="K351" s="115">
        <f>G351</f>
        <v>181455900</v>
      </c>
      <c r="L351" s="162">
        <f>H351</f>
        <v>30.496789915966389</v>
      </c>
      <c r="M351" s="162">
        <v>0</v>
      </c>
      <c r="N351" s="51"/>
      <c r="P351" s="72"/>
      <c r="Q351" s="70"/>
    </row>
    <row r="352" spans="1:17" ht="24" x14ac:dyDescent="0.2">
      <c r="A352" s="356"/>
      <c r="B352" s="100" t="s">
        <v>79</v>
      </c>
      <c r="C352" s="32" t="s">
        <v>42</v>
      </c>
      <c r="D352" s="121">
        <v>0</v>
      </c>
      <c r="E352" s="44"/>
      <c r="F352" s="44"/>
      <c r="G352" s="44"/>
      <c r="H352" s="104"/>
      <c r="I352" s="44"/>
      <c r="J352" s="44"/>
      <c r="K352" s="44"/>
      <c r="L352" s="104"/>
      <c r="M352" s="163"/>
      <c r="N352" s="51"/>
    </row>
    <row r="353" spans="1:17" x14ac:dyDescent="0.2">
      <c r="A353" s="356"/>
      <c r="B353" s="100"/>
      <c r="C353" s="32"/>
      <c r="D353" s="120"/>
      <c r="E353" s="44"/>
      <c r="F353" s="44"/>
      <c r="G353" s="44"/>
      <c r="H353" s="104"/>
      <c r="I353" s="44"/>
      <c r="J353" s="44"/>
      <c r="K353" s="44"/>
      <c r="L353" s="104"/>
      <c r="M353" s="163"/>
      <c r="N353" s="51"/>
    </row>
    <row r="354" spans="1:17" x14ac:dyDescent="0.2">
      <c r="A354" s="356">
        <v>2</v>
      </c>
      <c r="B354" s="99" t="s">
        <v>80</v>
      </c>
      <c r="C354" s="32" t="s">
        <v>41</v>
      </c>
      <c r="D354" s="120">
        <f>D312</f>
        <v>994560000</v>
      </c>
      <c r="E354" s="115">
        <f>K312</f>
        <v>576929560</v>
      </c>
      <c r="F354" s="372">
        <f>139165500+28029440</f>
        <v>167194940</v>
      </c>
      <c r="G354" s="372">
        <f>E354+F354</f>
        <v>744124500</v>
      </c>
      <c r="H354" s="373">
        <f>G354/D354*100</f>
        <v>74.819467905405403</v>
      </c>
      <c r="I354" s="115">
        <f>E354</f>
        <v>576929560</v>
      </c>
      <c r="J354" s="115">
        <f>F354</f>
        <v>167194940</v>
      </c>
      <c r="K354" s="115">
        <f>G354</f>
        <v>744124500</v>
      </c>
      <c r="L354" s="162">
        <f>H354</f>
        <v>74.819467905405403</v>
      </c>
      <c r="M354" s="162">
        <v>0</v>
      </c>
      <c r="N354" s="51"/>
      <c r="Q354" s="70"/>
    </row>
    <row r="355" spans="1:17" ht="36" x14ac:dyDescent="0.2">
      <c r="A355" s="356"/>
      <c r="B355" s="100" t="s">
        <v>81</v>
      </c>
      <c r="C355" s="32" t="s">
        <v>42</v>
      </c>
      <c r="D355" s="121">
        <v>0</v>
      </c>
      <c r="E355" s="44"/>
      <c r="F355" s="110"/>
      <c r="G355" s="44"/>
      <c r="H355" s="104"/>
      <c r="I355" s="44"/>
      <c r="J355" s="44"/>
      <c r="K355" s="44"/>
      <c r="L355" s="104"/>
      <c r="M355" s="163"/>
      <c r="N355" s="51"/>
    </row>
    <row r="356" spans="1:17" x14ac:dyDescent="0.2">
      <c r="A356" s="356"/>
      <c r="B356" s="100"/>
      <c r="C356" s="32"/>
      <c r="D356" s="121"/>
      <c r="E356" s="44"/>
      <c r="F356" s="110"/>
      <c r="G356" s="44"/>
      <c r="H356" s="104"/>
      <c r="I356" s="44"/>
      <c r="J356" s="44"/>
      <c r="K356" s="44"/>
      <c r="L356" s="104"/>
      <c r="M356" s="163"/>
      <c r="N356" s="51"/>
    </row>
    <row r="357" spans="1:17" x14ac:dyDescent="0.2">
      <c r="A357" s="356">
        <v>3</v>
      </c>
      <c r="B357" s="100" t="s">
        <v>82</v>
      </c>
      <c r="C357" s="32" t="s">
        <v>41</v>
      </c>
      <c r="D357" s="120">
        <f>D315</f>
        <v>160000000</v>
      </c>
      <c r="E357" s="115">
        <f>K315</f>
        <v>123806000</v>
      </c>
      <c r="F357" s="115">
        <v>17950000</v>
      </c>
      <c r="G357" s="115">
        <f>E357+F357</f>
        <v>141756000</v>
      </c>
      <c r="H357" s="162">
        <f>G357/D357*100</f>
        <v>88.597499999999997</v>
      </c>
      <c r="I357" s="115">
        <f>E357</f>
        <v>123806000</v>
      </c>
      <c r="J357" s="115">
        <f>F357</f>
        <v>17950000</v>
      </c>
      <c r="K357" s="115">
        <f>G357</f>
        <v>141756000</v>
      </c>
      <c r="L357" s="162">
        <f>H357</f>
        <v>88.597499999999997</v>
      </c>
      <c r="M357" s="162">
        <v>0</v>
      </c>
      <c r="N357" s="51"/>
    </row>
    <row r="358" spans="1:17" ht="24" x14ac:dyDescent="0.2">
      <c r="A358" s="356"/>
      <c r="B358" s="100" t="s">
        <v>83</v>
      </c>
      <c r="C358" s="32" t="s">
        <v>42</v>
      </c>
      <c r="D358" s="121">
        <v>0</v>
      </c>
      <c r="E358" s="44"/>
      <c r="F358" s="110"/>
      <c r="G358" s="44"/>
      <c r="H358" s="104"/>
      <c r="I358" s="44"/>
      <c r="J358" s="44"/>
      <c r="K358" s="44"/>
      <c r="L358" s="104"/>
      <c r="M358" s="163"/>
      <c r="N358" s="51"/>
    </row>
    <row r="359" spans="1:17" x14ac:dyDescent="0.2">
      <c r="A359" s="356"/>
      <c r="B359" s="100"/>
      <c r="C359" s="32"/>
      <c r="D359" s="121"/>
      <c r="E359" s="44"/>
      <c r="F359" s="110"/>
      <c r="G359" s="44"/>
      <c r="H359" s="104"/>
      <c r="I359" s="44"/>
      <c r="J359" s="44"/>
      <c r="K359" s="44"/>
      <c r="L359" s="104"/>
      <c r="M359" s="163"/>
      <c r="N359" s="51"/>
    </row>
    <row r="360" spans="1:17" x14ac:dyDescent="0.2">
      <c r="A360" s="356"/>
      <c r="B360" s="100"/>
      <c r="C360" s="32"/>
      <c r="D360" s="121"/>
      <c r="E360" s="44"/>
      <c r="F360" s="110"/>
      <c r="G360" s="44"/>
      <c r="H360" s="104"/>
      <c r="I360" s="44"/>
      <c r="J360" s="44"/>
      <c r="K360" s="44"/>
      <c r="L360" s="104"/>
      <c r="M360" s="163"/>
      <c r="N360" s="51"/>
    </row>
    <row r="361" spans="1:17" ht="13.5" thickBot="1" x14ac:dyDescent="0.25">
      <c r="A361" s="53"/>
      <c r="B361" s="177"/>
      <c r="C361" s="62"/>
      <c r="D361" s="67"/>
      <c r="E361" s="68"/>
      <c r="F361" s="68"/>
      <c r="G361" s="68"/>
      <c r="H361" s="55"/>
      <c r="I361" s="69"/>
      <c r="J361" s="69"/>
      <c r="K361" s="69"/>
      <c r="L361" s="55"/>
      <c r="M361" s="108"/>
      <c r="N361" s="57"/>
    </row>
    <row r="366" spans="1:17" x14ac:dyDescent="0.2">
      <c r="F366" s="70"/>
      <c r="L366" s="26"/>
    </row>
    <row r="367" spans="1:17" x14ac:dyDescent="0.2">
      <c r="D367" s="422"/>
      <c r="E367" s="422"/>
      <c r="K367" s="89" t="s">
        <v>172</v>
      </c>
    </row>
    <row r="368" spans="1:17" x14ac:dyDescent="0.2">
      <c r="D368" s="358"/>
      <c r="E368" s="358"/>
      <c r="K368" s="3"/>
    </row>
    <row r="369" spans="2:14" x14ac:dyDescent="0.2">
      <c r="B369" s="358"/>
      <c r="F369" s="422"/>
      <c r="G369" s="422"/>
      <c r="H369" s="422"/>
      <c r="K369" s="364" t="s">
        <v>76</v>
      </c>
      <c r="L369" s="14"/>
    </row>
    <row r="370" spans="2:14" x14ac:dyDescent="0.2">
      <c r="B370" s="354"/>
      <c r="K370" s="354"/>
      <c r="L370" s="14"/>
    </row>
    <row r="371" spans="2:14" x14ac:dyDescent="0.2">
      <c r="K371" s="358"/>
      <c r="L371" s="3"/>
    </row>
    <row r="372" spans="2:14" x14ac:dyDescent="0.2">
      <c r="K372" s="358"/>
      <c r="L372" s="3"/>
    </row>
    <row r="373" spans="2:14" x14ac:dyDescent="0.2">
      <c r="K373" s="358"/>
      <c r="L373" s="3"/>
    </row>
    <row r="374" spans="2:14" x14ac:dyDescent="0.2">
      <c r="K374" s="358"/>
      <c r="L374" s="14"/>
    </row>
    <row r="375" spans="2:14" x14ac:dyDescent="0.2">
      <c r="C375" s="36"/>
      <c r="D375" s="36"/>
      <c r="E375" s="36"/>
      <c r="K375" s="76" t="s">
        <v>116</v>
      </c>
    </row>
    <row r="376" spans="2:14" x14ac:dyDescent="0.2">
      <c r="B376" s="354"/>
      <c r="F376" s="423"/>
      <c r="G376" s="423"/>
      <c r="H376" s="423"/>
      <c r="K376" s="105" t="s">
        <v>117</v>
      </c>
      <c r="L376" s="354"/>
      <c r="M376" s="109"/>
      <c r="N376" s="354"/>
    </row>
  </sheetData>
  <mergeCells count="117">
    <mergeCell ref="D367:E367"/>
    <mergeCell ref="F369:H369"/>
    <mergeCell ref="F376:H376"/>
    <mergeCell ref="A337:N337"/>
    <mergeCell ref="A338:N338"/>
    <mergeCell ref="A346:A349"/>
    <mergeCell ref="B346:B349"/>
    <mergeCell ref="D346:D347"/>
    <mergeCell ref="E346:H346"/>
    <mergeCell ref="I346:L346"/>
    <mergeCell ref="M346:M349"/>
    <mergeCell ref="H347:H349"/>
    <mergeCell ref="L347:L349"/>
    <mergeCell ref="D325:E325"/>
    <mergeCell ref="F327:H327"/>
    <mergeCell ref="F334:H334"/>
    <mergeCell ref="A295:N295"/>
    <mergeCell ref="A296:N296"/>
    <mergeCell ref="A304:A307"/>
    <mergeCell ref="B304:B307"/>
    <mergeCell ref="D304:D305"/>
    <mergeCell ref="E304:H304"/>
    <mergeCell ref="I304:L304"/>
    <mergeCell ref="M304:M307"/>
    <mergeCell ref="H305:H307"/>
    <mergeCell ref="L305:L307"/>
    <mergeCell ref="D199:E199"/>
    <mergeCell ref="F201:H201"/>
    <mergeCell ref="F208:H208"/>
    <mergeCell ref="A169:N169"/>
    <mergeCell ref="A170:N170"/>
    <mergeCell ref="A178:A181"/>
    <mergeCell ref="B178:B181"/>
    <mergeCell ref="D178:D179"/>
    <mergeCell ref="E178:H178"/>
    <mergeCell ref="I178:L178"/>
    <mergeCell ref="M178:M181"/>
    <mergeCell ref="H179:H181"/>
    <mergeCell ref="L179:L181"/>
    <mergeCell ref="D157:E157"/>
    <mergeCell ref="F159:H159"/>
    <mergeCell ref="F166:H166"/>
    <mergeCell ref="A127:N127"/>
    <mergeCell ref="A128:N128"/>
    <mergeCell ref="A136:A139"/>
    <mergeCell ref="B136:B139"/>
    <mergeCell ref="D136:D137"/>
    <mergeCell ref="E136:H136"/>
    <mergeCell ref="I136:L136"/>
    <mergeCell ref="M136:M139"/>
    <mergeCell ref="H137:H139"/>
    <mergeCell ref="L137:L139"/>
    <mergeCell ref="D73:E73"/>
    <mergeCell ref="F75:H75"/>
    <mergeCell ref="F82:H82"/>
    <mergeCell ref="A43:N43"/>
    <mergeCell ref="A44:N44"/>
    <mergeCell ref="A52:A55"/>
    <mergeCell ref="B52:B55"/>
    <mergeCell ref="D52:D53"/>
    <mergeCell ref="E52:H52"/>
    <mergeCell ref="I52:L52"/>
    <mergeCell ref="M52:M55"/>
    <mergeCell ref="H53:H55"/>
    <mergeCell ref="L53:L55"/>
    <mergeCell ref="A1:N1"/>
    <mergeCell ref="A2:N2"/>
    <mergeCell ref="F40:H40"/>
    <mergeCell ref="E10:H10"/>
    <mergeCell ref="I10:L10"/>
    <mergeCell ref="D31:E31"/>
    <mergeCell ref="F33:H33"/>
    <mergeCell ref="H11:H13"/>
    <mergeCell ref="L11:L13"/>
    <mergeCell ref="B10:B13"/>
    <mergeCell ref="A10:A13"/>
    <mergeCell ref="D10:D11"/>
    <mergeCell ref="M10:M13"/>
    <mergeCell ref="D115:E115"/>
    <mergeCell ref="F117:H117"/>
    <mergeCell ref="F124:H124"/>
    <mergeCell ref="A85:N85"/>
    <mergeCell ref="A86:N86"/>
    <mergeCell ref="A94:A97"/>
    <mergeCell ref="B94:B97"/>
    <mergeCell ref="D94:D95"/>
    <mergeCell ref="E94:H94"/>
    <mergeCell ref="I94:L94"/>
    <mergeCell ref="M94:M97"/>
    <mergeCell ref="H95:H97"/>
    <mergeCell ref="L95:L97"/>
    <mergeCell ref="D241:E241"/>
    <mergeCell ref="F243:H243"/>
    <mergeCell ref="F250:H250"/>
    <mergeCell ref="A211:N211"/>
    <mergeCell ref="A212:N212"/>
    <mergeCell ref="A220:A223"/>
    <mergeCell ref="B220:B223"/>
    <mergeCell ref="D220:D221"/>
    <mergeCell ref="E220:H220"/>
    <mergeCell ref="I220:L220"/>
    <mergeCell ref="M220:M223"/>
    <mergeCell ref="H221:H223"/>
    <mergeCell ref="L221:L223"/>
    <mergeCell ref="D283:E283"/>
    <mergeCell ref="F285:H285"/>
    <mergeCell ref="F292:H292"/>
    <mergeCell ref="A253:N253"/>
    <mergeCell ref="A254:N254"/>
    <mergeCell ref="A262:A265"/>
    <mergeCell ref="B262:B265"/>
    <mergeCell ref="D262:D263"/>
    <mergeCell ref="E262:H262"/>
    <mergeCell ref="I262:L262"/>
    <mergeCell ref="M262:M265"/>
    <mergeCell ref="H263:H265"/>
    <mergeCell ref="L263:L265"/>
  </mergeCells>
  <phoneticPr fontId="0" type="noConversion"/>
  <printOptions horizontalCentered="1"/>
  <pageMargins left="0.47244094488188998" right="0.196850393700787" top="0.98425196850393704" bottom="0.39370078740157499" header="0" footer="0"/>
  <pageSetup paperSize="148" scale="88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36"/>
  <sheetViews>
    <sheetView view="pageBreakPreview" topLeftCell="A396" zoomScale="90" zoomScaleSheetLayoutView="90" workbookViewId="0">
      <selection activeCell="I423" sqref="I423"/>
    </sheetView>
  </sheetViews>
  <sheetFormatPr defaultRowHeight="12.75" x14ac:dyDescent="0.2"/>
  <cols>
    <col min="1" max="1" width="1" customWidth="1"/>
    <col min="2" max="2" width="5.7109375" customWidth="1"/>
    <col min="3" max="3" width="48.7109375" customWidth="1"/>
    <col min="4" max="4" width="2" customWidth="1"/>
    <col min="5" max="5" width="25" customWidth="1"/>
    <col min="6" max="6" width="28.42578125" customWidth="1"/>
    <col min="9" max="9" width="26.42578125" customWidth="1"/>
    <col min="10" max="10" width="16.42578125" customWidth="1"/>
    <col min="11" max="11" width="10.85546875" customWidth="1"/>
  </cols>
  <sheetData>
    <row r="1" spans="2:10" ht="15" x14ac:dyDescent="0.25">
      <c r="B1" s="387" t="s">
        <v>30</v>
      </c>
      <c r="C1" s="387"/>
      <c r="D1" s="387"/>
      <c r="E1" s="387"/>
      <c r="F1" s="387"/>
      <c r="G1" s="387"/>
      <c r="H1" s="387"/>
      <c r="I1" s="387"/>
      <c r="J1" s="387"/>
    </row>
    <row r="2" spans="2:10" ht="15" x14ac:dyDescent="0.25">
      <c r="B2" s="387" t="s">
        <v>31</v>
      </c>
      <c r="C2" s="387"/>
      <c r="D2" s="387"/>
      <c r="E2" s="387"/>
      <c r="F2" s="387"/>
      <c r="G2" s="387"/>
      <c r="H2" s="387"/>
      <c r="I2" s="387"/>
      <c r="J2" s="387"/>
    </row>
    <row r="3" spans="2:10" ht="15" x14ac:dyDescent="0.25">
      <c r="B3" s="168"/>
      <c r="C3" s="168"/>
      <c r="D3" s="168"/>
      <c r="E3" s="168"/>
      <c r="F3" s="168"/>
      <c r="G3" s="168"/>
      <c r="H3" s="168"/>
      <c r="I3" s="168"/>
      <c r="J3" s="168"/>
    </row>
    <row r="4" spans="2:10" ht="15" x14ac:dyDescent="0.25">
      <c r="B4" s="168"/>
      <c r="C4" s="168"/>
      <c r="D4" s="168"/>
      <c r="E4" s="168"/>
      <c r="F4" s="168"/>
      <c r="G4" s="168"/>
      <c r="H4" s="168"/>
      <c r="I4" s="168"/>
      <c r="J4" s="168"/>
    </row>
    <row r="6" spans="2:10" x14ac:dyDescent="0.2">
      <c r="B6" s="25" t="s">
        <v>39</v>
      </c>
      <c r="D6" t="s">
        <v>15</v>
      </c>
      <c r="E6" s="87" t="s">
        <v>84</v>
      </c>
    </row>
    <row r="7" spans="2:10" x14ac:dyDescent="0.2">
      <c r="B7" t="s">
        <v>1</v>
      </c>
      <c r="D7" t="s">
        <v>15</v>
      </c>
      <c r="E7" t="s">
        <v>71</v>
      </c>
    </row>
    <row r="8" spans="2:10" x14ac:dyDescent="0.2">
      <c r="B8" t="s">
        <v>2</v>
      </c>
      <c r="D8" t="s">
        <v>15</v>
      </c>
      <c r="E8" s="24">
        <v>2024</v>
      </c>
    </row>
    <row r="9" spans="2:10" x14ac:dyDescent="0.2">
      <c r="B9" t="s">
        <v>36</v>
      </c>
      <c r="D9" t="s">
        <v>15</v>
      </c>
      <c r="E9" s="87" t="s">
        <v>77</v>
      </c>
    </row>
    <row r="10" spans="2:10" ht="13.5" thickBot="1" x14ac:dyDescent="0.25">
      <c r="J10" s="23" t="s">
        <v>35</v>
      </c>
    </row>
    <row r="11" spans="2:10" ht="15.75" customHeight="1" x14ac:dyDescent="0.2">
      <c r="B11" s="388" t="s">
        <v>5</v>
      </c>
      <c r="C11" s="64"/>
      <c r="D11" s="65"/>
      <c r="E11" s="391" t="s">
        <v>68</v>
      </c>
      <c r="F11" s="391" t="s">
        <v>69</v>
      </c>
      <c r="G11" s="411" t="s">
        <v>32</v>
      </c>
      <c r="H11" s="412"/>
      <c r="I11" s="431"/>
      <c r="J11" s="432" t="s">
        <v>67</v>
      </c>
    </row>
    <row r="12" spans="2:10" x14ac:dyDescent="0.2">
      <c r="B12" s="389"/>
      <c r="C12" s="2" t="s">
        <v>17</v>
      </c>
      <c r="D12" s="4"/>
      <c r="E12" s="392"/>
      <c r="F12" s="392"/>
      <c r="G12" s="435" t="s">
        <v>33</v>
      </c>
      <c r="H12" s="435" t="s">
        <v>34</v>
      </c>
      <c r="I12" s="436" t="s">
        <v>70</v>
      </c>
      <c r="J12" s="433"/>
    </row>
    <row r="13" spans="2:10" x14ac:dyDescent="0.2">
      <c r="B13" s="389"/>
      <c r="C13" s="2" t="s">
        <v>6</v>
      </c>
      <c r="D13" s="4"/>
      <c r="E13" s="392"/>
      <c r="F13" s="392"/>
      <c r="G13" s="395"/>
      <c r="H13" s="395"/>
      <c r="I13" s="392"/>
      <c r="J13" s="433"/>
    </row>
    <row r="14" spans="2:10" ht="15.75" customHeight="1" thickBot="1" x14ac:dyDescent="0.25">
      <c r="B14" s="390"/>
      <c r="C14" s="39"/>
      <c r="D14" s="40"/>
      <c r="E14" s="393"/>
      <c r="F14" s="393"/>
      <c r="G14" s="396"/>
      <c r="H14" s="396"/>
      <c r="I14" s="393"/>
      <c r="J14" s="434"/>
    </row>
    <row r="15" spans="2:10" ht="13.5" thickTop="1" x14ac:dyDescent="0.2">
      <c r="B15" s="50"/>
      <c r="C15" s="16"/>
      <c r="D15" s="17"/>
      <c r="E15" s="1"/>
      <c r="F15" s="1"/>
      <c r="G15" s="1"/>
      <c r="H15" s="1"/>
      <c r="I15" s="1"/>
      <c r="J15" s="51"/>
    </row>
    <row r="16" spans="2:10" x14ac:dyDescent="0.2">
      <c r="B16" s="183">
        <v>1</v>
      </c>
      <c r="C16" s="99" t="s">
        <v>78</v>
      </c>
      <c r="D16" s="17"/>
      <c r="E16" s="37" t="s">
        <v>38</v>
      </c>
      <c r="F16" s="37" t="s">
        <v>38</v>
      </c>
      <c r="G16" s="1"/>
      <c r="H16" s="1"/>
      <c r="I16" s="1"/>
      <c r="J16" s="51"/>
    </row>
    <row r="17" spans="2:10" ht="24" x14ac:dyDescent="0.2">
      <c r="B17" s="183"/>
      <c r="C17" s="100" t="s">
        <v>79</v>
      </c>
      <c r="D17" s="17"/>
      <c r="E17" s="31"/>
      <c r="F17" s="31"/>
      <c r="G17" s="1"/>
      <c r="H17" s="1"/>
      <c r="I17" s="1"/>
      <c r="J17" s="51"/>
    </row>
    <row r="18" spans="2:10" x14ac:dyDescent="0.2">
      <c r="B18" s="183"/>
      <c r="C18" s="100"/>
      <c r="D18" s="17"/>
      <c r="E18" s="31"/>
      <c r="F18" s="31"/>
      <c r="G18" s="1"/>
      <c r="H18" s="1"/>
      <c r="I18" s="1"/>
      <c r="J18" s="51"/>
    </row>
    <row r="19" spans="2:10" x14ac:dyDescent="0.2">
      <c r="B19" s="183">
        <v>2</v>
      </c>
      <c r="C19" s="99" t="s">
        <v>80</v>
      </c>
      <c r="D19" s="17"/>
      <c r="E19" s="37" t="s">
        <v>38</v>
      </c>
      <c r="F19" s="37" t="s">
        <v>38</v>
      </c>
      <c r="G19" s="1"/>
      <c r="H19" s="1"/>
      <c r="I19" s="1"/>
      <c r="J19" s="51"/>
    </row>
    <row r="20" spans="2:10" ht="24" x14ac:dyDescent="0.2">
      <c r="B20" s="183"/>
      <c r="C20" s="100" t="s">
        <v>81</v>
      </c>
      <c r="D20" s="17"/>
      <c r="E20" s="31"/>
      <c r="F20" s="31"/>
      <c r="G20" s="1"/>
      <c r="H20" s="1"/>
      <c r="I20" s="1"/>
      <c r="J20" s="51"/>
    </row>
    <row r="21" spans="2:10" x14ac:dyDescent="0.2">
      <c r="B21" s="183"/>
      <c r="C21" s="100"/>
      <c r="D21" s="17"/>
      <c r="E21" s="180"/>
      <c r="F21" s="180"/>
      <c r="G21" s="1"/>
      <c r="H21" s="1"/>
      <c r="I21" s="1"/>
      <c r="J21" s="51"/>
    </row>
    <row r="22" spans="2:10" x14ac:dyDescent="0.2">
      <c r="B22" s="183">
        <v>3</v>
      </c>
      <c r="C22" s="100" t="s">
        <v>82</v>
      </c>
      <c r="D22" s="17"/>
      <c r="E22" s="37" t="s">
        <v>38</v>
      </c>
      <c r="F22" s="37" t="s">
        <v>38</v>
      </c>
      <c r="G22" s="1"/>
      <c r="H22" s="1"/>
      <c r="I22" s="1"/>
      <c r="J22" s="51"/>
    </row>
    <row r="23" spans="2:10" ht="24" x14ac:dyDescent="0.2">
      <c r="B23" s="183"/>
      <c r="C23" s="100" t="s">
        <v>83</v>
      </c>
      <c r="D23" s="17"/>
      <c r="E23" s="184"/>
      <c r="F23" s="184"/>
      <c r="G23" s="1"/>
      <c r="H23" s="1"/>
      <c r="I23" s="1"/>
      <c r="J23" s="51"/>
    </row>
    <row r="24" spans="2:10" x14ac:dyDescent="0.2">
      <c r="B24" s="52"/>
      <c r="C24" s="102"/>
      <c r="D24" s="17"/>
      <c r="E24" s="31"/>
      <c r="F24" s="31"/>
      <c r="G24" s="1"/>
      <c r="H24" s="1"/>
      <c r="I24" s="1"/>
      <c r="J24" s="51"/>
    </row>
    <row r="25" spans="2:10" ht="13.5" thickBot="1" x14ac:dyDescent="0.25">
      <c r="B25" s="66"/>
      <c r="C25" s="62"/>
      <c r="D25" s="67"/>
      <c r="E25" s="55"/>
      <c r="F25" s="55"/>
      <c r="G25" s="56"/>
      <c r="H25" s="56"/>
      <c r="I25" s="56"/>
      <c r="J25" s="57"/>
    </row>
    <row r="27" spans="2:10" x14ac:dyDescent="0.2">
      <c r="E27" s="15"/>
      <c r="I27" s="89" t="s">
        <v>111</v>
      </c>
    </row>
    <row r="28" spans="2:10" x14ac:dyDescent="0.2">
      <c r="E28" s="15"/>
      <c r="I28" s="3"/>
    </row>
    <row r="29" spans="2:10" x14ac:dyDescent="0.2">
      <c r="E29" s="38"/>
      <c r="I29" s="88" t="s">
        <v>76</v>
      </c>
    </row>
    <row r="30" spans="2:10" x14ac:dyDescent="0.2">
      <c r="E30" s="38"/>
      <c r="I30" s="164"/>
    </row>
    <row r="31" spans="2:10" x14ac:dyDescent="0.2">
      <c r="E31" s="38"/>
      <c r="I31" s="167"/>
    </row>
    <row r="32" spans="2:10" x14ac:dyDescent="0.2">
      <c r="I32" s="167"/>
    </row>
    <row r="33" spans="4:11" x14ac:dyDescent="0.2">
      <c r="I33" s="167"/>
    </row>
    <row r="34" spans="4:11" x14ac:dyDescent="0.2">
      <c r="I34" s="167"/>
    </row>
    <row r="35" spans="4:11" x14ac:dyDescent="0.2">
      <c r="D35" s="386"/>
      <c r="E35" s="386"/>
      <c r="I35" s="76" t="s">
        <v>116</v>
      </c>
      <c r="J35" s="41"/>
      <c r="K35" s="41"/>
    </row>
    <row r="36" spans="4:11" x14ac:dyDescent="0.2">
      <c r="D36" s="386"/>
      <c r="E36" s="386"/>
      <c r="I36" s="105" t="s">
        <v>117</v>
      </c>
      <c r="J36" s="42"/>
      <c r="K36" s="42"/>
    </row>
    <row r="37" spans="4:11" x14ac:dyDescent="0.2">
      <c r="D37" s="207"/>
      <c r="E37" s="207"/>
      <c r="I37" s="105"/>
      <c r="J37" s="42"/>
      <c r="K37" s="42"/>
    </row>
    <row r="38" spans="4:11" x14ac:dyDescent="0.2">
      <c r="D38" s="207"/>
      <c r="E38" s="207"/>
      <c r="I38" s="105"/>
      <c r="J38" s="42"/>
      <c r="K38" s="42"/>
    </row>
    <row r="39" spans="4:11" x14ac:dyDescent="0.2">
      <c r="D39" s="207"/>
      <c r="E39" s="207"/>
      <c r="I39" s="105"/>
      <c r="J39" s="42"/>
      <c r="K39" s="42"/>
    </row>
    <row r="40" spans="4:11" x14ac:dyDescent="0.2">
      <c r="D40" s="207"/>
      <c r="E40" s="207"/>
      <c r="I40" s="105"/>
      <c r="J40" s="42"/>
      <c r="K40" s="42"/>
    </row>
    <row r="41" spans="4:11" x14ac:dyDescent="0.2">
      <c r="D41" s="207"/>
      <c r="E41" s="207"/>
      <c r="I41" s="105"/>
      <c r="J41" s="42"/>
      <c r="K41" s="42"/>
    </row>
    <row r="42" spans="4:11" x14ac:dyDescent="0.2">
      <c r="D42" s="207"/>
      <c r="E42" s="207"/>
      <c r="I42" s="105"/>
      <c r="J42" s="42"/>
      <c r="K42" s="42"/>
    </row>
    <row r="43" spans="4:11" x14ac:dyDescent="0.2">
      <c r="D43" s="207"/>
      <c r="E43" s="207"/>
      <c r="I43" s="105"/>
      <c r="J43" s="42"/>
      <c r="K43" s="42"/>
    </row>
    <row r="44" spans="4:11" x14ac:dyDescent="0.2">
      <c r="D44" s="207"/>
      <c r="E44" s="207"/>
      <c r="I44" s="105"/>
      <c r="J44" s="42"/>
      <c r="K44" s="42"/>
    </row>
    <row r="45" spans="4:11" x14ac:dyDescent="0.2">
      <c r="D45" s="207"/>
      <c r="E45" s="207"/>
      <c r="I45" s="105"/>
      <c r="J45" s="42"/>
      <c r="K45" s="42"/>
    </row>
    <row r="46" spans="4:11" x14ac:dyDescent="0.2">
      <c r="D46" s="207"/>
      <c r="E46" s="207"/>
      <c r="I46" s="105"/>
      <c r="J46" s="42"/>
      <c r="K46" s="42"/>
    </row>
    <row r="47" spans="4:11" x14ac:dyDescent="0.2">
      <c r="D47" s="207"/>
      <c r="E47" s="207"/>
      <c r="I47" s="105"/>
      <c r="J47" s="42"/>
      <c r="K47" s="42"/>
    </row>
    <row r="48" spans="4:11" x14ac:dyDescent="0.2">
      <c r="D48" s="207"/>
      <c r="E48" s="207"/>
      <c r="I48" s="105"/>
      <c r="J48" s="42"/>
      <c r="K48" s="42"/>
    </row>
    <row r="49" spans="2:11" x14ac:dyDescent="0.2">
      <c r="D49" s="207"/>
      <c r="E49" s="207"/>
      <c r="I49" s="105"/>
      <c r="J49" s="42"/>
      <c r="K49" s="42"/>
    </row>
    <row r="50" spans="2:11" x14ac:dyDescent="0.2">
      <c r="D50" s="207"/>
      <c r="E50" s="207"/>
      <c r="I50" s="105"/>
      <c r="J50" s="42"/>
      <c r="K50" s="42"/>
    </row>
    <row r="51" spans="2:11" ht="15" x14ac:dyDescent="0.25">
      <c r="B51" s="387" t="s">
        <v>30</v>
      </c>
      <c r="C51" s="387"/>
      <c r="D51" s="387"/>
      <c r="E51" s="387"/>
      <c r="F51" s="387"/>
      <c r="G51" s="387"/>
      <c r="H51" s="387"/>
      <c r="I51" s="387"/>
      <c r="J51" s="387"/>
    </row>
    <row r="52" spans="2:11" ht="15" x14ac:dyDescent="0.25">
      <c r="B52" s="387" t="s">
        <v>31</v>
      </c>
      <c r="C52" s="387"/>
      <c r="D52" s="387"/>
      <c r="E52" s="387"/>
      <c r="F52" s="387"/>
      <c r="G52" s="387"/>
      <c r="H52" s="387"/>
      <c r="I52" s="387"/>
      <c r="J52" s="387"/>
    </row>
    <row r="53" spans="2:11" ht="15" x14ac:dyDescent="0.25">
      <c r="B53" s="208"/>
      <c r="C53" s="208"/>
      <c r="D53" s="208"/>
      <c r="E53" s="208"/>
      <c r="F53" s="208"/>
      <c r="G53" s="208"/>
      <c r="H53" s="208"/>
      <c r="I53" s="208"/>
      <c r="J53" s="208"/>
    </row>
    <row r="54" spans="2:11" ht="15" x14ac:dyDescent="0.25">
      <c r="B54" s="208"/>
      <c r="C54" s="208"/>
      <c r="D54" s="208"/>
      <c r="E54" s="208"/>
      <c r="F54" s="208"/>
      <c r="G54" s="208"/>
      <c r="H54" s="208"/>
      <c r="I54" s="208"/>
      <c r="J54" s="208"/>
    </row>
    <row r="56" spans="2:11" x14ac:dyDescent="0.2">
      <c r="B56" s="25" t="s">
        <v>39</v>
      </c>
      <c r="D56" t="s">
        <v>15</v>
      </c>
      <c r="E56" s="87" t="s">
        <v>84</v>
      </c>
    </row>
    <row r="57" spans="2:11" x14ac:dyDescent="0.2">
      <c r="B57" t="s">
        <v>1</v>
      </c>
      <c r="D57" t="s">
        <v>15</v>
      </c>
      <c r="E57" t="s">
        <v>71</v>
      </c>
    </row>
    <row r="58" spans="2:11" x14ac:dyDescent="0.2">
      <c r="B58" t="s">
        <v>2</v>
      </c>
      <c r="D58" t="s">
        <v>15</v>
      </c>
      <c r="E58" s="220">
        <v>2024</v>
      </c>
    </row>
    <row r="59" spans="2:11" x14ac:dyDescent="0.2">
      <c r="B59" t="s">
        <v>36</v>
      </c>
      <c r="D59" t="s">
        <v>15</v>
      </c>
      <c r="E59" s="87" t="s">
        <v>123</v>
      </c>
    </row>
    <row r="60" spans="2:11" ht="13.5" thickBot="1" x14ac:dyDescent="0.25">
      <c r="J60" s="23" t="s">
        <v>35</v>
      </c>
    </row>
    <row r="61" spans="2:11" ht="15.75" customHeight="1" x14ac:dyDescent="0.2">
      <c r="B61" s="388" t="s">
        <v>5</v>
      </c>
      <c r="C61" s="64"/>
      <c r="D61" s="65"/>
      <c r="E61" s="391" t="s">
        <v>68</v>
      </c>
      <c r="F61" s="391" t="s">
        <v>69</v>
      </c>
      <c r="G61" s="411" t="s">
        <v>32</v>
      </c>
      <c r="H61" s="412"/>
      <c r="I61" s="431"/>
      <c r="J61" s="432" t="s">
        <v>67</v>
      </c>
    </row>
    <row r="62" spans="2:11" x14ac:dyDescent="0.2">
      <c r="B62" s="389"/>
      <c r="C62" s="2" t="s">
        <v>17</v>
      </c>
      <c r="D62" s="4"/>
      <c r="E62" s="392"/>
      <c r="F62" s="392"/>
      <c r="G62" s="435" t="s">
        <v>33</v>
      </c>
      <c r="H62" s="435" t="s">
        <v>34</v>
      </c>
      <c r="I62" s="436" t="s">
        <v>70</v>
      </c>
      <c r="J62" s="433"/>
    </row>
    <row r="63" spans="2:11" x14ac:dyDescent="0.2">
      <c r="B63" s="389"/>
      <c r="C63" s="2" t="s">
        <v>6</v>
      </c>
      <c r="D63" s="4"/>
      <c r="E63" s="392"/>
      <c r="F63" s="392"/>
      <c r="G63" s="395"/>
      <c r="H63" s="395"/>
      <c r="I63" s="392"/>
      <c r="J63" s="433"/>
    </row>
    <row r="64" spans="2:11" ht="15.75" customHeight="1" thickBot="1" x14ac:dyDescent="0.25">
      <c r="B64" s="390"/>
      <c r="C64" s="39"/>
      <c r="D64" s="40"/>
      <c r="E64" s="393"/>
      <c r="F64" s="393"/>
      <c r="G64" s="396"/>
      <c r="H64" s="396"/>
      <c r="I64" s="393"/>
      <c r="J64" s="434"/>
    </row>
    <row r="65" spans="2:10" ht="13.5" thickTop="1" x14ac:dyDescent="0.2">
      <c r="B65" s="50"/>
      <c r="C65" s="16"/>
      <c r="D65" s="17"/>
      <c r="E65" s="1"/>
      <c r="F65" s="1"/>
      <c r="G65" s="1"/>
      <c r="H65" s="1"/>
      <c r="I65" s="1"/>
      <c r="J65" s="51"/>
    </row>
    <row r="66" spans="2:10" x14ac:dyDescent="0.2">
      <c r="B66" s="209">
        <v>1</v>
      </c>
      <c r="C66" s="99" t="s">
        <v>78</v>
      </c>
      <c r="D66" s="17"/>
      <c r="E66" s="37" t="s">
        <v>38</v>
      </c>
      <c r="F66" s="37" t="s">
        <v>38</v>
      </c>
      <c r="G66" s="1"/>
      <c r="H66" s="1"/>
      <c r="I66" s="1"/>
      <c r="J66" s="51"/>
    </row>
    <row r="67" spans="2:10" ht="24" x14ac:dyDescent="0.2">
      <c r="B67" s="209"/>
      <c r="C67" s="100" t="s">
        <v>79</v>
      </c>
      <c r="D67" s="17"/>
      <c r="E67" s="213"/>
      <c r="F67" s="213"/>
      <c r="G67" s="1"/>
      <c r="H67" s="1"/>
      <c r="I67" s="1"/>
      <c r="J67" s="51"/>
    </row>
    <row r="68" spans="2:10" x14ac:dyDescent="0.2">
      <c r="B68" s="209"/>
      <c r="C68" s="100"/>
      <c r="D68" s="17"/>
      <c r="E68" s="213"/>
      <c r="F68" s="213"/>
      <c r="G68" s="1"/>
      <c r="H68" s="1"/>
      <c r="I68" s="1"/>
      <c r="J68" s="51"/>
    </row>
    <row r="69" spans="2:10" x14ac:dyDescent="0.2">
      <c r="B69" s="209">
        <v>2</v>
      </c>
      <c r="C69" s="99" t="s">
        <v>80</v>
      </c>
      <c r="D69" s="17"/>
      <c r="E69" s="37" t="s">
        <v>38</v>
      </c>
      <c r="F69" s="37" t="s">
        <v>38</v>
      </c>
      <c r="G69" s="1"/>
      <c r="H69" s="1"/>
      <c r="I69" s="1"/>
      <c r="J69" s="51"/>
    </row>
    <row r="70" spans="2:10" ht="24" x14ac:dyDescent="0.2">
      <c r="B70" s="209"/>
      <c r="C70" s="100" t="s">
        <v>81</v>
      </c>
      <c r="D70" s="17"/>
      <c r="E70" s="213"/>
      <c r="F70" s="213"/>
      <c r="G70" s="1"/>
      <c r="H70" s="1"/>
      <c r="I70" s="1"/>
      <c r="J70" s="51"/>
    </row>
    <row r="71" spans="2:10" x14ac:dyDescent="0.2">
      <c r="B71" s="209"/>
      <c r="C71" s="100"/>
      <c r="D71" s="17"/>
      <c r="E71" s="213"/>
      <c r="F71" s="213"/>
      <c r="G71" s="1"/>
      <c r="H71" s="1"/>
      <c r="I71" s="1"/>
      <c r="J71" s="51"/>
    </row>
    <row r="72" spans="2:10" x14ac:dyDescent="0.2">
      <c r="B72" s="209">
        <v>3</v>
      </c>
      <c r="C72" s="100" t="s">
        <v>82</v>
      </c>
      <c r="D72" s="17"/>
      <c r="E72" s="37" t="s">
        <v>38</v>
      </c>
      <c r="F72" s="37" t="s">
        <v>38</v>
      </c>
      <c r="G72" s="1"/>
      <c r="H72" s="1"/>
      <c r="I72" s="1"/>
      <c r="J72" s="51"/>
    </row>
    <row r="73" spans="2:10" ht="24" x14ac:dyDescent="0.2">
      <c r="B73" s="209"/>
      <c r="C73" s="100" t="s">
        <v>83</v>
      </c>
      <c r="D73" s="17"/>
      <c r="E73" s="213"/>
      <c r="F73" s="213"/>
      <c r="G73" s="1"/>
      <c r="H73" s="1"/>
      <c r="I73" s="1"/>
      <c r="J73" s="51"/>
    </row>
    <row r="74" spans="2:10" x14ac:dyDescent="0.2">
      <c r="B74" s="209"/>
      <c r="C74" s="102"/>
      <c r="D74" s="17"/>
      <c r="E74" s="213"/>
      <c r="F74" s="213"/>
      <c r="G74" s="1"/>
      <c r="H74" s="1"/>
      <c r="I74" s="1"/>
      <c r="J74" s="51"/>
    </row>
    <row r="75" spans="2:10" ht="13.5" thickBot="1" x14ac:dyDescent="0.25">
      <c r="B75" s="66"/>
      <c r="C75" s="62"/>
      <c r="D75" s="67"/>
      <c r="E75" s="55"/>
      <c r="F75" s="55"/>
      <c r="G75" s="56"/>
      <c r="H75" s="56"/>
      <c r="I75" s="56"/>
      <c r="J75" s="57"/>
    </row>
    <row r="77" spans="2:10" x14ac:dyDescent="0.2">
      <c r="E77" s="212"/>
      <c r="I77" s="89" t="s">
        <v>122</v>
      </c>
    </row>
    <row r="78" spans="2:10" x14ac:dyDescent="0.2">
      <c r="E78" s="212"/>
      <c r="I78" s="3"/>
    </row>
    <row r="79" spans="2:10" x14ac:dyDescent="0.2">
      <c r="E79" s="38"/>
      <c r="I79" s="219" t="s">
        <v>76</v>
      </c>
    </row>
    <row r="80" spans="2:10" x14ac:dyDescent="0.2">
      <c r="E80" s="38"/>
      <c r="I80" s="207"/>
    </row>
    <row r="81" spans="4:11" x14ac:dyDescent="0.2">
      <c r="E81" s="38"/>
      <c r="I81" s="212"/>
    </row>
    <row r="82" spans="4:11" x14ac:dyDescent="0.2">
      <c r="I82" s="212"/>
    </row>
    <row r="83" spans="4:11" x14ac:dyDescent="0.2">
      <c r="I83" s="212"/>
    </row>
    <row r="84" spans="4:11" x14ac:dyDescent="0.2">
      <c r="I84" s="212"/>
    </row>
    <row r="85" spans="4:11" x14ac:dyDescent="0.2">
      <c r="D85" s="386"/>
      <c r="E85" s="386"/>
      <c r="I85" s="76" t="s">
        <v>116</v>
      </c>
      <c r="J85" s="41"/>
      <c r="K85" s="41"/>
    </row>
    <row r="86" spans="4:11" x14ac:dyDescent="0.2">
      <c r="D86" s="386"/>
      <c r="E86" s="386"/>
      <c r="I86" s="105" t="s">
        <v>117</v>
      </c>
      <c r="J86" s="42"/>
      <c r="K86" s="42"/>
    </row>
    <row r="87" spans="4:11" x14ac:dyDescent="0.2">
      <c r="D87" s="235"/>
      <c r="E87" s="235"/>
      <c r="I87" s="105"/>
      <c r="J87" s="42"/>
      <c r="K87" s="42"/>
    </row>
    <row r="88" spans="4:11" x14ac:dyDescent="0.2">
      <c r="D88" s="235"/>
      <c r="E88" s="235"/>
      <c r="I88" s="105"/>
      <c r="J88" s="42"/>
      <c r="K88" s="42"/>
    </row>
    <row r="89" spans="4:11" x14ac:dyDescent="0.2">
      <c r="D89" s="235"/>
      <c r="E89" s="235"/>
      <c r="I89" s="105"/>
      <c r="J89" s="42"/>
      <c r="K89" s="42"/>
    </row>
    <row r="90" spans="4:11" x14ac:dyDescent="0.2">
      <c r="D90" s="235"/>
      <c r="E90" s="235"/>
      <c r="I90" s="105"/>
      <c r="J90" s="42"/>
      <c r="K90" s="42"/>
    </row>
    <row r="91" spans="4:11" x14ac:dyDescent="0.2">
      <c r="D91" s="235"/>
      <c r="E91" s="235"/>
      <c r="I91" s="105"/>
      <c r="J91" s="42"/>
      <c r="K91" s="42"/>
    </row>
    <row r="92" spans="4:11" x14ac:dyDescent="0.2">
      <c r="D92" s="235"/>
      <c r="E92" s="235"/>
      <c r="I92" s="105"/>
      <c r="J92" s="42"/>
      <c r="K92" s="42"/>
    </row>
    <row r="93" spans="4:11" x14ac:dyDescent="0.2">
      <c r="D93" s="235"/>
      <c r="E93" s="235"/>
      <c r="I93" s="105"/>
      <c r="J93" s="42"/>
      <c r="K93" s="42"/>
    </row>
    <row r="94" spans="4:11" x14ac:dyDescent="0.2">
      <c r="D94" s="235"/>
      <c r="E94" s="235"/>
      <c r="I94" s="105"/>
      <c r="J94" s="42"/>
      <c r="K94" s="42"/>
    </row>
    <row r="95" spans="4:11" x14ac:dyDescent="0.2">
      <c r="D95" s="235"/>
      <c r="E95" s="235"/>
      <c r="I95" s="105"/>
      <c r="J95" s="42"/>
      <c r="K95" s="42"/>
    </row>
    <row r="96" spans="4:11" x14ac:dyDescent="0.2">
      <c r="D96" s="235"/>
      <c r="E96" s="235"/>
      <c r="I96" s="105"/>
      <c r="J96" s="42"/>
      <c r="K96" s="42"/>
    </row>
    <row r="97" spans="2:11" x14ac:dyDescent="0.2">
      <c r="D97" s="235"/>
      <c r="E97" s="235"/>
      <c r="I97" s="105"/>
      <c r="J97" s="42"/>
      <c r="K97" s="42"/>
    </row>
    <row r="98" spans="2:11" x14ac:dyDescent="0.2">
      <c r="D98" s="235"/>
      <c r="E98" s="235"/>
      <c r="I98" s="105"/>
      <c r="J98" s="42"/>
      <c r="K98" s="42"/>
    </row>
    <row r="99" spans="2:11" x14ac:dyDescent="0.2">
      <c r="D99" s="235"/>
      <c r="E99" s="235"/>
      <c r="I99" s="105"/>
      <c r="J99" s="42"/>
      <c r="K99" s="42"/>
    </row>
    <row r="100" spans="2:11" x14ac:dyDescent="0.2">
      <c r="D100" s="235"/>
      <c r="E100" s="235"/>
      <c r="I100" s="105"/>
      <c r="J100" s="42"/>
      <c r="K100" s="42"/>
    </row>
    <row r="101" spans="2:11" ht="15" x14ac:dyDescent="0.25">
      <c r="B101" s="387" t="s">
        <v>30</v>
      </c>
      <c r="C101" s="387"/>
      <c r="D101" s="387"/>
      <c r="E101" s="387"/>
      <c r="F101" s="387"/>
      <c r="G101" s="387"/>
      <c r="H101" s="387"/>
      <c r="I101" s="387"/>
      <c r="J101" s="387"/>
    </row>
    <row r="102" spans="2:11" ht="15" x14ac:dyDescent="0.25">
      <c r="B102" s="387" t="s">
        <v>31</v>
      </c>
      <c r="C102" s="387"/>
      <c r="D102" s="387"/>
      <c r="E102" s="387"/>
      <c r="F102" s="387"/>
      <c r="G102" s="387"/>
      <c r="H102" s="387"/>
      <c r="I102" s="387"/>
      <c r="J102" s="387"/>
    </row>
    <row r="103" spans="2:11" ht="15" x14ac:dyDescent="0.25">
      <c r="B103" s="236"/>
      <c r="C103" s="236"/>
      <c r="D103" s="236"/>
      <c r="E103" s="236"/>
      <c r="F103" s="236"/>
      <c r="G103" s="236"/>
      <c r="H103" s="236"/>
      <c r="I103" s="236"/>
      <c r="J103" s="236"/>
    </row>
    <row r="104" spans="2:11" ht="15" x14ac:dyDescent="0.25">
      <c r="B104" s="236"/>
      <c r="C104" s="236"/>
      <c r="D104" s="236"/>
      <c r="E104" s="236"/>
      <c r="F104" s="236"/>
      <c r="G104" s="236"/>
      <c r="H104" s="236"/>
      <c r="I104" s="236"/>
      <c r="J104" s="236"/>
    </row>
    <row r="106" spans="2:11" x14ac:dyDescent="0.2">
      <c r="B106" s="25" t="s">
        <v>39</v>
      </c>
      <c r="D106" t="s">
        <v>15</v>
      </c>
      <c r="E106" s="87" t="s">
        <v>84</v>
      </c>
    </row>
    <row r="107" spans="2:11" x14ac:dyDescent="0.2">
      <c r="B107" t="s">
        <v>1</v>
      </c>
      <c r="D107" t="s">
        <v>15</v>
      </c>
      <c r="E107" t="s">
        <v>71</v>
      </c>
    </row>
    <row r="108" spans="2:11" x14ac:dyDescent="0.2">
      <c r="B108" t="s">
        <v>2</v>
      </c>
      <c r="D108" t="s">
        <v>15</v>
      </c>
      <c r="E108" s="248">
        <v>2024</v>
      </c>
    </row>
    <row r="109" spans="2:11" x14ac:dyDescent="0.2">
      <c r="B109" t="s">
        <v>36</v>
      </c>
      <c r="D109" t="s">
        <v>15</v>
      </c>
      <c r="E109" s="87" t="s">
        <v>8</v>
      </c>
    </row>
    <row r="110" spans="2:11" ht="13.5" thickBot="1" x14ac:dyDescent="0.25">
      <c r="J110" s="23" t="s">
        <v>35</v>
      </c>
    </row>
    <row r="111" spans="2:11" ht="15.75" customHeight="1" x14ac:dyDescent="0.2">
      <c r="B111" s="388" t="s">
        <v>5</v>
      </c>
      <c r="C111" s="64"/>
      <c r="D111" s="65"/>
      <c r="E111" s="391" t="s">
        <v>68</v>
      </c>
      <c r="F111" s="391" t="s">
        <v>69</v>
      </c>
      <c r="G111" s="411" t="s">
        <v>32</v>
      </c>
      <c r="H111" s="412"/>
      <c r="I111" s="431"/>
      <c r="J111" s="432" t="s">
        <v>67</v>
      </c>
    </row>
    <row r="112" spans="2:11" x14ac:dyDescent="0.2">
      <c r="B112" s="389"/>
      <c r="C112" s="2" t="s">
        <v>17</v>
      </c>
      <c r="D112" s="4"/>
      <c r="E112" s="392"/>
      <c r="F112" s="392"/>
      <c r="G112" s="435" t="s">
        <v>33</v>
      </c>
      <c r="H112" s="435" t="s">
        <v>34</v>
      </c>
      <c r="I112" s="436" t="s">
        <v>70</v>
      </c>
      <c r="J112" s="433"/>
    </row>
    <row r="113" spans="2:10" x14ac:dyDescent="0.2">
      <c r="B113" s="389"/>
      <c r="C113" s="2" t="s">
        <v>6</v>
      </c>
      <c r="D113" s="4"/>
      <c r="E113" s="392"/>
      <c r="F113" s="392"/>
      <c r="G113" s="395"/>
      <c r="H113" s="395"/>
      <c r="I113" s="392"/>
      <c r="J113" s="433"/>
    </row>
    <row r="114" spans="2:10" ht="15.75" customHeight="1" thickBot="1" x14ac:dyDescent="0.25">
      <c r="B114" s="390"/>
      <c r="C114" s="39"/>
      <c r="D114" s="40"/>
      <c r="E114" s="393"/>
      <c r="F114" s="393"/>
      <c r="G114" s="396"/>
      <c r="H114" s="396"/>
      <c r="I114" s="393"/>
      <c r="J114" s="434"/>
    </row>
    <row r="115" spans="2:10" ht="13.5" thickTop="1" x14ac:dyDescent="0.2">
      <c r="B115" s="50"/>
      <c r="C115" s="16"/>
      <c r="D115" s="17"/>
      <c r="E115" s="1"/>
      <c r="F115" s="1"/>
      <c r="G115" s="1"/>
      <c r="H115" s="1"/>
      <c r="I115" s="1"/>
      <c r="J115" s="51"/>
    </row>
    <row r="116" spans="2:10" x14ac:dyDescent="0.2">
      <c r="B116" s="237">
        <v>1</v>
      </c>
      <c r="C116" s="99" t="s">
        <v>78</v>
      </c>
      <c r="D116" s="17"/>
      <c r="E116" s="37" t="s">
        <v>38</v>
      </c>
      <c r="F116" s="37" t="s">
        <v>38</v>
      </c>
      <c r="G116" s="1"/>
      <c r="H116" s="1"/>
      <c r="I116" s="1"/>
      <c r="J116" s="51"/>
    </row>
    <row r="117" spans="2:10" ht="24" x14ac:dyDescent="0.2">
      <c r="B117" s="237"/>
      <c r="C117" s="100" t="s">
        <v>79</v>
      </c>
      <c r="D117" s="17"/>
      <c r="E117" s="241"/>
      <c r="F117" s="241"/>
      <c r="G117" s="1"/>
      <c r="H117" s="1"/>
      <c r="I117" s="1"/>
      <c r="J117" s="51"/>
    </row>
    <row r="118" spans="2:10" x14ac:dyDescent="0.2">
      <c r="B118" s="237"/>
      <c r="C118" s="100"/>
      <c r="D118" s="17"/>
      <c r="E118" s="241"/>
      <c r="F118" s="241"/>
      <c r="G118" s="1"/>
      <c r="H118" s="1"/>
      <c r="I118" s="1"/>
      <c r="J118" s="51"/>
    </row>
    <row r="119" spans="2:10" x14ac:dyDescent="0.2">
      <c r="B119" s="237">
        <v>2</v>
      </c>
      <c r="C119" s="99" t="s">
        <v>80</v>
      </c>
      <c r="D119" s="17"/>
      <c r="E119" s="37" t="s">
        <v>38</v>
      </c>
      <c r="F119" s="37" t="s">
        <v>38</v>
      </c>
      <c r="G119" s="1"/>
      <c r="H119" s="1"/>
      <c r="I119" s="1"/>
      <c r="J119" s="51"/>
    </row>
    <row r="120" spans="2:10" ht="24" x14ac:dyDescent="0.2">
      <c r="B120" s="237"/>
      <c r="C120" s="100" t="s">
        <v>81</v>
      </c>
      <c r="D120" s="17"/>
      <c r="E120" s="241"/>
      <c r="F120" s="241"/>
      <c r="G120" s="1"/>
      <c r="H120" s="1"/>
      <c r="I120" s="1"/>
      <c r="J120" s="51"/>
    </row>
    <row r="121" spans="2:10" x14ac:dyDescent="0.2">
      <c r="B121" s="237"/>
      <c r="C121" s="100"/>
      <c r="D121" s="17"/>
      <c r="E121" s="241"/>
      <c r="F121" s="241"/>
      <c r="G121" s="1"/>
      <c r="H121" s="1"/>
      <c r="I121" s="1"/>
      <c r="J121" s="51"/>
    </row>
    <row r="122" spans="2:10" x14ac:dyDescent="0.2">
      <c r="B122" s="237">
        <v>3</v>
      </c>
      <c r="C122" s="100" t="s">
        <v>82</v>
      </c>
      <c r="D122" s="17"/>
      <c r="E122" s="37" t="s">
        <v>38</v>
      </c>
      <c r="F122" s="37" t="s">
        <v>38</v>
      </c>
      <c r="G122" s="1"/>
      <c r="H122" s="1"/>
      <c r="I122" s="1"/>
      <c r="J122" s="51"/>
    </row>
    <row r="123" spans="2:10" ht="24" x14ac:dyDescent="0.2">
      <c r="B123" s="237"/>
      <c r="C123" s="100" t="s">
        <v>83</v>
      </c>
      <c r="D123" s="17"/>
      <c r="E123" s="241"/>
      <c r="F123" s="241"/>
      <c r="G123" s="1"/>
      <c r="H123" s="1"/>
      <c r="I123" s="1"/>
      <c r="J123" s="51"/>
    </row>
    <row r="124" spans="2:10" x14ac:dyDescent="0.2">
      <c r="B124" s="237"/>
      <c r="C124" s="102"/>
      <c r="D124" s="17"/>
      <c r="E124" s="241"/>
      <c r="F124" s="241"/>
      <c r="G124" s="1"/>
      <c r="H124" s="1"/>
      <c r="I124" s="1"/>
      <c r="J124" s="51"/>
    </row>
    <row r="125" spans="2:10" ht="13.5" thickBot="1" x14ac:dyDescent="0.25">
      <c r="B125" s="66"/>
      <c r="C125" s="62"/>
      <c r="D125" s="67"/>
      <c r="E125" s="55"/>
      <c r="F125" s="55"/>
      <c r="G125" s="56"/>
      <c r="H125" s="56"/>
      <c r="I125" s="56"/>
      <c r="J125" s="57"/>
    </row>
    <row r="127" spans="2:10" x14ac:dyDescent="0.2">
      <c r="E127" s="240"/>
      <c r="I127" s="89" t="s">
        <v>130</v>
      </c>
    </row>
    <row r="128" spans="2:10" x14ac:dyDescent="0.2">
      <c r="E128" s="240"/>
      <c r="I128" s="3"/>
    </row>
    <row r="129" spans="4:11" x14ac:dyDescent="0.2">
      <c r="E129" s="38"/>
      <c r="I129" s="247" t="s">
        <v>76</v>
      </c>
    </row>
    <row r="130" spans="4:11" x14ac:dyDescent="0.2">
      <c r="E130" s="38"/>
      <c r="I130" s="235"/>
    </row>
    <row r="131" spans="4:11" x14ac:dyDescent="0.2">
      <c r="E131" s="38"/>
      <c r="I131" s="240"/>
    </row>
    <row r="132" spans="4:11" x14ac:dyDescent="0.2">
      <c r="I132" s="240"/>
    </row>
    <row r="133" spans="4:11" x14ac:dyDescent="0.2">
      <c r="I133" s="240"/>
    </row>
    <row r="134" spans="4:11" x14ac:dyDescent="0.2">
      <c r="I134" s="240"/>
    </row>
    <row r="135" spans="4:11" x14ac:dyDescent="0.2">
      <c r="D135" s="386"/>
      <c r="E135" s="386"/>
      <c r="I135" s="76" t="s">
        <v>116</v>
      </c>
      <c r="J135" s="41"/>
      <c r="K135" s="41"/>
    </row>
    <row r="136" spans="4:11" x14ac:dyDescent="0.2">
      <c r="D136" s="386"/>
      <c r="E136" s="386"/>
      <c r="I136" s="105" t="s">
        <v>117</v>
      </c>
      <c r="J136" s="42"/>
      <c r="K136" s="42"/>
    </row>
    <row r="137" spans="4:11" x14ac:dyDescent="0.2">
      <c r="D137" s="279"/>
      <c r="E137" s="279"/>
      <c r="I137" s="105"/>
      <c r="J137" s="42"/>
      <c r="K137" s="42"/>
    </row>
    <row r="138" spans="4:11" x14ac:dyDescent="0.2">
      <c r="D138" s="279"/>
      <c r="E138" s="279"/>
      <c r="I138" s="105"/>
      <c r="J138" s="42"/>
      <c r="K138" s="42"/>
    </row>
    <row r="139" spans="4:11" x14ac:dyDescent="0.2">
      <c r="D139" s="279"/>
      <c r="E139" s="279"/>
      <c r="I139" s="105"/>
      <c r="J139" s="42"/>
      <c r="K139" s="42"/>
    </row>
    <row r="140" spans="4:11" x14ac:dyDescent="0.2">
      <c r="D140" s="279"/>
      <c r="E140" s="279"/>
      <c r="I140" s="105"/>
      <c r="J140" s="42"/>
      <c r="K140" s="42"/>
    </row>
    <row r="141" spans="4:11" x14ac:dyDescent="0.2">
      <c r="D141" s="279"/>
      <c r="E141" s="279"/>
      <c r="I141" s="105"/>
      <c r="J141" s="42"/>
      <c r="K141" s="42"/>
    </row>
    <row r="142" spans="4:11" x14ac:dyDescent="0.2">
      <c r="D142" s="279"/>
      <c r="E142" s="279"/>
      <c r="I142" s="105"/>
      <c r="J142" s="42"/>
      <c r="K142" s="42"/>
    </row>
    <row r="143" spans="4:11" x14ac:dyDescent="0.2">
      <c r="D143" s="279"/>
      <c r="E143" s="279"/>
      <c r="I143" s="105"/>
      <c r="J143" s="42"/>
      <c r="K143" s="42"/>
    </row>
    <row r="144" spans="4:11" x14ac:dyDescent="0.2">
      <c r="D144" s="279"/>
      <c r="E144" s="279"/>
      <c r="I144" s="105"/>
      <c r="J144" s="42"/>
      <c r="K144" s="42"/>
    </row>
    <row r="145" spans="2:11" x14ac:dyDescent="0.2">
      <c r="D145" s="279"/>
      <c r="E145" s="279"/>
      <c r="I145" s="105"/>
      <c r="J145" s="42"/>
      <c r="K145" s="42"/>
    </row>
    <row r="146" spans="2:11" x14ac:dyDescent="0.2">
      <c r="D146" s="279"/>
      <c r="E146" s="279"/>
      <c r="I146" s="105"/>
      <c r="J146" s="42"/>
      <c r="K146" s="42"/>
    </row>
    <row r="147" spans="2:11" x14ac:dyDescent="0.2">
      <c r="D147" s="279"/>
      <c r="E147" s="279"/>
      <c r="I147" s="105"/>
      <c r="J147" s="42"/>
      <c r="K147" s="42"/>
    </row>
    <row r="148" spans="2:11" x14ac:dyDescent="0.2">
      <c r="D148" s="279"/>
      <c r="E148" s="279"/>
      <c r="I148" s="105"/>
      <c r="J148" s="42"/>
      <c r="K148" s="42"/>
    </row>
    <row r="149" spans="2:11" x14ac:dyDescent="0.2">
      <c r="D149" s="279"/>
      <c r="E149" s="279"/>
      <c r="I149" s="105"/>
      <c r="J149" s="42"/>
      <c r="K149" s="42"/>
    </row>
    <row r="150" spans="2:11" x14ac:dyDescent="0.2">
      <c r="D150" s="279"/>
      <c r="E150" s="279"/>
      <c r="I150" s="105"/>
      <c r="J150" s="42"/>
      <c r="K150" s="42"/>
    </row>
    <row r="151" spans="2:11" ht="15" x14ac:dyDescent="0.25">
      <c r="B151" s="387" t="s">
        <v>30</v>
      </c>
      <c r="C151" s="387"/>
      <c r="D151" s="387"/>
      <c r="E151" s="387"/>
      <c r="F151" s="387"/>
      <c r="G151" s="387"/>
      <c r="H151" s="387"/>
      <c r="I151" s="387"/>
      <c r="J151" s="387"/>
    </row>
    <row r="152" spans="2:11" ht="15" x14ac:dyDescent="0.25">
      <c r="B152" s="387" t="s">
        <v>31</v>
      </c>
      <c r="C152" s="387"/>
      <c r="D152" s="387"/>
      <c r="E152" s="387"/>
      <c r="F152" s="387"/>
      <c r="G152" s="387"/>
      <c r="H152" s="387"/>
      <c r="I152" s="387"/>
      <c r="J152" s="387"/>
    </row>
    <row r="153" spans="2:11" ht="15" x14ac:dyDescent="0.25">
      <c r="B153" s="280"/>
      <c r="C153" s="280"/>
      <c r="D153" s="280"/>
      <c r="E153" s="280"/>
      <c r="F153" s="280"/>
      <c r="G153" s="280"/>
      <c r="H153" s="280"/>
      <c r="I153" s="280"/>
      <c r="J153" s="280"/>
    </row>
    <row r="154" spans="2:11" ht="15" x14ac:dyDescent="0.25">
      <c r="B154" s="280"/>
      <c r="C154" s="280"/>
      <c r="D154" s="280"/>
      <c r="E154" s="280"/>
      <c r="F154" s="280"/>
      <c r="G154" s="280"/>
      <c r="H154" s="280"/>
      <c r="I154" s="280"/>
      <c r="J154" s="280"/>
    </row>
    <row r="156" spans="2:11" x14ac:dyDescent="0.2">
      <c r="B156" s="25" t="s">
        <v>39</v>
      </c>
      <c r="D156" t="s">
        <v>15</v>
      </c>
      <c r="E156" s="87" t="s">
        <v>84</v>
      </c>
    </row>
    <row r="157" spans="2:11" x14ac:dyDescent="0.2">
      <c r="B157" t="s">
        <v>1</v>
      </c>
      <c r="D157" t="s">
        <v>15</v>
      </c>
      <c r="E157" t="s">
        <v>71</v>
      </c>
    </row>
    <row r="158" spans="2:11" x14ac:dyDescent="0.2">
      <c r="B158" t="s">
        <v>2</v>
      </c>
      <c r="D158" t="s">
        <v>15</v>
      </c>
      <c r="E158" s="287">
        <v>2024</v>
      </c>
    </row>
    <row r="159" spans="2:11" x14ac:dyDescent="0.2">
      <c r="B159" t="s">
        <v>36</v>
      </c>
      <c r="D159" t="s">
        <v>15</v>
      </c>
      <c r="E159" s="87" t="s">
        <v>9</v>
      </c>
    </row>
    <row r="160" spans="2:11" ht="13.5" thickBot="1" x14ac:dyDescent="0.25">
      <c r="J160" s="23" t="s">
        <v>35</v>
      </c>
    </row>
    <row r="161" spans="2:10" ht="15.75" customHeight="1" x14ac:dyDescent="0.2">
      <c r="B161" s="388" t="s">
        <v>5</v>
      </c>
      <c r="C161" s="64"/>
      <c r="D161" s="65"/>
      <c r="E161" s="391" t="s">
        <v>68</v>
      </c>
      <c r="F161" s="391" t="s">
        <v>69</v>
      </c>
      <c r="G161" s="411" t="s">
        <v>32</v>
      </c>
      <c r="H161" s="412"/>
      <c r="I161" s="431"/>
      <c r="J161" s="432" t="s">
        <v>67</v>
      </c>
    </row>
    <row r="162" spans="2:10" x14ac:dyDescent="0.2">
      <c r="B162" s="389"/>
      <c r="C162" s="2" t="s">
        <v>17</v>
      </c>
      <c r="D162" s="4"/>
      <c r="E162" s="392"/>
      <c r="F162" s="392"/>
      <c r="G162" s="435" t="s">
        <v>33</v>
      </c>
      <c r="H162" s="435" t="s">
        <v>34</v>
      </c>
      <c r="I162" s="436" t="s">
        <v>70</v>
      </c>
      <c r="J162" s="433"/>
    </row>
    <row r="163" spans="2:10" x14ac:dyDescent="0.2">
      <c r="B163" s="389"/>
      <c r="C163" s="2" t="s">
        <v>6</v>
      </c>
      <c r="D163" s="4"/>
      <c r="E163" s="392"/>
      <c r="F163" s="392"/>
      <c r="G163" s="395"/>
      <c r="H163" s="395"/>
      <c r="I163" s="392"/>
      <c r="J163" s="433"/>
    </row>
    <row r="164" spans="2:10" ht="15.75" customHeight="1" thickBot="1" x14ac:dyDescent="0.25">
      <c r="B164" s="390"/>
      <c r="C164" s="39"/>
      <c r="D164" s="40"/>
      <c r="E164" s="393"/>
      <c r="F164" s="393"/>
      <c r="G164" s="396"/>
      <c r="H164" s="396"/>
      <c r="I164" s="393"/>
      <c r="J164" s="434"/>
    </row>
    <row r="165" spans="2:10" ht="13.5" thickTop="1" x14ac:dyDescent="0.2">
      <c r="B165" s="50"/>
      <c r="C165" s="16"/>
      <c r="D165" s="17"/>
      <c r="E165" s="1"/>
      <c r="F165" s="1"/>
      <c r="G165" s="1"/>
      <c r="H165" s="1"/>
      <c r="I165" s="1"/>
      <c r="J165" s="51"/>
    </row>
    <row r="166" spans="2:10" x14ac:dyDescent="0.2">
      <c r="B166" s="281">
        <v>1</v>
      </c>
      <c r="C166" s="99" t="s">
        <v>78</v>
      </c>
      <c r="D166" s="17"/>
      <c r="E166" s="37" t="s">
        <v>38</v>
      </c>
      <c r="F166" s="37" t="s">
        <v>38</v>
      </c>
      <c r="G166" s="1"/>
      <c r="H166" s="1"/>
      <c r="I166" s="1"/>
      <c r="J166" s="51"/>
    </row>
    <row r="167" spans="2:10" ht="24" x14ac:dyDescent="0.2">
      <c r="B167" s="281"/>
      <c r="C167" s="100" t="s">
        <v>79</v>
      </c>
      <c r="D167" s="17"/>
      <c r="E167" s="283"/>
      <c r="F167" s="283"/>
      <c r="G167" s="1"/>
      <c r="H167" s="1"/>
      <c r="I167" s="1"/>
      <c r="J167" s="51"/>
    </row>
    <row r="168" spans="2:10" x14ac:dyDescent="0.2">
      <c r="B168" s="281"/>
      <c r="C168" s="100"/>
      <c r="D168" s="17"/>
      <c r="E168" s="283"/>
      <c r="F168" s="283"/>
      <c r="G168" s="1"/>
      <c r="H168" s="1"/>
      <c r="I168" s="1"/>
      <c r="J168" s="51"/>
    </row>
    <row r="169" spans="2:10" x14ac:dyDescent="0.2">
      <c r="B169" s="281">
        <v>2</v>
      </c>
      <c r="C169" s="99" t="s">
        <v>80</v>
      </c>
      <c r="D169" s="17"/>
      <c r="E169" s="37" t="s">
        <v>38</v>
      </c>
      <c r="F169" s="37" t="s">
        <v>38</v>
      </c>
      <c r="G169" s="1"/>
      <c r="H169" s="1"/>
      <c r="I169" s="1"/>
      <c r="J169" s="51"/>
    </row>
    <row r="170" spans="2:10" ht="24" x14ac:dyDescent="0.2">
      <c r="B170" s="281"/>
      <c r="C170" s="100" t="s">
        <v>81</v>
      </c>
      <c r="D170" s="17"/>
      <c r="E170" s="283"/>
      <c r="F170" s="283"/>
      <c r="G170" s="1"/>
      <c r="H170" s="1"/>
      <c r="I170" s="1"/>
      <c r="J170" s="51"/>
    </row>
    <row r="171" spans="2:10" x14ac:dyDescent="0.2">
      <c r="B171" s="281"/>
      <c r="C171" s="100"/>
      <c r="D171" s="17"/>
      <c r="E171" s="283"/>
      <c r="F171" s="283"/>
      <c r="G171" s="1"/>
      <c r="H171" s="1"/>
      <c r="I171" s="1"/>
      <c r="J171" s="51"/>
    </row>
    <row r="172" spans="2:10" x14ac:dyDescent="0.2">
      <c r="B172" s="281">
        <v>3</v>
      </c>
      <c r="C172" s="100" t="s">
        <v>82</v>
      </c>
      <c r="D172" s="17"/>
      <c r="E172" s="37" t="s">
        <v>38</v>
      </c>
      <c r="F172" s="37" t="s">
        <v>38</v>
      </c>
      <c r="G172" s="1"/>
      <c r="H172" s="1"/>
      <c r="I172" s="1"/>
      <c r="J172" s="51"/>
    </row>
    <row r="173" spans="2:10" ht="24" x14ac:dyDescent="0.2">
      <c r="B173" s="281"/>
      <c r="C173" s="100" t="s">
        <v>83</v>
      </c>
      <c r="D173" s="17"/>
      <c r="E173" s="283"/>
      <c r="F173" s="283"/>
      <c r="G173" s="1"/>
      <c r="H173" s="1"/>
      <c r="I173" s="1"/>
      <c r="J173" s="51"/>
    </row>
    <row r="174" spans="2:10" x14ac:dyDescent="0.2">
      <c r="B174" s="281"/>
      <c r="C174" s="102"/>
      <c r="D174" s="17"/>
      <c r="E174" s="283"/>
      <c r="F174" s="283"/>
      <c r="G174" s="1"/>
      <c r="H174" s="1"/>
      <c r="I174" s="1"/>
      <c r="J174" s="51"/>
    </row>
    <row r="175" spans="2:10" ht="13.5" thickBot="1" x14ac:dyDescent="0.25">
      <c r="B175" s="66"/>
      <c r="C175" s="62"/>
      <c r="D175" s="67"/>
      <c r="E175" s="55"/>
      <c r="F175" s="55"/>
      <c r="G175" s="56"/>
      <c r="H175" s="56"/>
      <c r="I175" s="56"/>
      <c r="J175" s="57"/>
    </row>
    <row r="177" spans="4:11" x14ac:dyDescent="0.2">
      <c r="E177" s="282"/>
      <c r="I177" s="89" t="s">
        <v>142</v>
      </c>
    </row>
    <row r="178" spans="4:11" x14ac:dyDescent="0.2">
      <c r="E178" s="282"/>
      <c r="I178" s="3"/>
    </row>
    <row r="179" spans="4:11" x14ac:dyDescent="0.2">
      <c r="E179" s="38"/>
      <c r="I179" s="286" t="s">
        <v>76</v>
      </c>
    </row>
    <row r="180" spans="4:11" x14ac:dyDescent="0.2">
      <c r="E180" s="38"/>
      <c r="I180" s="279"/>
    </row>
    <row r="181" spans="4:11" x14ac:dyDescent="0.2">
      <c r="E181" s="38"/>
      <c r="I181" s="282"/>
    </row>
    <row r="182" spans="4:11" x14ac:dyDescent="0.2">
      <c r="I182" s="282"/>
    </row>
    <row r="183" spans="4:11" x14ac:dyDescent="0.2">
      <c r="I183" s="282"/>
    </row>
    <row r="184" spans="4:11" x14ac:dyDescent="0.2">
      <c r="I184" s="282"/>
    </row>
    <row r="185" spans="4:11" x14ac:dyDescent="0.2">
      <c r="D185" s="386"/>
      <c r="E185" s="386"/>
      <c r="I185" s="76" t="s">
        <v>116</v>
      </c>
      <c r="J185" s="41"/>
      <c r="K185" s="41"/>
    </row>
    <row r="186" spans="4:11" x14ac:dyDescent="0.2">
      <c r="D186" s="386"/>
      <c r="E186" s="386"/>
      <c r="I186" s="105" t="s">
        <v>117</v>
      </c>
      <c r="J186" s="42"/>
      <c r="K186" s="42"/>
    </row>
    <row r="201" spans="2:10" ht="15" x14ac:dyDescent="0.25">
      <c r="B201" s="387" t="s">
        <v>30</v>
      </c>
      <c r="C201" s="387"/>
      <c r="D201" s="387"/>
      <c r="E201" s="387"/>
      <c r="F201" s="387"/>
      <c r="G201" s="387"/>
      <c r="H201" s="387"/>
      <c r="I201" s="387"/>
      <c r="J201" s="387"/>
    </row>
    <row r="202" spans="2:10" ht="15" x14ac:dyDescent="0.25">
      <c r="B202" s="387" t="s">
        <v>31</v>
      </c>
      <c r="C202" s="387"/>
      <c r="D202" s="387"/>
      <c r="E202" s="387"/>
      <c r="F202" s="387"/>
      <c r="G202" s="387"/>
      <c r="H202" s="387"/>
      <c r="I202" s="387"/>
      <c r="J202" s="387"/>
    </row>
    <row r="203" spans="2:10" ht="15" x14ac:dyDescent="0.25">
      <c r="B203" s="290"/>
      <c r="C203" s="290"/>
      <c r="D203" s="290"/>
      <c r="E203" s="290"/>
      <c r="F203" s="290"/>
      <c r="G203" s="290"/>
      <c r="H203" s="290"/>
      <c r="I203" s="290"/>
      <c r="J203" s="290"/>
    </row>
    <row r="204" spans="2:10" ht="15" x14ac:dyDescent="0.25">
      <c r="B204" s="290"/>
      <c r="C204" s="290"/>
      <c r="D204" s="290"/>
      <c r="E204" s="290"/>
      <c r="F204" s="290"/>
      <c r="G204" s="290"/>
      <c r="H204" s="290"/>
      <c r="I204" s="290"/>
      <c r="J204" s="290"/>
    </row>
    <row r="206" spans="2:10" x14ac:dyDescent="0.2">
      <c r="B206" s="25" t="s">
        <v>39</v>
      </c>
      <c r="D206" t="s">
        <v>15</v>
      </c>
      <c r="E206" s="87" t="s">
        <v>84</v>
      </c>
    </row>
    <row r="207" spans="2:10" x14ac:dyDescent="0.2">
      <c r="B207" t="s">
        <v>1</v>
      </c>
      <c r="D207" t="s">
        <v>15</v>
      </c>
      <c r="E207" t="s">
        <v>71</v>
      </c>
    </row>
    <row r="208" spans="2:10" x14ac:dyDescent="0.2">
      <c r="B208" t="s">
        <v>2</v>
      </c>
      <c r="D208" t="s">
        <v>15</v>
      </c>
      <c r="E208" s="302">
        <v>2024</v>
      </c>
    </row>
    <row r="209" spans="2:10" x14ac:dyDescent="0.2">
      <c r="B209" t="s">
        <v>36</v>
      </c>
      <c r="D209" t="s">
        <v>15</v>
      </c>
      <c r="E209" s="87" t="s">
        <v>10</v>
      </c>
    </row>
    <row r="210" spans="2:10" ht="13.5" thickBot="1" x14ac:dyDescent="0.25">
      <c r="J210" s="23" t="s">
        <v>35</v>
      </c>
    </row>
    <row r="211" spans="2:10" ht="15.75" customHeight="1" x14ac:dyDescent="0.2">
      <c r="B211" s="388" t="s">
        <v>5</v>
      </c>
      <c r="C211" s="64"/>
      <c r="D211" s="65"/>
      <c r="E211" s="391" t="s">
        <v>68</v>
      </c>
      <c r="F211" s="391" t="s">
        <v>69</v>
      </c>
      <c r="G211" s="411" t="s">
        <v>32</v>
      </c>
      <c r="H211" s="412"/>
      <c r="I211" s="431"/>
      <c r="J211" s="432" t="s">
        <v>67</v>
      </c>
    </row>
    <row r="212" spans="2:10" x14ac:dyDescent="0.2">
      <c r="B212" s="389"/>
      <c r="C212" s="2" t="s">
        <v>17</v>
      </c>
      <c r="D212" s="4"/>
      <c r="E212" s="392"/>
      <c r="F212" s="392"/>
      <c r="G212" s="435" t="s">
        <v>33</v>
      </c>
      <c r="H212" s="435" t="s">
        <v>34</v>
      </c>
      <c r="I212" s="436" t="s">
        <v>70</v>
      </c>
      <c r="J212" s="433"/>
    </row>
    <row r="213" spans="2:10" x14ac:dyDescent="0.2">
      <c r="B213" s="389"/>
      <c r="C213" s="2" t="s">
        <v>6</v>
      </c>
      <c r="D213" s="4"/>
      <c r="E213" s="392"/>
      <c r="F213" s="392"/>
      <c r="G213" s="395"/>
      <c r="H213" s="395"/>
      <c r="I213" s="392"/>
      <c r="J213" s="433"/>
    </row>
    <row r="214" spans="2:10" ht="15.75" customHeight="1" thickBot="1" x14ac:dyDescent="0.25">
      <c r="B214" s="390"/>
      <c r="C214" s="39"/>
      <c r="D214" s="40"/>
      <c r="E214" s="393"/>
      <c r="F214" s="393"/>
      <c r="G214" s="396"/>
      <c r="H214" s="396"/>
      <c r="I214" s="393"/>
      <c r="J214" s="434"/>
    </row>
    <row r="215" spans="2:10" ht="13.5" thickTop="1" x14ac:dyDescent="0.2">
      <c r="B215" s="50"/>
      <c r="C215" s="16"/>
      <c r="D215" s="17"/>
      <c r="E215" s="1"/>
      <c r="F215" s="1"/>
      <c r="G215" s="1"/>
      <c r="H215" s="1"/>
      <c r="I215" s="1"/>
      <c r="J215" s="51"/>
    </row>
    <row r="216" spans="2:10" x14ac:dyDescent="0.2">
      <c r="B216" s="291">
        <v>1</v>
      </c>
      <c r="C216" s="99" t="s">
        <v>78</v>
      </c>
      <c r="D216" s="17"/>
      <c r="E216" s="37" t="s">
        <v>38</v>
      </c>
      <c r="F216" s="37" t="s">
        <v>38</v>
      </c>
      <c r="G216" s="1"/>
      <c r="H216" s="1"/>
      <c r="I216" s="1"/>
      <c r="J216" s="51"/>
    </row>
    <row r="217" spans="2:10" ht="24" x14ac:dyDescent="0.2">
      <c r="B217" s="291"/>
      <c r="C217" s="100" t="s">
        <v>79</v>
      </c>
      <c r="D217" s="17"/>
      <c r="E217" s="297"/>
      <c r="F217" s="297"/>
      <c r="G217" s="1"/>
      <c r="H217" s="1"/>
      <c r="I217" s="1"/>
      <c r="J217" s="51"/>
    </row>
    <row r="218" spans="2:10" x14ac:dyDescent="0.2">
      <c r="B218" s="291"/>
      <c r="C218" s="100"/>
      <c r="D218" s="17"/>
      <c r="E218" s="297"/>
      <c r="F218" s="297"/>
      <c r="G218" s="1"/>
      <c r="H218" s="1"/>
      <c r="I218" s="1"/>
      <c r="J218" s="51"/>
    </row>
    <row r="219" spans="2:10" x14ac:dyDescent="0.2">
      <c r="B219" s="291">
        <v>2</v>
      </c>
      <c r="C219" s="99" t="s">
        <v>80</v>
      </c>
      <c r="D219" s="17"/>
      <c r="E219" s="37" t="s">
        <v>38</v>
      </c>
      <c r="F219" s="37" t="s">
        <v>38</v>
      </c>
      <c r="G219" s="1"/>
      <c r="H219" s="1"/>
      <c r="I219" s="1"/>
      <c r="J219" s="51"/>
    </row>
    <row r="220" spans="2:10" ht="24" x14ac:dyDescent="0.2">
      <c r="B220" s="291"/>
      <c r="C220" s="100" t="s">
        <v>81</v>
      </c>
      <c r="D220" s="17"/>
      <c r="E220" s="297"/>
      <c r="F220" s="297"/>
      <c r="G220" s="1"/>
      <c r="H220" s="1"/>
      <c r="I220" s="1"/>
      <c r="J220" s="51"/>
    </row>
    <row r="221" spans="2:10" x14ac:dyDescent="0.2">
      <c r="B221" s="291"/>
      <c r="C221" s="100"/>
      <c r="D221" s="17"/>
      <c r="E221" s="297"/>
      <c r="F221" s="297"/>
      <c r="G221" s="1"/>
      <c r="H221" s="1"/>
      <c r="I221" s="1"/>
      <c r="J221" s="51"/>
    </row>
    <row r="222" spans="2:10" x14ac:dyDescent="0.2">
      <c r="B222" s="291">
        <v>3</v>
      </c>
      <c r="C222" s="100" t="s">
        <v>82</v>
      </c>
      <c r="D222" s="17"/>
      <c r="E222" s="37" t="s">
        <v>38</v>
      </c>
      <c r="F222" s="37" t="s">
        <v>38</v>
      </c>
      <c r="G222" s="1"/>
      <c r="H222" s="1"/>
      <c r="I222" s="1"/>
      <c r="J222" s="51"/>
    </row>
    <row r="223" spans="2:10" ht="24" x14ac:dyDescent="0.2">
      <c r="B223" s="291"/>
      <c r="C223" s="100" t="s">
        <v>83</v>
      </c>
      <c r="D223" s="17"/>
      <c r="E223" s="297"/>
      <c r="F223" s="297"/>
      <c r="G223" s="1"/>
      <c r="H223" s="1"/>
      <c r="I223" s="1"/>
      <c r="J223" s="51"/>
    </row>
    <row r="224" spans="2:10" x14ac:dyDescent="0.2">
      <c r="B224" s="291"/>
      <c r="C224" s="102"/>
      <c r="D224" s="17"/>
      <c r="E224" s="297"/>
      <c r="F224" s="297"/>
      <c r="G224" s="1"/>
      <c r="H224" s="1"/>
      <c r="I224" s="1"/>
      <c r="J224" s="51"/>
    </row>
    <row r="225" spans="2:11" ht="13.5" thickBot="1" x14ac:dyDescent="0.25">
      <c r="B225" s="66"/>
      <c r="C225" s="62"/>
      <c r="D225" s="67"/>
      <c r="E225" s="55"/>
      <c r="F225" s="55"/>
      <c r="G225" s="56"/>
      <c r="H225" s="56"/>
      <c r="I225" s="56"/>
      <c r="J225" s="57"/>
    </row>
    <row r="227" spans="2:11" x14ac:dyDescent="0.2">
      <c r="E227" s="293"/>
      <c r="I227" s="89" t="s">
        <v>147</v>
      </c>
    </row>
    <row r="228" spans="2:11" x14ac:dyDescent="0.2">
      <c r="E228" s="293"/>
      <c r="I228" s="3"/>
    </row>
    <row r="229" spans="2:11" x14ac:dyDescent="0.2">
      <c r="E229" s="38"/>
      <c r="I229" s="301" t="s">
        <v>76</v>
      </c>
    </row>
    <row r="230" spans="2:11" x14ac:dyDescent="0.2">
      <c r="E230" s="38"/>
      <c r="I230" s="289"/>
    </row>
    <row r="231" spans="2:11" x14ac:dyDescent="0.2">
      <c r="E231" s="38"/>
      <c r="I231" s="293"/>
    </row>
    <row r="232" spans="2:11" x14ac:dyDescent="0.2">
      <c r="I232" s="293"/>
    </row>
    <row r="233" spans="2:11" x14ac:dyDescent="0.2">
      <c r="I233" s="293"/>
    </row>
    <row r="234" spans="2:11" x14ac:dyDescent="0.2">
      <c r="I234" s="293"/>
    </row>
    <row r="235" spans="2:11" x14ac:dyDescent="0.2">
      <c r="D235" s="386"/>
      <c r="E235" s="386"/>
      <c r="I235" s="76" t="s">
        <v>116</v>
      </c>
      <c r="J235" s="41"/>
      <c r="K235" s="41"/>
    </row>
    <row r="236" spans="2:11" x14ac:dyDescent="0.2">
      <c r="D236" s="386"/>
      <c r="E236" s="386"/>
      <c r="I236" s="105" t="s">
        <v>117</v>
      </c>
      <c r="J236" s="42"/>
      <c r="K236" s="42"/>
    </row>
    <row r="251" spans="2:10" ht="15" x14ac:dyDescent="0.25">
      <c r="B251" s="387" t="s">
        <v>30</v>
      </c>
      <c r="C251" s="387"/>
      <c r="D251" s="387"/>
      <c r="E251" s="387"/>
      <c r="F251" s="387"/>
      <c r="G251" s="387"/>
      <c r="H251" s="387"/>
      <c r="I251" s="387"/>
      <c r="J251" s="387"/>
    </row>
    <row r="252" spans="2:10" ht="15" x14ac:dyDescent="0.25">
      <c r="B252" s="387" t="s">
        <v>31</v>
      </c>
      <c r="C252" s="387"/>
      <c r="D252" s="387"/>
      <c r="E252" s="387"/>
      <c r="F252" s="387"/>
      <c r="G252" s="387"/>
      <c r="H252" s="387"/>
      <c r="I252" s="387"/>
      <c r="J252" s="387"/>
    </row>
    <row r="253" spans="2:10" ht="15" x14ac:dyDescent="0.25">
      <c r="B253" s="316"/>
      <c r="C253" s="316"/>
      <c r="D253" s="316"/>
      <c r="E253" s="316"/>
      <c r="F253" s="316"/>
      <c r="G253" s="316"/>
      <c r="H253" s="316"/>
      <c r="I253" s="316"/>
      <c r="J253" s="316"/>
    </row>
    <row r="254" spans="2:10" ht="15" x14ac:dyDescent="0.25">
      <c r="B254" s="316"/>
      <c r="C254" s="316"/>
      <c r="D254" s="316"/>
      <c r="E254" s="316"/>
      <c r="F254" s="316"/>
      <c r="G254" s="316"/>
      <c r="H254" s="316"/>
      <c r="I254" s="316"/>
      <c r="J254" s="316"/>
    </row>
    <row r="256" spans="2:10" x14ac:dyDescent="0.2">
      <c r="B256" s="25" t="s">
        <v>39</v>
      </c>
      <c r="D256" t="s">
        <v>15</v>
      </c>
      <c r="E256" s="87" t="s">
        <v>84</v>
      </c>
    </row>
    <row r="257" spans="2:10" x14ac:dyDescent="0.2">
      <c r="B257" t="s">
        <v>1</v>
      </c>
      <c r="D257" t="s">
        <v>15</v>
      </c>
      <c r="E257" t="s">
        <v>71</v>
      </c>
    </row>
    <row r="258" spans="2:10" x14ac:dyDescent="0.2">
      <c r="B258" t="s">
        <v>2</v>
      </c>
      <c r="D258" t="s">
        <v>15</v>
      </c>
      <c r="E258" s="323">
        <v>2024</v>
      </c>
    </row>
    <row r="259" spans="2:10" x14ac:dyDescent="0.2">
      <c r="B259" t="s">
        <v>36</v>
      </c>
      <c r="D259" t="s">
        <v>15</v>
      </c>
      <c r="E259" s="87" t="s">
        <v>11</v>
      </c>
    </row>
    <row r="260" spans="2:10" ht="13.5" thickBot="1" x14ac:dyDescent="0.25">
      <c r="J260" s="23" t="s">
        <v>35</v>
      </c>
    </row>
    <row r="261" spans="2:10" ht="15.75" customHeight="1" x14ac:dyDescent="0.2">
      <c r="B261" s="388" t="s">
        <v>5</v>
      </c>
      <c r="C261" s="64"/>
      <c r="D261" s="65"/>
      <c r="E261" s="391" t="s">
        <v>68</v>
      </c>
      <c r="F261" s="391" t="s">
        <v>69</v>
      </c>
      <c r="G261" s="411" t="s">
        <v>32</v>
      </c>
      <c r="H261" s="412"/>
      <c r="I261" s="431"/>
      <c r="J261" s="432" t="s">
        <v>67</v>
      </c>
    </row>
    <row r="262" spans="2:10" x14ac:dyDescent="0.2">
      <c r="B262" s="389"/>
      <c r="C262" s="2" t="s">
        <v>17</v>
      </c>
      <c r="D262" s="4"/>
      <c r="E262" s="392"/>
      <c r="F262" s="392"/>
      <c r="G262" s="435" t="s">
        <v>33</v>
      </c>
      <c r="H262" s="435" t="s">
        <v>34</v>
      </c>
      <c r="I262" s="436" t="s">
        <v>70</v>
      </c>
      <c r="J262" s="433"/>
    </row>
    <row r="263" spans="2:10" x14ac:dyDescent="0.2">
      <c r="B263" s="389"/>
      <c r="C263" s="2" t="s">
        <v>6</v>
      </c>
      <c r="D263" s="4"/>
      <c r="E263" s="392"/>
      <c r="F263" s="392"/>
      <c r="G263" s="395"/>
      <c r="H263" s="395"/>
      <c r="I263" s="392"/>
      <c r="J263" s="433"/>
    </row>
    <row r="264" spans="2:10" ht="15.75" customHeight="1" thickBot="1" x14ac:dyDescent="0.25">
      <c r="B264" s="390"/>
      <c r="C264" s="39"/>
      <c r="D264" s="40"/>
      <c r="E264" s="393"/>
      <c r="F264" s="393"/>
      <c r="G264" s="396"/>
      <c r="H264" s="396"/>
      <c r="I264" s="393"/>
      <c r="J264" s="434"/>
    </row>
    <row r="265" spans="2:10" ht="13.5" thickTop="1" x14ac:dyDescent="0.2">
      <c r="B265" s="50"/>
      <c r="C265" s="16"/>
      <c r="D265" s="17"/>
      <c r="E265" s="1"/>
      <c r="F265" s="1"/>
      <c r="G265" s="1"/>
      <c r="H265" s="1"/>
      <c r="I265" s="1"/>
      <c r="J265" s="51"/>
    </row>
    <row r="266" spans="2:10" x14ac:dyDescent="0.2">
      <c r="B266" s="317">
        <v>1</v>
      </c>
      <c r="C266" s="99" t="s">
        <v>78</v>
      </c>
      <c r="D266" s="17"/>
      <c r="E266" s="37" t="s">
        <v>38</v>
      </c>
      <c r="F266" s="37" t="s">
        <v>38</v>
      </c>
      <c r="G266" s="1"/>
      <c r="H266" s="1"/>
      <c r="I266" s="1"/>
      <c r="J266" s="51"/>
    </row>
    <row r="267" spans="2:10" ht="24" x14ac:dyDescent="0.2">
      <c r="B267" s="317"/>
      <c r="C267" s="100" t="s">
        <v>79</v>
      </c>
      <c r="D267" s="17"/>
      <c r="E267" s="319"/>
      <c r="F267" s="319"/>
      <c r="G267" s="1"/>
      <c r="H267" s="1"/>
      <c r="I267" s="1"/>
      <c r="J267" s="51"/>
    </row>
    <row r="268" spans="2:10" x14ac:dyDescent="0.2">
      <c r="B268" s="317"/>
      <c r="C268" s="100"/>
      <c r="D268" s="17"/>
      <c r="E268" s="319"/>
      <c r="F268" s="319"/>
      <c r="G268" s="1"/>
      <c r="H268" s="1"/>
      <c r="I268" s="1"/>
      <c r="J268" s="51"/>
    </row>
    <row r="269" spans="2:10" x14ac:dyDescent="0.2">
      <c r="B269" s="317">
        <v>2</v>
      </c>
      <c r="C269" s="99" t="s">
        <v>80</v>
      </c>
      <c r="D269" s="17"/>
      <c r="E269" s="37" t="s">
        <v>38</v>
      </c>
      <c r="F269" s="37" t="s">
        <v>38</v>
      </c>
      <c r="G269" s="1"/>
      <c r="H269" s="1"/>
      <c r="I269" s="1"/>
      <c r="J269" s="51"/>
    </row>
    <row r="270" spans="2:10" ht="24" x14ac:dyDescent="0.2">
      <c r="B270" s="317"/>
      <c r="C270" s="100" t="s">
        <v>81</v>
      </c>
      <c r="D270" s="17"/>
      <c r="E270" s="319"/>
      <c r="F270" s="319"/>
      <c r="G270" s="1"/>
      <c r="H270" s="1"/>
      <c r="I270" s="1"/>
      <c r="J270" s="51"/>
    </row>
    <row r="271" spans="2:10" x14ac:dyDescent="0.2">
      <c r="B271" s="317"/>
      <c r="C271" s="100"/>
      <c r="D271" s="17"/>
      <c r="E271" s="319"/>
      <c r="F271" s="319"/>
      <c r="G271" s="1"/>
      <c r="H271" s="1"/>
      <c r="I271" s="1"/>
      <c r="J271" s="51"/>
    </row>
    <row r="272" spans="2:10" x14ac:dyDescent="0.2">
      <c r="B272" s="317">
        <v>3</v>
      </c>
      <c r="C272" s="100" t="s">
        <v>82</v>
      </c>
      <c r="D272" s="17"/>
      <c r="E272" s="37" t="s">
        <v>38</v>
      </c>
      <c r="F272" s="37" t="s">
        <v>38</v>
      </c>
      <c r="G272" s="1"/>
      <c r="H272" s="1"/>
      <c r="I272" s="1"/>
      <c r="J272" s="51"/>
    </row>
    <row r="273" spans="2:11" ht="24" x14ac:dyDescent="0.2">
      <c r="B273" s="317"/>
      <c r="C273" s="100" t="s">
        <v>83</v>
      </c>
      <c r="D273" s="17"/>
      <c r="E273" s="319"/>
      <c r="F273" s="319"/>
      <c r="G273" s="1"/>
      <c r="H273" s="1"/>
      <c r="I273" s="1"/>
      <c r="J273" s="51"/>
    </row>
    <row r="274" spans="2:11" x14ac:dyDescent="0.2">
      <c r="B274" s="317"/>
      <c r="C274" s="102"/>
      <c r="D274" s="17"/>
      <c r="E274" s="319"/>
      <c r="F274" s="319"/>
      <c r="G274" s="1"/>
      <c r="H274" s="1"/>
      <c r="I274" s="1"/>
      <c r="J274" s="51"/>
    </row>
    <row r="275" spans="2:11" ht="13.5" thickBot="1" x14ac:dyDescent="0.25">
      <c r="B275" s="66"/>
      <c r="C275" s="62"/>
      <c r="D275" s="67"/>
      <c r="E275" s="55"/>
      <c r="F275" s="55"/>
      <c r="G275" s="56"/>
      <c r="H275" s="56"/>
      <c r="I275" s="56"/>
      <c r="J275" s="57"/>
    </row>
    <row r="277" spans="2:11" x14ac:dyDescent="0.2">
      <c r="E277" s="318"/>
      <c r="I277" s="89" t="s">
        <v>153</v>
      </c>
    </row>
    <row r="278" spans="2:11" x14ac:dyDescent="0.2">
      <c r="E278" s="318"/>
      <c r="I278" s="3"/>
    </row>
    <row r="279" spans="2:11" x14ac:dyDescent="0.2">
      <c r="E279" s="38"/>
      <c r="I279" s="322" t="s">
        <v>76</v>
      </c>
    </row>
    <row r="280" spans="2:11" x14ac:dyDescent="0.2">
      <c r="E280" s="38"/>
      <c r="I280" s="315"/>
    </row>
    <row r="281" spans="2:11" x14ac:dyDescent="0.2">
      <c r="E281" s="38"/>
      <c r="I281" s="318"/>
    </row>
    <row r="282" spans="2:11" x14ac:dyDescent="0.2">
      <c r="I282" s="318"/>
    </row>
    <row r="283" spans="2:11" x14ac:dyDescent="0.2">
      <c r="I283" s="318"/>
    </row>
    <row r="284" spans="2:11" x14ac:dyDescent="0.2">
      <c r="I284" s="318"/>
    </row>
    <row r="285" spans="2:11" x14ac:dyDescent="0.2">
      <c r="D285" s="386"/>
      <c r="E285" s="386"/>
      <c r="I285" s="76" t="s">
        <v>116</v>
      </c>
      <c r="J285" s="41"/>
      <c r="K285" s="41"/>
    </row>
    <row r="286" spans="2:11" x14ac:dyDescent="0.2">
      <c r="D286" s="386"/>
      <c r="E286" s="386"/>
      <c r="I286" s="105" t="s">
        <v>117</v>
      </c>
      <c r="J286" s="42"/>
      <c r="K286" s="42"/>
    </row>
    <row r="287" spans="2:11" x14ac:dyDescent="0.2">
      <c r="D287" s="324"/>
      <c r="E287" s="324"/>
      <c r="I287" s="105"/>
      <c r="J287" s="42"/>
      <c r="K287" s="42"/>
    </row>
    <row r="288" spans="2:11" x14ac:dyDescent="0.2">
      <c r="D288" s="324"/>
      <c r="E288" s="324"/>
      <c r="I288" s="105"/>
      <c r="J288" s="42"/>
      <c r="K288" s="42"/>
    </row>
    <row r="289" spans="2:11" x14ac:dyDescent="0.2">
      <c r="D289" s="324"/>
      <c r="E289" s="324"/>
      <c r="I289" s="105"/>
      <c r="J289" s="42"/>
      <c r="K289" s="42"/>
    </row>
    <row r="290" spans="2:11" x14ac:dyDescent="0.2">
      <c r="D290" s="324"/>
      <c r="E290" s="324"/>
      <c r="I290" s="105"/>
      <c r="J290" s="42"/>
      <c r="K290" s="42"/>
    </row>
    <row r="291" spans="2:11" x14ac:dyDescent="0.2">
      <c r="D291" s="324"/>
      <c r="E291" s="324"/>
      <c r="I291" s="105"/>
      <c r="J291" s="42"/>
      <c r="K291" s="42"/>
    </row>
    <row r="292" spans="2:11" x14ac:dyDescent="0.2">
      <c r="D292" s="324"/>
      <c r="E292" s="324"/>
      <c r="I292" s="105"/>
      <c r="J292" s="42"/>
      <c r="K292" s="42"/>
    </row>
    <row r="293" spans="2:11" x14ac:dyDescent="0.2">
      <c r="D293" s="324"/>
      <c r="E293" s="324"/>
      <c r="I293" s="105"/>
      <c r="J293" s="42"/>
      <c r="K293" s="42"/>
    </row>
    <row r="294" spans="2:11" x14ac:dyDescent="0.2">
      <c r="D294" s="324"/>
      <c r="E294" s="324"/>
      <c r="I294" s="105"/>
      <c r="J294" s="42"/>
      <c r="K294" s="42"/>
    </row>
    <row r="295" spans="2:11" x14ac:dyDescent="0.2">
      <c r="D295" s="324"/>
      <c r="E295" s="324"/>
      <c r="I295" s="105"/>
      <c r="J295" s="42"/>
      <c r="K295" s="42"/>
    </row>
    <row r="296" spans="2:11" x14ac:dyDescent="0.2">
      <c r="D296" s="324"/>
      <c r="E296" s="324"/>
      <c r="I296" s="105"/>
      <c r="J296" s="42"/>
      <c r="K296" s="42"/>
    </row>
    <row r="297" spans="2:11" x14ac:dyDescent="0.2">
      <c r="D297" s="324"/>
      <c r="E297" s="324"/>
      <c r="I297" s="105"/>
      <c r="J297" s="42"/>
      <c r="K297" s="42"/>
    </row>
    <row r="298" spans="2:11" x14ac:dyDescent="0.2">
      <c r="D298" s="324"/>
      <c r="E298" s="324"/>
      <c r="I298" s="105"/>
      <c r="J298" s="42"/>
      <c r="K298" s="42"/>
    </row>
    <row r="299" spans="2:11" x14ac:dyDescent="0.2">
      <c r="D299" s="324"/>
      <c r="E299" s="324"/>
      <c r="I299" s="105"/>
      <c r="J299" s="42"/>
      <c r="K299" s="42"/>
    </row>
    <row r="300" spans="2:11" x14ac:dyDescent="0.2">
      <c r="D300" s="324"/>
      <c r="E300" s="324"/>
      <c r="I300" s="105"/>
      <c r="J300" s="42"/>
      <c r="K300" s="42"/>
    </row>
    <row r="301" spans="2:11" ht="15" x14ac:dyDescent="0.25">
      <c r="B301" s="387" t="s">
        <v>30</v>
      </c>
      <c r="C301" s="387"/>
      <c r="D301" s="387"/>
      <c r="E301" s="387"/>
      <c r="F301" s="387"/>
      <c r="G301" s="387"/>
      <c r="H301" s="387"/>
      <c r="I301" s="387"/>
      <c r="J301" s="387"/>
    </row>
    <row r="302" spans="2:11" ht="15" x14ac:dyDescent="0.25">
      <c r="B302" s="387" t="s">
        <v>31</v>
      </c>
      <c r="C302" s="387"/>
      <c r="D302" s="387"/>
      <c r="E302" s="387"/>
      <c r="F302" s="387"/>
      <c r="G302" s="387"/>
      <c r="H302" s="387"/>
      <c r="I302" s="387"/>
      <c r="J302" s="387"/>
    </row>
    <row r="303" spans="2:11" ht="15" x14ac:dyDescent="0.25">
      <c r="B303" s="325"/>
      <c r="C303" s="325"/>
      <c r="D303" s="325"/>
      <c r="E303" s="325"/>
      <c r="F303" s="325"/>
      <c r="G303" s="325"/>
      <c r="H303" s="325"/>
      <c r="I303" s="325"/>
      <c r="J303" s="325"/>
    </row>
    <row r="304" spans="2:11" ht="15" x14ac:dyDescent="0.25">
      <c r="B304" s="325"/>
      <c r="C304" s="325"/>
      <c r="D304" s="325"/>
      <c r="E304" s="325"/>
      <c r="F304" s="325"/>
      <c r="G304" s="325"/>
      <c r="H304" s="325"/>
      <c r="I304" s="325"/>
      <c r="J304" s="325"/>
    </row>
    <row r="306" spans="2:10" x14ac:dyDescent="0.2">
      <c r="B306" s="25" t="s">
        <v>39</v>
      </c>
      <c r="D306" t="s">
        <v>15</v>
      </c>
      <c r="E306" s="87" t="s">
        <v>84</v>
      </c>
    </row>
    <row r="307" spans="2:10" x14ac:dyDescent="0.2">
      <c r="B307" t="s">
        <v>1</v>
      </c>
      <c r="D307" t="s">
        <v>15</v>
      </c>
      <c r="E307" t="s">
        <v>71</v>
      </c>
    </row>
    <row r="308" spans="2:10" x14ac:dyDescent="0.2">
      <c r="B308" t="s">
        <v>2</v>
      </c>
      <c r="D308" t="s">
        <v>15</v>
      </c>
      <c r="E308" s="335">
        <v>2024</v>
      </c>
    </row>
    <row r="309" spans="2:10" x14ac:dyDescent="0.2">
      <c r="B309" t="s">
        <v>36</v>
      </c>
      <c r="D309" t="s">
        <v>15</v>
      </c>
      <c r="E309" s="87" t="s">
        <v>12</v>
      </c>
    </row>
    <row r="310" spans="2:10" ht="13.5" thickBot="1" x14ac:dyDescent="0.25">
      <c r="J310" s="23" t="s">
        <v>35</v>
      </c>
    </row>
    <row r="311" spans="2:10" ht="15.75" customHeight="1" x14ac:dyDescent="0.2">
      <c r="B311" s="388" t="s">
        <v>5</v>
      </c>
      <c r="C311" s="64"/>
      <c r="D311" s="65"/>
      <c r="E311" s="391" t="s">
        <v>68</v>
      </c>
      <c r="F311" s="391" t="s">
        <v>69</v>
      </c>
      <c r="G311" s="411" t="s">
        <v>32</v>
      </c>
      <c r="H311" s="412"/>
      <c r="I311" s="431"/>
      <c r="J311" s="432" t="s">
        <v>67</v>
      </c>
    </row>
    <row r="312" spans="2:10" x14ac:dyDescent="0.2">
      <c r="B312" s="389"/>
      <c r="C312" s="2" t="s">
        <v>17</v>
      </c>
      <c r="D312" s="4"/>
      <c r="E312" s="392"/>
      <c r="F312" s="392"/>
      <c r="G312" s="435" t="s">
        <v>33</v>
      </c>
      <c r="H312" s="435" t="s">
        <v>34</v>
      </c>
      <c r="I312" s="436" t="s">
        <v>70</v>
      </c>
      <c r="J312" s="433"/>
    </row>
    <row r="313" spans="2:10" x14ac:dyDescent="0.2">
      <c r="B313" s="389"/>
      <c r="C313" s="2" t="s">
        <v>6</v>
      </c>
      <c r="D313" s="4"/>
      <c r="E313" s="392"/>
      <c r="F313" s="392"/>
      <c r="G313" s="395"/>
      <c r="H313" s="395"/>
      <c r="I313" s="392"/>
      <c r="J313" s="433"/>
    </row>
    <row r="314" spans="2:10" ht="15.75" customHeight="1" thickBot="1" x14ac:dyDescent="0.25">
      <c r="B314" s="390"/>
      <c r="C314" s="39"/>
      <c r="D314" s="40"/>
      <c r="E314" s="393"/>
      <c r="F314" s="393"/>
      <c r="G314" s="396"/>
      <c r="H314" s="396"/>
      <c r="I314" s="393"/>
      <c r="J314" s="434"/>
    </row>
    <row r="315" spans="2:10" ht="13.5" thickTop="1" x14ac:dyDescent="0.2">
      <c r="B315" s="50"/>
      <c r="C315" s="16"/>
      <c r="D315" s="17"/>
      <c r="E315" s="1"/>
      <c r="F315" s="1"/>
      <c r="G315" s="1"/>
      <c r="H315" s="1"/>
      <c r="I315" s="1"/>
      <c r="J315" s="51"/>
    </row>
    <row r="316" spans="2:10" x14ac:dyDescent="0.2">
      <c r="B316" s="326">
        <v>1</v>
      </c>
      <c r="C316" s="99" t="s">
        <v>78</v>
      </c>
      <c r="D316" s="17"/>
      <c r="E316" s="37" t="s">
        <v>38</v>
      </c>
      <c r="F316" s="37" t="s">
        <v>38</v>
      </c>
      <c r="G316" s="1"/>
      <c r="H316" s="1"/>
      <c r="I316" s="1"/>
      <c r="J316" s="51"/>
    </row>
    <row r="317" spans="2:10" ht="24" x14ac:dyDescent="0.2">
      <c r="B317" s="326"/>
      <c r="C317" s="100" t="s">
        <v>79</v>
      </c>
      <c r="D317" s="17"/>
      <c r="E317" s="332"/>
      <c r="F317" s="332"/>
      <c r="G317" s="1"/>
      <c r="H317" s="1"/>
      <c r="I317" s="1"/>
      <c r="J317" s="51"/>
    </row>
    <row r="318" spans="2:10" x14ac:dyDescent="0.2">
      <c r="B318" s="326"/>
      <c r="C318" s="100"/>
      <c r="D318" s="17"/>
      <c r="E318" s="332"/>
      <c r="F318" s="332"/>
      <c r="G318" s="1"/>
      <c r="H318" s="1"/>
      <c r="I318" s="1"/>
      <c r="J318" s="51"/>
    </row>
    <row r="319" spans="2:10" x14ac:dyDescent="0.2">
      <c r="B319" s="326">
        <v>2</v>
      </c>
      <c r="C319" s="99" t="s">
        <v>80</v>
      </c>
      <c r="D319" s="17"/>
      <c r="E319" s="37" t="s">
        <v>38</v>
      </c>
      <c r="F319" s="37" t="s">
        <v>38</v>
      </c>
      <c r="G319" s="1"/>
      <c r="H319" s="1"/>
      <c r="I319" s="1"/>
      <c r="J319" s="51"/>
    </row>
    <row r="320" spans="2:10" ht="24" x14ac:dyDescent="0.2">
      <c r="B320" s="326"/>
      <c r="C320" s="100" t="s">
        <v>81</v>
      </c>
      <c r="D320" s="17"/>
      <c r="E320" s="332"/>
      <c r="F320" s="332"/>
      <c r="G320" s="1"/>
      <c r="H320" s="1"/>
      <c r="I320" s="1"/>
      <c r="J320" s="51"/>
    </row>
    <row r="321" spans="2:11" x14ac:dyDescent="0.2">
      <c r="B321" s="326"/>
      <c r="C321" s="100"/>
      <c r="D321" s="17"/>
      <c r="E321" s="332"/>
      <c r="F321" s="332"/>
      <c r="G321" s="1"/>
      <c r="H321" s="1"/>
      <c r="I321" s="1"/>
      <c r="J321" s="51"/>
    </row>
    <row r="322" spans="2:11" x14ac:dyDescent="0.2">
      <c r="B322" s="326">
        <v>3</v>
      </c>
      <c r="C322" s="100" t="s">
        <v>82</v>
      </c>
      <c r="D322" s="17"/>
      <c r="E322" s="37" t="s">
        <v>38</v>
      </c>
      <c r="F322" s="37" t="s">
        <v>38</v>
      </c>
      <c r="G322" s="1"/>
      <c r="H322" s="1"/>
      <c r="I322" s="1"/>
      <c r="J322" s="51"/>
    </row>
    <row r="323" spans="2:11" ht="24" x14ac:dyDescent="0.2">
      <c r="B323" s="326"/>
      <c r="C323" s="100" t="s">
        <v>83</v>
      </c>
      <c r="D323" s="17"/>
      <c r="E323" s="332"/>
      <c r="F323" s="332"/>
      <c r="G323" s="1"/>
      <c r="H323" s="1"/>
      <c r="I323" s="1"/>
      <c r="J323" s="51"/>
    </row>
    <row r="324" spans="2:11" x14ac:dyDescent="0.2">
      <c r="B324" s="326"/>
      <c r="C324" s="102"/>
      <c r="D324" s="17"/>
      <c r="E324" s="332"/>
      <c r="F324" s="332"/>
      <c r="G324" s="1"/>
      <c r="H324" s="1"/>
      <c r="I324" s="1"/>
      <c r="J324" s="51"/>
    </row>
    <row r="325" spans="2:11" ht="13.5" thickBot="1" x14ac:dyDescent="0.25">
      <c r="B325" s="66"/>
      <c r="C325" s="62"/>
      <c r="D325" s="67"/>
      <c r="E325" s="55"/>
      <c r="F325" s="55"/>
      <c r="G325" s="56"/>
      <c r="H325" s="56"/>
      <c r="I325" s="56"/>
      <c r="J325" s="57"/>
    </row>
    <row r="327" spans="2:11" x14ac:dyDescent="0.2">
      <c r="E327" s="328"/>
      <c r="I327" s="89" t="s">
        <v>158</v>
      </c>
    </row>
    <row r="328" spans="2:11" x14ac:dyDescent="0.2">
      <c r="E328" s="328"/>
      <c r="I328" s="3"/>
    </row>
    <row r="329" spans="2:11" x14ac:dyDescent="0.2">
      <c r="E329" s="38"/>
      <c r="I329" s="334" t="s">
        <v>76</v>
      </c>
    </row>
    <row r="330" spans="2:11" x14ac:dyDescent="0.2">
      <c r="E330" s="38"/>
      <c r="I330" s="324"/>
    </row>
    <row r="331" spans="2:11" x14ac:dyDescent="0.2">
      <c r="E331" s="38"/>
      <c r="I331" s="328"/>
    </row>
    <row r="332" spans="2:11" x14ac:dyDescent="0.2">
      <c r="I332" s="328"/>
    </row>
    <row r="333" spans="2:11" x14ac:dyDescent="0.2">
      <c r="I333" s="328"/>
    </row>
    <row r="334" spans="2:11" x14ac:dyDescent="0.2">
      <c r="I334" s="328"/>
    </row>
    <row r="335" spans="2:11" x14ac:dyDescent="0.2">
      <c r="D335" s="386"/>
      <c r="E335" s="386"/>
      <c r="I335" s="76" t="s">
        <v>116</v>
      </c>
      <c r="J335" s="41"/>
      <c r="K335" s="41"/>
    </row>
    <row r="336" spans="2:11" x14ac:dyDescent="0.2">
      <c r="D336" s="386"/>
      <c r="E336" s="386"/>
      <c r="I336" s="105" t="s">
        <v>117</v>
      </c>
      <c r="J336" s="42"/>
      <c r="K336" s="42"/>
    </row>
    <row r="337" spans="2:11" x14ac:dyDescent="0.2">
      <c r="D337" s="338"/>
      <c r="E337" s="338"/>
      <c r="I337" s="105"/>
      <c r="J337" s="42"/>
      <c r="K337" s="42"/>
    </row>
    <row r="338" spans="2:11" x14ac:dyDescent="0.2">
      <c r="D338" s="338"/>
      <c r="E338" s="338"/>
      <c r="I338" s="105"/>
      <c r="J338" s="42"/>
      <c r="K338" s="42"/>
    </row>
    <row r="339" spans="2:11" x14ac:dyDescent="0.2">
      <c r="D339" s="338"/>
      <c r="E339" s="338"/>
      <c r="I339" s="105"/>
      <c r="J339" s="42"/>
      <c r="K339" s="42"/>
    </row>
    <row r="340" spans="2:11" x14ac:dyDescent="0.2">
      <c r="D340" s="338"/>
      <c r="E340" s="338"/>
      <c r="I340" s="105"/>
      <c r="J340" s="42"/>
      <c r="K340" s="42"/>
    </row>
    <row r="341" spans="2:11" x14ac:dyDescent="0.2">
      <c r="D341" s="338"/>
      <c r="E341" s="338"/>
      <c r="I341" s="105"/>
      <c r="J341" s="42"/>
      <c r="K341" s="42"/>
    </row>
    <row r="342" spans="2:11" x14ac:dyDescent="0.2">
      <c r="D342" s="338"/>
      <c r="E342" s="338"/>
      <c r="I342" s="105"/>
      <c r="J342" s="42"/>
      <c r="K342" s="42"/>
    </row>
    <row r="343" spans="2:11" x14ac:dyDescent="0.2">
      <c r="D343" s="338"/>
      <c r="E343" s="338"/>
      <c r="I343" s="105"/>
      <c r="J343" s="42"/>
      <c r="K343" s="42"/>
    </row>
    <row r="344" spans="2:11" x14ac:dyDescent="0.2">
      <c r="D344" s="338"/>
      <c r="E344" s="338"/>
      <c r="I344" s="105"/>
      <c r="J344" s="42"/>
      <c r="K344" s="42"/>
    </row>
    <row r="345" spans="2:11" x14ac:dyDescent="0.2">
      <c r="D345" s="338"/>
      <c r="E345" s="338"/>
      <c r="I345" s="105"/>
      <c r="J345" s="42"/>
      <c r="K345" s="42"/>
    </row>
    <row r="346" spans="2:11" x14ac:dyDescent="0.2">
      <c r="D346" s="338"/>
      <c r="E346" s="338"/>
      <c r="I346" s="105"/>
      <c r="J346" s="42"/>
      <c r="K346" s="42"/>
    </row>
    <row r="347" spans="2:11" x14ac:dyDescent="0.2">
      <c r="D347" s="338"/>
      <c r="E347" s="338"/>
      <c r="I347" s="105"/>
      <c r="J347" s="42"/>
      <c r="K347" s="42"/>
    </row>
    <row r="348" spans="2:11" x14ac:dyDescent="0.2">
      <c r="D348" s="338"/>
      <c r="E348" s="338"/>
      <c r="I348" s="105"/>
      <c r="J348" s="42"/>
      <c r="K348" s="42"/>
    </row>
    <row r="349" spans="2:11" x14ac:dyDescent="0.2">
      <c r="D349" s="338"/>
      <c r="E349" s="338"/>
      <c r="I349" s="105"/>
      <c r="J349" s="42"/>
      <c r="K349" s="42"/>
    </row>
    <row r="350" spans="2:11" x14ac:dyDescent="0.2">
      <c r="D350" s="338"/>
      <c r="E350" s="338"/>
      <c r="I350" s="105"/>
      <c r="J350" s="42"/>
      <c r="K350" s="42"/>
    </row>
    <row r="351" spans="2:11" ht="15" x14ac:dyDescent="0.25">
      <c r="B351" s="387" t="s">
        <v>30</v>
      </c>
      <c r="C351" s="387"/>
      <c r="D351" s="387"/>
      <c r="E351" s="387"/>
      <c r="F351" s="387"/>
      <c r="G351" s="387"/>
      <c r="H351" s="387"/>
      <c r="I351" s="387"/>
      <c r="J351" s="387"/>
    </row>
    <row r="352" spans="2:11" ht="15" x14ac:dyDescent="0.25">
      <c r="B352" s="387" t="s">
        <v>31</v>
      </c>
      <c r="C352" s="387"/>
      <c r="D352" s="387"/>
      <c r="E352" s="387"/>
      <c r="F352" s="387"/>
      <c r="G352" s="387"/>
      <c r="H352" s="387"/>
      <c r="I352" s="387"/>
      <c r="J352" s="387"/>
    </row>
    <row r="353" spans="2:10" ht="15" x14ac:dyDescent="0.25">
      <c r="B353" s="339"/>
      <c r="C353" s="339"/>
      <c r="D353" s="339"/>
      <c r="E353" s="339"/>
      <c r="F353" s="339"/>
      <c r="G353" s="339"/>
      <c r="H353" s="339"/>
      <c r="I353" s="339"/>
      <c r="J353" s="339"/>
    </row>
    <row r="354" spans="2:10" ht="15" x14ac:dyDescent="0.25">
      <c r="B354" s="339"/>
      <c r="C354" s="339"/>
      <c r="D354" s="339"/>
      <c r="E354" s="339"/>
      <c r="F354" s="339"/>
      <c r="G354" s="339"/>
      <c r="H354" s="339"/>
      <c r="I354" s="339"/>
      <c r="J354" s="339"/>
    </row>
    <row r="356" spans="2:10" x14ac:dyDescent="0.2">
      <c r="B356" s="25" t="s">
        <v>39</v>
      </c>
      <c r="D356" t="s">
        <v>15</v>
      </c>
      <c r="E356" s="87" t="s">
        <v>84</v>
      </c>
    </row>
    <row r="357" spans="2:10" x14ac:dyDescent="0.2">
      <c r="B357" t="s">
        <v>1</v>
      </c>
      <c r="D357" t="s">
        <v>15</v>
      </c>
      <c r="E357" t="s">
        <v>71</v>
      </c>
    </row>
    <row r="358" spans="2:10" x14ac:dyDescent="0.2">
      <c r="B358" t="s">
        <v>2</v>
      </c>
      <c r="D358" t="s">
        <v>15</v>
      </c>
      <c r="E358" s="349">
        <v>2024</v>
      </c>
    </row>
    <row r="359" spans="2:10" x14ac:dyDescent="0.2">
      <c r="B359" t="s">
        <v>36</v>
      </c>
      <c r="D359" t="s">
        <v>15</v>
      </c>
      <c r="E359" s="87" t="s">
        <v>162</v>
      </c>
    </row>
    <row r="360" spans="2:10" ht="13.5" thickBot="1" x14ac:dyDescent="0.25">
      <c r="J360" s="23" t="s">
        <v>35</v>
      </c>
    </row>
    <row r="361" spans="2:10" ht="15.75" customHeight="1" x14ac:dyDescent="0.2">
      <c r="B361" s="388" t="s">
        <v>5</v>
      </c>
      <c r="C361" s="64"/>
      <c r="D361" s="65"/>
      <c r="E361" s="391" t="s">
        <v>68</v>
      </c>
      <c r="F361" s="391" t="s">
        <v>69</v>
      </c>
      <c r="G361" s="411" t="s">
        <v>32</v>
      </c>
      <c r="H361" s="412"/>
      <c r="I361" s="431"/>
      <c r="J361" s="432" t="s">
        <v>67</v>
      </c>
    </row>
    <row r="362" spans="2:10" x14ac:dyDescent="0.2">
      <c r="B362" s="389"/>
      <c r="C362" s="2" t="s">
        <v>17</v>
      </c>
      <c r="D362" s="4"/>
      <c r="E362" s="392"/>
      <c r="F362" s="392"/>
      <c r="G362" s="435" t="s">
        <v>33</v>
      </c>
      <c r="H362" s="435" t="s">
        <v>34</v>
      </c>
      <c r="I362" s="436" t="s">
        <v>70</v>
      </c>
      <c r="J362" s="433"/>
    </row>
    <row r="363" spans="2:10" x14ac:dyDescent="0.2">
      <c r="B363" s="389"/>
      <c r="C363" s="2" t="s">
        <v>6</v>
      </c>
      <c r="D363" s="4"/>
      <c r="E363" s="392"/>
      <c r="F363" s="392"/>
      <c r="G363" s="395"/>
      <c r="H363" s="395"/>
      <c r="I363" s="392"/>
      <c r="J363" s="433"/>
    </row>
    <row r="364" spans="2:10" ht="15.75" customHeight="1" thickBot="1" x14ac:dyDescent="0.25">
      <c r="B364" s="390"/>
      <c r="C364" s="39"/>
      <c r="D364" s="40"/>
      <c r="E364" s="393"/>
      <c r="F364" s="393"/>
      <c r="G364" s="396"/>
      <c r="H364" s="396"/>
      <c r="I364" s="393"/>
      <c r="J364" s="434"/>
    </row>
    <row r="365" spans="2:10" ht="13.5" thickTop="1" x14ac:dyDescent="0.2">
      <c r="B365" s="50"/>
      <c r="C365" s="16"/>
      <c r="D365" s="17"/>
      <c r="E365" s="1"/>
      <c r="F365" s="1"/>
      <c r="G365" s="1"/>
      <c r="H365" s="1"/>
      <c r="I365" s="1"/>
      <c r="J365" s="51"/>
    </row>
    <row r="366" spans="2:10" x14ac:dyDescent="0.2">
      <c r="B366" s="340">
        <v>1</v>
      </c>
      <c r="C366" s="99" t="s">
        <v>78</v>
      </c>
      <c r="D366" s="17"/>
      <c r="E366" s="37" t="s">
        <v>38</v>
      </c>
      <c r="F366" s="37" t="s">
        <v>38</v>
      </c>
      <c r="G366" s="1"/>
      <c r="H366" s="1"/>
      <c r="I366" s="1"/>
      <c r="J366" s="51"/>
    </row>
    <row r="367" spans="2:10" ht="24" x14ac:dyDescent="0.2">
      <c r="B367" s="340"/>
      <c r="C367" s="100" t="s">
        <v>79</v>
      </c>
      <c r="D367" s="17"/>
      <c r="E367" s="346"/>
      <c r="F367" s="346"/>
      <c r="G367" s="1"/>
      <c r="H367" s="1"/>
      <c r="I367" s="1"/>
      <c r="J367" s="51"/>
    </row>
    <row r="368" spans="2:10" x14ac:dyDescent="0.2">
      <c r="B368" s="340"/>
      <c r="C368" s="100"/>
      <c r="D368" s="17"/>
      <c r="E368" s="346"/>
      <c r="F368" s="346"/>
      <c r="G368" s="1"/>
      <c r="H368" s="1"/>
      <c r="I368" s="1"/>
      <c r="J368" s="51"/>
    </row>
    <row r="369" spans="2:10" x14ac:dyDescent="0.2">
      <c r="B369" s="340">
        <v>2</v>
      </c>
      <c r="C369" s="99" t="s">
        <v>80</v>
      </c>
      <c r="D369" s="17"/>
      <c r="E369" s="37" t="s">
        <v>38</v>
      </c>
      <c r="F369" s="37" t="s">
        <v>38</v>
      </c>
      <c r="G369" s="1"/>
      <c r="H369" s="1"/>
      <c r="I369" s="1"/>
      <c r="J369" s="51"/>
    </row>
    <row r="370" spans="2:10" ht="24" x14ac:dyDescent="0.2">
      <c r="B370" s="340"/>
      <c r="C370" s="100" t="s">
        <v>81</v>
      </c>
      <c r="D370" s="17"/>
      <c r="E370" s="346"/>
      <c r="F370" s="346"/>
      <c r="G370" s="1"/>
      <c r="H370" s="1"/>
      <c r="I370" s="1"/>
      <c r="J370" s="51"/>
    </row>
    <row r="371" spans="2:10" x14ac:dyDescent="0.2">
      <c r="B371" s="340"/>
      <c r="C371" s="100"/>
      <c r="D371" s="17"/>
      <c r="E371" s="346"/>
      <c r="F371" s="346"/>
      <c r="G371" s="1"/>
      <c r="H371" s="1"/>
      <c r="I371" s="1"/>
      <c r="J371" s="51"/>
    </row>
    <row r="372" spans="2:10" x14ac:dyDescent="0.2">
      <c r="B372" s="340">
        <v>3</v>
      </c>
      <c r="C372" s="100" t="s">
        <v>82</v>
      </c>
      <c r="D372" s="17"/>
      <c r="E372" s="37" t="s">
        <v>38</v>
      </c>
      <c r="F372" s="37" t="s">
        <v>38</v>
      </c>
      <c r="G372" s="1"/>
      <c r="H372" s="1"/>
      <c r="I372" s="1"/>
      <c r="J372" s="51"/>
    </row>
    <row r="373" spans="2:10" ht="24" x14ac:dyDescent="0.2">
      <c r="B373" s="340"/>
      <c r="C373" s="100" t="s">
        <v>83</v>
      </c>
      <c r="D373" s="17"/>
      <c r="E373" s="346"/>
      <c r="F373" s="346"/>
      <c r="G373" s="1"/>
      <c r="H373" s="1"/>
      <c r="I373" s="1"/>
      <c r="J373" s="51"/>
    </row>
    <row r="374" spans="2:10" x14ac:dyDescent="0.2">
      <c r="B374" s="340"/>
      <c r="C374" s="102"/>
      <c r="D374" s="17"/>
      <c r="E374" s="346"/>
      <c r="F374" s="346"/>
      <c r="G374" s="1"/>
      <c r="H374" s="1"/>
      <c r="I374" s="1"/>
      <c r="J374" s="51"/>
    </row>
    <row r="375" spans="2:10" ht="13.5" thickBot="1" x14ac:dyDescent="0.25">
      <c r="B375" s="66"/>
      <c r="C375" s="62"/>
      <c r="D375" s="67"/>
      <c r="E375" s="55"/>
      <c r="F375" s="55"/>
      <c r="G375" s="56"/>
      <c r="H375" s="56"/>
      <c r="I375" s="56"/>
      <c r="J375" s="57"/>
    </row>
    <row r="377" spans="2:10" x14ac:dyDescent="0.2">
      <c r="E377" s="342"/>
      <c r="I377" s="89" t="s">
        <v>164</v>
      </c>
    </row>
    <row r="378" spans="2:10" x14ac:dyDescent="0.2">
      <c r="E378" s="342"/>
      <c r="I378" s="3"/>
    </row>
    <row r="379" spans="2:10" x14ac:dyDescent="0.2">
      <c r="E379" s="38"/>
      <c r="I379" s="348" t="s">
        <v>76</v>
      </c>
    </row>
    <row r="380" spans="2:10" x14ac:dyDescent="0.2">
      <c r="E380" s="38"/>
      <c r="I380" s="338"/>
    </row>
    <row r="381" spans="2:10" x14ac:dyDescent="0.2">
      <c r="E381" s="38"/>
      <c r="I381" s="342"/>
    </row>
    <row r="382" spans="2:10" x14ac:dyDescent="0.2">
      <c r="I382" s="342"/>
    </row>
    <row r="383" spans="2:10" x14ac:dyDescent="0.2">
      <c r="I383" s="342"/>
    </row>
    <row r="384" spans="2:10" x14ac:dyDescent="0.2">
      <c r="I384" s="342"/>
    </row>
    <row r="385" spans="4:11" x14ac:dyDescent="0.2">
      <c r="D385" s="386"/>
      <c r="E385" s="386"/>
      <c r="I385" s="76" t="s">
        <v>116</v>
      </c>
      <c r="J385" s="41"/>
      <c r="K385" s="41"/>
    </row>
    <row r="386" spans="4:11" x14ac:dyDescent="0.2">
      <c r="D386" s="386"/>
      <c r="E386" s="386"/>
      <c r="I386" s="105" t="s">
        <v>117</v>
      </c>
      <c r="J386" s="42"/>
      <c r="K386" s="42"/>
    </row>
    <row r="387" spans="4:11" x14ac:dyDescent="0.2">
      <c r="D387" s="354"/>
      <c r="E387" s="354"/>
      <c r="I387" s="105"/>
      <c r="J387" s="42"/>
      <c r="K387" s="42"/>
    </row>
    <row r="388" spans="4:11" x14ac:dyDescent="0.2">
      <c r="D388" s="354"/>
      <c r="E388" s="354"/>
      <c r="I388" s="105"/>
      <c r="J388" s="42"/>
      <c r="K388" s="42"/>
    </row>
    <row r="389" spans="4:11" x14ac:dyDescent="0.2">
      <c r="D389" s="354"/>
      <c r="E389" s="354"/>
      <c r="I389" s="105"/>
      <c r="J389" s="42"/>
      <c r="K389" s="42"/>
    </row>
    <row r="390" spans="4:11" x14ac:dyDescent="0.2">
      <c r="D390" s="354"/>
      <c r="E390" s="354"/>
      <c r="I390" s="105"/>
      <c r="J390" s="42"/>
      <c r="K390" s="42"/>
    </row>
    <row r="391" spans="4:11" x14ac:dyDescent="0.2">
      <c r="D391" s="354"/>
      <c r="E391" s="354"/>
      <c r="I391" s="105"/>
      <c r="J391" s="42"/>
      <c r="K391" s="42"/>
    </row>
    <row r="392" spans="4:11" x14ac:dyDescent="0.2">
      <c r="D392" s="354"/>
      <c r="E392" s="354"/>
      <c r="I392" s="105"/>
      <c r="J392" s="42"/>
      <c r="K392" s="42"/>
    </row>
    <row r="393" spans="4:11" x14ac:dyDescent="0.2">
      <c r="D393" s="354"/>
      <c r="E393" s="354"/>
      <c r="I393" s="105"/>
      <c r="J393" s="42"/>
      <c r="K393" s="42"/>
    </row>
    <row r="394" spans="4:11" x14ac:dyDescent="0.2">
      <c r="D394" s="354"/>
      <c r="E394" s="354"/>
      <c r="I394" s="105"/>
      <c r="J394" s="42"/>
      <c r="K394" s="42"/>
    </row>
    <row r="395" spans="4:11" x14ac:dyDescent="0.2">
      <c r="D395" s="354"/>
      <c r="E395" s="354"/>
      <c r="I395" s="105"/>
      <c r="J395" s="42"/>
      <c r="K395" s="42"/>
    </row>
    <row r="396" spans="4:11" x14ac:dyDescent="0.2">
      <c r="D396" s="354"/>
      <c r="E396" s="354"/>
      <c r="I396" s="105"/>
      <c r="J396" s="42"/>
      <c r="K396" s="42"/>
    </row>
    <row r="397" spans="4:11" x14ac:dyDescent="0.2">
      <c r="D397" s="354"/>
      <c r="E397" s="354"/>
      <c r="I397" s="105"/>
      <c r="J397" s="42"/>
      <c r="K397" s="42"/>
    </row>
    <row r="398" spans="4:11" x14ac:dyDescent="0.2">
      <c r="D398" s="354"/>
      <c r="E398" s="354"/>
      <c r="I398" s="105"/>
      <c r="J398" s="42"/>
      <c r="K398" s="42"/>
    </row>
    <row r="399" spans="4:11" x14ac:dyDescent="0.2">
      <c r="D399" s="354"/>
      <c r="E399" s="354"/>
      <c r="I399" s="105"/>
      <c r="J399" s="42"/>
      <c r="K399" s="42"/>
    </row>
    <row r="400" spans="4:11" x14ac:dyDescent="0.2">
      <c r="D400" s="354"/>
      <c r="E400" s="354"/>
      <c r="I400" s="105"/>
      <c r="J400" s="42"/>
      <c r="K400" s="42"/>
    </row>
    <row r="401" spans="2:10" ht="15" x14ac:dyDescent="0.25">
      <c r="B401" s="387" t="s">
        <v>30</v>
      </c>
      <c r="C401" s="387"/>
      <c r="D401" s="387"/>
      <c r="E401" s="387"/>
      <c r="F401" s="387"/>
      <c r="G401" s="387"/>
      <c r="H401" s="387"/>
      <c r="I401" s="387"/>
      <c r="J401" s="387"/>
    </row>
    <row r="402" spans="2:10" ht="15" x14ac:dyDescent="0.25">
      <c r="B402" s="387" t="s">
        <v>31</v>
      </c>
      <c r="C402" s="387"/>
      <c r="D402" s="387"/>
      <c r="E402" s="387"/>
      <c r="F402" s="387"/>
      <c r="G402" s="387"/>
      <c r="H402" s="387"/>
      <c r="I402" s="387"/>
      <c r="J402" s="387"/>
    </row>
    <row r="403" spans="2:10" ht="15" x14ac:dyDescent="0.25">
      <c r="B403" s="355"/>
      <c r="C403" s="355"/>
      <c r="D403" s="355"/>
      <c r="E403" s="355"/>
      <c r="F403" s="355"/>
      <c r="G403" s="355"/>
      <c r="H403" s="355"/>
      <c r="I403" s="355"/>
      <c r="J403" s="355"/>
    </row>
    <row r="404" spans="2:10" ht="15" x14ac:dyDescent="0.25">
      <c r="B404" s="355"/>
      <c r="C404" s="355"/>
      <c r="D404" s="355"/>
      <c r="E404" s="355"/>
      <c r="F404" s="355"/>
      <c r="G404" s="355"/>
      <c r="H404" s="355"/>
      <c r="I404" s="355"/>
      <c r="J404" s="355"/>
    </row>
    <row r="406" spans="2:10" x14ac:dyDescent="0.2">
      <c r="B406" s="25" t="s">
        <v>39</v>
      </c>
      <c r="D406" t="s">
        <v>15</v>
      </c>
      <c r="E406" s="87" t="s">
        <v>84</v>
      </c>
    </row>
    <row r="407" spans="2:10" x14ac:dyDescent="0.2">
      <c r="B407" t="s">
        <v>1</v>
      </c>
      <c r="D407" t="s">
        <v>15</v>
      </c>
      <c r="E407" t="s">
        <v>71</v>
      </c>
    </row>
    <row r="408" spans="2:10" x14ac:dyDescent="0.2">
      <c r="B408" t="s">
        <v>2</v>
      </c>
      <c r="D408" t="s">
        <v>15</v>
      </c>
      <c r="E408" s="365">
        <v>2024</v>
      </c>
    </row>
    <row r="409" spans="2:10" x14ac:dyDescent="0.2">
      <c r="B409" t="s">
        <v>36</v>
      </c>
      <c r="D409" t="s">
        <v>15</v>
      </c>
      <c r="E409" s="87" t="s">
        <v>168</v>
      </c>
    </row>
    <row r="410" spans="2:10" ht="13.5" thickBot="1" x14ac:dyDescent="0.25">
      <c r="J410" s="23" t="s">
        <v>35</v>
      </c>
    </row>
    <row r="411" spans="2:10" ht="15.75" customHeight="1" x14ac:dyDescent="0.2">
      <c r="B411" s="388" t="s">
        <v>5</v>
      </c>
      <c r="C411" s="64"/>
      <c r="D411" s="65"/>
      <c r="E411" s="391" t="s">
        <v>68</v>
      </c>
      <c r="F411" s="391" t="s">
        <v>69</v>
      </c>
      <c r="G411" s="411" t="s">
        <v>32</v>
      </c>
      <c r="H411" s="412"/>
      <c r="I411" s="431"/>
      <c r="J411" s="432" t="s">
        <v>67</v>
      </c>
    </row>
    <row r="412" spans="2:10" x14ac:dyDescent="0.2">
      <c r="B412" s="389"/>
      <c r="C412" s="2" t="s">
        <v>17</v>
      </c>
      <c r="D412" s="4"/>
      <c r="E412" s="392"/>
      <c r="F412" s="392"/>
      <c r="G412" s="435" t="s">
        <v>33</v>
      </c>
      <c r="H412" s="435" t="s">
        <v>34</v>
      </c>
      <c r="I412" s="436" t="s">
        <v>70</v>
      </c>
      <c r="J412" s="433"/>
    </row>
    <row r="413" spans="2:10" x14ac:dyDescent="0.2">
      <c r="B413" s="389"/>
      <c r="C413" s="2" t="s">
        <v>6</v>
      </c>
      <c r="D413" s="4"/>
      <c r="E413" s="392"/>
      <c r="F413" s="392"/>
      <c r="G413" s="395"/>
      <c r="H413" s="395"/>
      <c r="I413" s="392"/>
      <c r="J413" s="433"/>
    </row>
    <row r="414" spans="2:10" ht="15.75" customHeight="1" thickBot="1" x14ac:dyDescent="0.25">
      <c r="B414" s="390"/>
      <c r="C414" s="39"/>
      <c r="D414" s="40"/>
      <c r="E414" s="393"/>
      <c r="F414" s="393"/>
      <c r="G414" s="396"/>
      <c r="H414" s="396"/>
      <c r="I414" s="393"/>
      <c r="J414" s="434"/>
    </row>
    <row r="415" spans="2:10" ht="13.5" thickTop="1" x14ac:dyDescent="0.2">
      <c r="B415" s="50"/>
      <c r="C415" s="16"/>
      <c r="D415" s="17"/>
      <c r="E415" s="1"/>
      <c r="F415" s="1"/>
      <c r="G415" s="1"/>
      <c r="H415" s="1"/>
      <c r="I415" s="1"/>
      <c r="J415" s="51"/>
    </row>
    <row r="416" spans="2:10" x14ac:dyDescent="0.2">
      <c r="B416" s="356">
        <v>1</v>
      </c>
      <c r="C416" s="99" t="s">
        <v>78</v>
      </c>
      <c r="D416" s="17"/>
      <c r="E416" s="37" t="s">
        <v>38</v>
      </c>
      <c r="F416" s="37" t="s">
        <v>38</v>
      </c>
      <c r="G416" s="1"/>
      <c r="H416" s="1"/>
      <c r="I416" s="1"/>
      <c r="J416" s="51"/>
    </row>
    <row r="417" spans="2:10" ht="24" x14ac:dyDescent="0.2">
      <c r="B417" s="356"/>
      <c r="C417" s="100" t="s">
        <v>79</v>
      </c>
      <c r="D417" s="17"/>
      <c r="E417" s="362"/>
      <c r="F417" s="362"/>
      <c r="G417" s="1"/>
      <c r="H417" s="1"/>
      <c r="I417" s="1"/>
      <c r="J417" s="51"/>
    </row>
    <row r="418" spans="2:10" x14ac:dyDescent="0.2">
      <c r="B418" s="356"/>
      <c r="C418" s="100"/>
      <c r="D418" s="17"/>
      <c r="E418" s="362"/>
      <c r="F418" s="362"/>
      <c r="G418" s="1"/>
      <c r="H418" s="1"/>
      <c r="I418" s="1"/>
      <c r="J418" s="51"/>
    </row>
    <row r="419" spans="2:10" x14ac:dyDescent="0.2">
      <c r="B419" s="356">
        <v>2</v>
      </c>
      <c r="C419" s="99" t="s">
        <v>80</v>
      </c>
      <c r="D419" s="17"/>
      <c r="E419" s="37" t="s">
        <v>38</v>
      </c>
      <c r="F419" s="37" t="s">
        <v>38</v>
      </c>
      <c r="G419" s="1"/>
      <c r="H419" s="1"/>
      <c r="I419" s="1"/>
      <c r="J419" s="51"/>
    </row>
    <row r="420" spans="2:10" ht="24" x14ac:dyDescent="0.2">
      <c r="B420" s="356"/>
      <c r="C420" s="100" t="s">
        <v>81</v>
      </c>
      <c r="D420" s="17"/>
      <c r="E420" s="362"/>
      <c r="F420" s="362"/>
      <c r="G420" s="1"/>
      <c r="H420" s="1"/>
      <c r="I420" s="1"/>
      <c r="J420" s="51"/>
    </row>
    <row r="421" spans="2:10" x14ac:dyDescent="0.2">
      <c r="B421" s="356"/>
      <c r="C421" s="100"/>
      <c r="D421" s="17"/>
      <c r="E421" s="362"/>
      <c r="F421" s="362"/>
      <c r="G421" s="1"/>
      <c r="H421" s="1"/>
      <c r="I421" s="1"/>
      <c r="J421" s="51"/>
    </row>
    <row r="422" spans="2:10" x14ac:dyDescent="0.2">
      <c r="B422" s="356">
        <v>3</v>
      </c>
      <c r="C422" s="100" t="s">
        <v>82</v>
      </c>
      <c r="D422" s="17"/>
      <c r="E422" s="37" t="s">
        <v>38</v>
      </c>
      <c r="F422" s="37" t="s">
        <v>38</v>
      </c>
      <c r="G422" s="1"/>
      <c r="H422" s="1"/>
      <c r="I422" s="1"/>
      <c r="J422" s="51"/>
    </row>
    <row r="423" spans="2:10" ht="24" x14ac:dyDescent="0.2">
      <c r="B423" s="356"/>
      <c r="C423" s="100" t="s">
        <v>83</v>
      </c>
      <c r="D423" s="17"/>
      <c r="E423" s="362"/>
      <c r="F423" s="362"/>
      <c r="G423" s="1"/>
      <c r="H423" s="1"/>
      <c r="I423" s="1"/>
      <c r="J423" s="51"/>
    </row>
    <row r="424" spans="2:10" x14ac:dyDescent="0.2">
      <c r="B424" s="356"/>
      <c r="C424" s="102"/>
      <c r="D424" s="17"/>
      <c r="E424" s="362"/>
      <c r="F424" s="362"/>
      <c r="G424" s="1"/>
      <c r="H424" s="1"/>
      <c r="I424" s="1"/>
      <c r="J424" s="51"/>
    </row>
    <row r="425" spans="2:10" ht="13.5" thickBot="1" x14ac:dyDescent="0.25">
      <c r="B425" s="66"/>
      <c r="C425" s="62"/>
      <c r="D425" s="67"/>
      <c r="E425" s="55"/>
      <c r="F425" s="55"/>
      <c r="G425" s="56"/>
      <c r="H425" s="56"/>
      <c r="I425" s="56"/>
      <c r="J425" s="57"/>
    </row>
    <row r="427" spans="2:10" x14ac:dyDescent="0.2">
      <c r="E427" s="358"/>
      <c r="I427" s="89" t="s">
        <v>170</v>
      </c>
    </row>
    <row r="428" spans="2:10" x14ac:dyDescent="0.2">
      <c r="E428" s="358"/>
      <c r="I428" s="3"/>
    </row>
    <row r="429" spans="2:10" x14ac:dyDescent="0.2">
      <c r="E429" s="38"/>
      <c r="I429" s="364" t="s">
        <v>76</v>
      </c>
    </row>
    <row r="430" spans="2:10" x14ac:dyDescent="0.2">
      <c r="E430" s="38"/>
      <c r="I430" s="354"/>
    </row>
    <row r="431" spans="2:10" x14ac:dyDescent="0.2">
      <c r="E431" s="38"/>
      <c r="I431" s="358"/>
    </row>
    <row r="432" spans="2:10" x14ac:dyDescent="0.2">
      <c r="I432" s="358"/>
    </row>
    <row r="433" spans="4:11" x14ac:dyDescent="0.2">
      <c r="I433" s="358"/>
    </row>
    <row r="434" spans="4:11" x14ac:dyDescent="0.2">
      <c r="I434" s="358"/>
    </row>
    <row r="435" spans="4:11" x14ac:dyDescent="0.2">
      <c r="D435" s="386"/>
      <c r="E435" s="386"/>
      <c r="I435" s="76" t="s">
        <v>116</v>
      </c>
      <c r="J435" s="41"/>
      <c r="K435" s="41"/>
    </row>
    <row r="436" spans="4:11" x14ac:dyDescent="0.2">
      <c r="D436" s="386"/>
      <c r="E436" s="386"/>
      <c r="I436" s="105" t="s">
        <v>117</v>
      </c>
      <c r="J436" s="42"/>
      <c r="K436" s="42"/>
    </row>
  </sheetData>
  <mergeCells count="108">
    <mergeCell ref="D435:E435"/>
    <mergeCell ref="D436:E436"/>
    <mergeCell ref="B401:J401"/>
    <mergeCell ref="B402:J402"/>
    <mergeCell ref="B411:B414"/>
    <mergeCell ref="E411:E414"/>
    <mergeCell ref="F411:F414"/>
    <mergeCell ref="G411:I411"/>
    <mergeCell ref="J411:J414"/>
    <mergeCell ref="G412:G414"/>
    <mergeCell ref="H412:H414"/>
    <mergeCell ref="I412:I414"/>
    <mergeCell ref="D385:E385"/>
    <mergeCell ref="D386:E386"/>
    <mergeCell ref="B351:J351"/>
    <mergeCell ref="B352:J352"/>
    <mergeCell ref="B361:B364"/>
    <mergeCell ref="E361:E364"/>
    <mergeCell ref="F361:F364"/>
    <mergeCell ref="G361:I361"/>
    <mergeCell ref="J361:J364"/>
    <mergeCell ref="G362:G364"/>
    <mergeCell ref="H362:H364"/>
    <mergeCell ref="I362:I364"/>
    <mergeCell ref="D285:E285"/>
    <mergeCell ref="D286:E286"/>
    <mergeCell ref="B251:J251"/>
    <mergeCell ref="B252:J252"/>
    <mergeCell ref="B261:B264"/>
    <mergeCell ref="E261:E264"/>
    <mergeCell ref="F261:F264"/>
    <mergeCell ref="G261:I261"/>
    <mergeCell ref="J261:J264"/>
    <mergeCell ref="G262:G264"/>
    <mergeCell ref="H262:H264"/>
    <mergeCell ref="I262:I264"/>
    <mergeCell ref="D235:E235"/>
    <mergeCell ref="D236:E236"/>
    <mergeCell ref="B201:J201"/>
    <mergeCell ref="B202:J202"/>
    <mergeCell ref="B211:B214"/>
    <mergeCell ref="E211:E214"/>
    <mergeCell ref="F211:F214"/>
    <mergeCell ref="G211:I211"/>
    <mergeCell ref="J211:J214"/>
    <mergeCell ref="G212:G214"/>
    <mergeCell ref="H212:H214"/>
    <mergeCell ref="I212:I214"/>
    <mergeCell ref="D185:E185"/>
    <mergeCell ref="D186:E186"/>
    <mergeCell ref="B151:J151"/>
    <mergeCell ref="B152:J152"/>
    <mergeCell ref="B161:B164"/>
    <mergeCell ref="E161:E164"/>
    <mergeCell ref="F161:F164"/>
    <mergeCell ref="G161:I161"/>
    <mergeCell ref="J161:J164"/>
    <mergeCell ref="G162:G164"/>
    <mergeCell ref="H162:H164"/>
    <mergeCell ref="I162:I164"/>
    <mergeCell ref="D85:E85"/>
    <mergeCell ref="D86:E86"/>
    <mergeCell ref="B51:J51"/>
    <mergeCell ref="B52:J52"/>
    <mergeCell ref="B61:B64"/>
    <mergeCell ref="E61:E64"/>
    <mergeCell ref="F61:F64"/>
    <mergeCell ref="G61:I61"/>
    <mergeCell ref="J61:J64"/>
    <mergeCell ref="G62:G64"/>
    <mergeCell ref="H62:H64"/>
    <mergeCell ref="I62:I64"/>
    <mergeCell ref="G11:I11"/>
    <mergeCell ref="B1:J1"/>
    <mergeCell ref="B2:J2"/>
    <mergeCell ref="D35:E35"/>
    <mergeCell ref="D36:E36"/>
    <mergeCell ref="I12:I14"/>
    <mergeCell ref="J11:J14"/>
    <mergeCell ref="F11:F14"/>
    <mergeCell ref="E11:E14"/>
    <mergeCell ref="G12:G14"/>
    <mergeCell ref="H12:H14"/>
    <mergeCell ref="B11:B14"/>
    <mergeCell ref="D135:E135"/>
    <mergeCell ref="D136:E136"/>
    <mergeCell ref="B101:J101"/>
    <mergeCell ref="B102:J102"/>
    <mergeCell ref="B111:B114"/>
    <mergeCell ref="E111:E114"/>
    <mergeCell ref="F111:F114"/>
    <mergeCell ref="G111:I111"/>
    <mergeCell ref="J111:J114"/>
    <mergeCell ref="G112:G114"/>
    <mergeCell ref="H112:H114"/>
    <mergeCell ref="I112:I114"/>
    <mergeCell ref="D335:E335"/>
    <mergeCell ref="D336:E336"/>
    <mergeCell ref="B301:J301"/>
    <mergeCell ref="B302:J302"/>
    <mergeCell ref="B311:B314"/>
    <mergeCell ref="E311:E314"/>
    <mergeCell ref="F311:F314"/>
    <mergeCell ref="G311:I311"/>
    <mergeCell ref="J311:J314"/>
    <mergeCell ref="G312:G314"/>
    <mergeCell ref="H312:H314"/>
    <mergeCell ref="I312:I314"/>
  </mergeCells>
  <phoneticPr fontId="0" type="noConversion"/>
  <printOptions horizontalCentered="1"/>
  <pageMargins left="0.59055118110236204" right="0.39370078740157499" top="0.98425196850393704" bottom="0.39370078740157499" header="0" footer="0"/>
  <pageSetup paperSize="256" scale="75" orientation="landscape" horizontalDpi="4294967294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74"/>
  <sheetViews>
    <sheetView tabSelected="1" view="pageBreakPreview" topLeftCell="A425" zoomScaleNormal="100" zoomScaleSheetLayoutView="100" workbookViewId="0">
      <selection activeCell="F446" sqref="F446"/>
    </sheetView>
  </sheetViews>
  <sheetFormatPr defaultRowHeight="12.75" x14ac:dyDescent="0.2"/>
  <cols>
    <col min="1" max="1" width="4.140625" customWidth="1"/>
    <col min="2" max="2" width="19.85546875" customWidth="1"/>
    <col min="3" max="3" width="22.5703125" customWidth="1"/>
    <col min="4" max="4" width="15" customWidth="1"/>
    <col min="5" max="5" width="15.85546875" customWidth="1"/>
    <col min="6" max="6" width="27.28515625" customWidth="1"/>
    <col min="7" max="7" width="17.28515625" customWidth="1"/>
    <col min="8" max="8" width="12.28515625" customWidth="1"/>
    <col min="9" max="9" width="13.28515625" customWidth="1"/>
    <col min="10" max="10" width="11.7109375" customWidth="1"/>
    <col min="11" max="11" width="13.28515625" customWidth="1"/>
    <col min="12" max="12" width="21.28515625" customWidth="1"/>
    <col min="13" max="15" width="9.140625" customWidth="1"/>
    <col min="16" max="16" width="16" customWidth="1"/>
    <col min="17" max="17" width="9.140625" customWidth="1"/>
  </cols>
  <sheetData>
    <row r="1" spans="1:17" x14ac:dyDescent="0.2">
      <c r="E1" s="437" t="s">
        <v>85</v>
      </c>
      <c r="F1" s="422"/>
      <c r="G1" s="422"/>
      <c r="H1" s="422"/>
      <c r="I1" s="422"/>
      <c r="J1" s="422"/>
      <c r="K1" s="422"/>
      <c r="L1" s="422"/>
      <c r="M1" s="422"/>
    </row>
    <row r="2" spans="1:17" x14ac:dyDescent="0.2">
      <c r="E2" s="437" t="s">
        <v>86</v>
      </c>
      <c r="F2" s="422"/>
      <c r="G2" s="422"/>
      <c r="H2" s="422"/>
      <c r="I2" s="422"/>
      <c r="J2" s="422"/>
      <c r="K2" s="422"/>
      <c r="L2" s="422"/>
      <c r="M2" s="422"/>
    </row>
    <row r="4" spans="1:17" x14ac:dyDescent="0.2">
      <c r="A4" s="438" t="s">
        <v>110</v>
      </c>
      <c r="B4" s="439"/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439"/>
      <c r="Q4" s="439"/>
    </row>
    <row r="5" spans="1:17" x14ac:dyDescent="0.2">
      <c r="A5" s="438" t="s">
        <v>120</v>
      </c>
      <c r="B5" s="439"/>
      <c r="C5" s="439"/>
      <c r="D5" s="439"/>
      <c r="E5" s="439"/>
      <c r="F5" s="439"/>
      <c r="G5" s="439"/>
      <c r="H5" s="439"/>
      <c r="I5" s="439"/>
      <c r="J5" s="439"/>
      <c r="K5" s="439"/>
      <c r="L5" s="439"/>
      <c r="M5" s="439"/>
      <c r="N5" s="439"/>
      <c r="O5" s="439"/>
      <c r="P5" s="439"/>
      <c r="Q5" s="439"/>
    </row>
    <row r="6" spans="1:17" x14ac:dyDescent="0.2">
      <c r="A6" s="438" t="s">
        <v>108</v>
      </c>
      <c r="B6" s="439"/>
      <c r="C6" s="439"/>
      <c r="D6" s="439"/>
      <c r="E6" s="439"/>
      <c r="F6" s="439"/>
      <c r="G6" s="439"/>
      <c r="H6" s="439"/>
      <c r="I6" s="439"/>
      <c r="J6" s="439"/>
      <c r="K6" s="439"/>
      <c r="L6" s="439"/>
      <c r="M6" s="439"/>
      <c r="N6" s="439"/>
      <c r="O6" s="439"/>
      <c r="P6" s="439"/>
    </row>
    <row r="10" spans="1:17" ht="13.5" thickBot="1" x14ac:dyDescent="0.25"/>
    <row r="11" spans="1:17" ht="28.5" customHeight="1" thickBot="1" x14ac:dyDescent="0.25">
      <c r="A11" s="440" t="s">
        <v>5</v>
      </c>
      <c r="B11" s="440" t="s">
        <v>87</v>
      </c>
      <c r="C11" s="440" t="s">
        <v>6</v>
      </c>
      <c r="D11" s="440" t="s">
        <v>88</v>
      </c>
      <c r="E11" s="440" t="s">
        <v>89</v>
      </c>
      <c r="F11" s="440" t="s">
        <v>90</v>
      </c>
      <c r="G11" s="440" t="s">
        <v>56</v>
      </c>
      <c r="H11" s="443" t="s">
        <v>91</v>
      </c>
      <c r="I11" s="444"/>
      <c r="J11" s="444"/>
      <c r="K11" s="445"/>
      <c r="L11" s="440" t="s">
        <v>92</v>
      </c>
      <c r="M11" s="440" t="s">
        <v>93</v>
      </c>
      <c r="N11" s="440" t="s">
        <v>94</v>
      </c>
      <c r="O11" s="440" t="s">
        <v>95</v>
      </c>
      <c r="P11" s="440" t="s">
        <v>96</v>
      </c>
      <c r="Q11" s="440" t="s">
        <v>67</v>
      </c>
    </row>
    <row r="12" spans="1:17" ht="15.75" customHeight="1" thickBot="1" x14ac:dyDescent="0.25">
      <c r="A12" s="441"/>
      <c r="B12" s="441"/>
      <c r="C12" s="441"/>
      <c r="D12" s="441"/>
      <c r="E12" s="441"/>
      <c r="F12" s="441"/>
      <c r="G12" s="441"/>
      <c r="H12" s="440" t="s">
        <v>97</v>
      </c>
      <c r="I12" s="443" t="s">
        <v>40</v>
      </c>
      <c r="J12" s="444"/>
      <c r="K12" s="445"/>
      <c r="L12" s="441"/>
      <c r="M12" s="441"/>
      <c r="N12" s="441"/>
      <c r="O12" s="441"/>
      <c r="P12" s="441"/>
      <c r="Q12" s="441"/>
    </row>
    <row r="13" spans="1:17" ht="30.75" thickBot="1" x14ac:dyDescent="0.25">
      <c r="A13" s="442"/>
      <c r="B13" s="442"/>
      <c r="C13" s="442"/>
      <c r="D13" s="442"/>
      <c r="E13" s="442"/>
      <c r="F13" s="442"/>
      <c r="G13" s="442"/>
      <c r="H13" s="442"/>
      <c r="I13" s="188" t="s">
        <v>98</v>
      </c>
      <c r="J13" s="188" t="s">
        <v>99</v>
      </c>
      <c r="K13" s="188" t="s">
        <v>100</v>
      </c>
      <c r="L13" s="442"/>
      <c r="M13" s="442"/>
      <c r="N13" s="442"/>
      <c r="O13" s="442"/>
      <c r="P13" s="442"/>
      <c r="Q13" s="442"/>
    </row>
    <row r="14" spans="1:17" ht="15.75" thickBot="1" x14ac:dyDescent="0.25">
      <c r="A14" s="189">
        <v>1</v>
      </c>
      <c r="B14" s="188">
        <v>2</v>
      </c>
      <c r="C14" s="188">
        <v>3</v>
      </c>
      <c r="D14" s="188">
        <v>4</v>
      </c>
      <c r="E14" s="188">
        <v>5</v>
      </c>
      <c r="F14" s="188">
        <v>6</v>
      </c>
      <c r="G14" s="188">
        <v>7</v>
      </c>
      <c r="H14" s="188">
        <v>8</v>
      </c>
      <c r="I14" s="188">
        <v>9</v>
      </c>
      <c r="J14" s="188">
        <v>10</v>
      </c>
      <c r="K14" s="188">
        <v>11</v>
      </c>
      <c r="L14" s="188">
        <v>12</v>
      </c>
      <c r="M14" s="188">
        <v>13</v>
      </c>
      <c r="N14" s="188">
        <v>14</v>
      </c>
      <c r="O14" s="188" t="s">
        <v>101</v>
      </c>
      <c r="P14" s="188">
        <v>16</v>
      </c>
      <c r="Q14" s="188">
        <v>17</v>
      </c>
    </row>
    <row r="15" spans="1:17" ht="15" x14ac:dyDescent="0.2">
      <c r="A15" s="190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</row>
    <row r="16" spans="1:17" s="229" customFormat="1" ht="43.5" customHeight="1" x14ac:dyDescent="0.2">
      <c r="A16" s="222">
        <v>1</v>
      </c>
      <c r="B16" s="223" t="s">
        <v>78</v>
      </c>
      <c r="C16" s="224" t="s">
        <v>79</v>
      </c>
      <c r="D16" s="225">
        <f>'FORM-1'!E16</f>
        <v>595000000</v>
      </c>
      <c r="E16" s="222" t="s">
        <v>102</v>
      </c>
      <c r="F16" s="234">
        <v>0</v>
      </c>
      <c r="G16" s="222" t="s">
        <v>72</v>
      </c>
      <c r="H16" s="227" t="s">
        <v>104</v>
      </c>
      <c r="I16" s="226">
        <v>0</v>
      </c>
      <c r="J16" s="226">
        <v>0</v>
      </c>
      <c r="K16" s="226">
        <v>0</v>
      </c>
      <c r="L16" s="226">
        <v>0</v>
      </c>
      <c r="M16" s="226">
        <v>0</v>
      </c>
      <c r="N16" s="226">
        <v>0</v>
      </c>
      <c r="O16" s="228"/>
      <c r="P16" s="228" t="s">
        <v>38</v>
      </c>
      <c r="Q16" s="227"/>
    </row>
    <row r="17" spans="1:17" ht="15" x14ac:dyDescent="0.2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1"/>
    </row>
    <row r="18" spans="1:17" s="229" customFormat="1" ht="60" x14ac:dyDescent="0.2">
      <c r="A18" s="222">
        <v>2</v>
      </c>
      <c r="B18" s="223" t="s">
        <v>80</v>
      </c>
      <c r="C18" s="224" t="s">
        <v>81</v>
      </c>
      <c r="D18" s="225">
        <f>'FORM-1'!E19</f>
        <v>694560000</v>
      </c>
      <c r="E18" s="222" t="s">
        <v>102</v>
      </c>
      <c r="F18" s="233" t="s">
        <v>116</v>
      </c>
      <c r="G18" s="222" t="s">
        <v>72</v>
      </c>
      <c r="H18" s="227" t="s">
        <v>104</v>
      </c>
      <c r="I18" s="226">
        <v>0</v>
      </c>
      <c r="J18" s="226">
        <v>0</v>
      </c>
      <c r="K18" s="226">
        <v>0</v>
      </c>
      <c r="L18" s="226">
        <v>0</v>
      </c>
      <c r="M18" s="226">
        <v>0</v>
      </c>
      <c r="N18" s="226">
        <v>0</v>
      </c>
      <c r="O18" s="228"/>
      <c r="P18" s="228" t="s">
        <v>38</v>
      </c>
      <c r="Q18" s="227"/>
    </row>
    <row r="19" spans="1:17" ht="15" x14ac:dyDescent="0.2">
      <c r="A19" s="190"/>
      <c r="B19" s="191"/>
      <c r="C19" s="191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</row>
    <row r="20" spans="1:17" s="229" customFormat="1" ht="57.75" customHeight="1" x14ac:dyDescent="0.2">
      <c r="A20" s="222">
        <v>3</v>
      </c>
      <c r="B20" s="230" t="s">
        <v>82</v>
      </c>
      <c r="C20" s="224" t="s">
        <v>83</v>
      </c>
      <c r="D20" s="231">
        <f>'FORM-1'!E22</f>
        <v>160000000</v>
      </c>
      <c r="E20" s="227" t="s">
        <v>102</v>
      </c>
      <c r="F20" s="226">
        <v>0</v>
      </c>
      <c r="G20" s="227" t="s">
        <v>103</v>
      </c>
      <c r="H20" s="227" t="s">
        <v>104</v>
      </c>
      <c r="I20" s="232" t="s">
        <v>38</v>
      </c>
      <c r="J20" s="232" t="s">
        <v>38</v>
      </c>
      <c r="K20" s="232" t="s">
        <v>38</v>
      </c>
      <c r="L20" s="232" t="s">
        <v>38</v>
      </c>
      <c r="M20" s="232" t="s">
        <v>38</v>
      </c>
      <c r="N20" s="232" t="s">
        <v>38</v>
      </c>
      <c r="O20" s="227"/>
      <c r="P20" s="228" t="s">
        <v>38</v>
      </c>
      <c r="Q20" s="227"/>
    </row>
    <row r="21" spans="1:17" ht="15.75" thickBo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</row>
    <row r="23" spans="1:17" x14ac:dyDescent="0.2">
      <c r="A23" s="87" t="s">
        <v>105</v>
      </c>
      <c r="M23" s="221" t="s">
        <v>115</v>
      </c>
    </row>
    <row r="24" spans="1:17" x14ac:dyDescent="0.2">
      <c r="A24" s="87" t="s">
        <v>106</v>
      </c>
    </row>
    <row r="25" spans="1:17" x14ac:dyDescent="0.2">
      <c r="A25" s="87" t="s">
        <v>107</v>
      </c>
    </row>
    <row r="26" spans="1:17" x14ac:dyDescent="0.2">
      <c r="N26" s="206" t="s">
        <v>76</v>
      </c>
    </row>
    <row r="27" spans="1:17" x14ac:dyDescent="0.2">
      <c r="N27" s="204"/>
    </row>
    <row r="28" spans="1:17" x14ac:dyDescent="0.2">
      <c r="N28" s="205"/>
    </row>
    <row r="29" spans="1:17" x14ac:dyDescent="0.2">
      <c r="N29" s="205"/>
    </row>
    <row r="30" spans="1:17" x14ac:dyDescent="0.2">
      <c r="N30" s="205"/>
    </row>
    <row r="31" spans="1:17" x14ac:dyDescent="0.2">
      <c r="N31" s="205"/>
    </row>
    <row r="32" spans="1:17" x14ac:dyDescent="0.2">
      <c r="N32" s="76" t="s">
        <v>116</v>
      </c>
    </row>
    <row r="33" spans="14:14" x14ac:dyDescent="0.2">
      <c r="N33" s="105" t="s">
        <v>117</v>
      </c>
    </row>
    <row r="34" spans="14:14" x14ac:dyDescent="0.2">
      <c r="N34" s="105"/>
    </row>
    <row r="35" spans="14:14" x14ac:dyDescent="0.2">
      <c r="N35" s="105"/>
    </row>
    <row r="36" spans="14:14" x14ac:dyDescent="0.2">
      <c r="N36" s="105"/>
    </row>
    <row r="37" spans="14:14" x14ac:dyDescent="0.2">
      <c r="N37" s="105"/>
    </row>
    <row r="38" spans="14:14" x14ac:dyDescent="0.2">
      <c r="N38" s="105"/>
    </row>
    <row r="39" spans="14:14" x14ac:dyDescent="0.2">
      <c r="N39" s="105"/>
    </row>
    <row r="40" spans="14:14" x14ac:dyDescent="0.2">
      <c r="N40" s="105"/>
    </row>
    <row r="41" spans="14:14" x14ac:dyDescent="0.2">
      <c r="N41" s="105"/>
    </row>
    <row r="42" spans="14:14" x14ac:dyDescent="0.2">
      <c r="N42" s="105"/>
    </row>
    <row r="43" spans="14:14" x14ac:dyDescent="0.2">
      <c r="N43" s="105"/>
    </row>
    <row r="44" spans="14:14" x14ac:dyDescent="0.2">
      <c r="N44" s="105"/>
    </row>
    <row r="45" spans="14:14" x14ac:dyDescent="0.2">
      <c r="N45" s="105"/>
    </row>
    <row r="46" spans="14:14" x14ac:dyDescent="0.2">
      <c r="N46" s="105"/>
    </row>
    <row r="47" spans="14:14" x14ac:dyDescent="0.2">
      <c r="N47" s="105"/>
    </row>
    <row r="48" spans="14:14" x14ac:dyDescent="0.2">
      <c r="N48" s="105"/>
    </row>
    <row r="49" spans="1:17" x14ac:dyDescent="0.2">
      <c r="N49" s="105"/>
    </row>
    <row r="50" spans="1:17" x14ac:dyDescent="0.2">
      <c r="N50" s="105"/>
    </row>
    <row r="51" spans="1:17" x14ac:dyDescent="0.2">
      <c r="N51" s="105"/>
    </row>
    <row r="52" spans="1:17" x14ac:dyDescent="0.2">
      <c r="N52" s="105"/>
    </row>
    <row r="53" spans="1:17" x14ac:dyDescent="0.2">
      <c r="E53" s="437" t="s">
        <v>85</v>
      </c>
      <c r="F53" s="422"/>
      <c r="G53" s="422"/>
      <c r="H53" s="422"/>
      <c r="I53" s="422"/>
      <c r="J53" s="422"/>
      <c r="K53" s="422"/>
      <c r="L53" s="422"/>
      <c r="M53" s="422"/>
    </row>
    <row r="54" spans="1:17" x14ac:dyDescent="0.2">
      <c r="E54" s="437" t="s">
        <v>86</v>
      </c>
      <c r="F54" s="422"/>
      <c r="G54" s="422"/>
      <c r="H54" s="422"/>
      <c r="I54" s="422"/>
      <c r="J54" s="422"/>
      <c r="K54" s="422"/>
      <c r="L54" s="422"/>
      <c r="M54" s="422"/>
    </row>
    <row r="56" spans="1:17" x14ac:dyDescent="0.2">
      <c r="A56" s="438" t="s">
        <v>110</v>
      </c>
      <c r="B56" s="439"/>
      <c r="C56" s="439"/>
      <c r="D56" s="439"/>
      <c r="E56" s="439"/>
      <c r="F56" s="439"/>
      <c r="G56" s="439"/>
      <c r="H56" s="439"/>
      <c r="I56" s="439"/>
      <c r="J56" s="439"/>
      <c r="K56" s="439"/>
      <c r="L56" s="439"/>
      <c r="M56" s="439"/>
      <c r="N56" s="439"/>
      <c r="O56" s="439"/>
      <c r="P56" s="439"/>
      <c r="Q56" s="439"/>
    </row>
    <row r="57" spans="1:17" x14ac:dyDescent="0.2">
      <c r="A57" s="438" t="s">
        <v>120</v>
      </c>
      <c r="B57" s="439"/>
      <c r="C57" s="439"/>
      <c r="D57" s="439"/>
      <c r="E57" s="439"/>
      <c r="F57" s="439"/>
      <c r="G57" s="439"/>
      <c r="H57" s="439"/>
      <c r="I57" s="439"/>
      <c r="J57" s="439"/>
      <c r="K57" s="439"/>
      <c r="L57" s="439"/>
      <c r="M57" s="439"/>
      <c r="N57" s="439"/>
      <c r="O57" s="439"/>
      <c r="P57" s="439"/>
      <c r="Q57" s="439"/>
    </row>
    <row r="58" spans="1:17" x14ac:dyDescent="0.2">
      <c r="A58" s="438" t="s">
        <v>125</v>
      </c>
      <c r="B58" s="439"/>
      <c r="C58" s="439"/>
      <c r="D58" s="439"/>
      <c r="E58" s="439"/>
      <c r="F58" s="439"/>
      <c r="G58" s="439"/>
      <c r="H58" s="439"/>
      <c r="I58" s="439"/>
      <c r="J58" s="439"/>
      <c r="K58" s="439"/>
      <c r="L58" s="439"/>
      <c r="M58" s="439"/>
      <c r="N58" s="439"/>
      <c r="O58" s="439"/>
      <c r="P58" s="439"/>
    </row>
    <row r="62" spans="1:17" ht="13.5" thickBot="1" x14ac:dyDescent="0.25"/>
    <row r="63" spans="1:17" ht="28.5" customHeight="1" thickBot="1" x14ac:dyDescent="0.25">
      <c r="A63" s="440" t="s">
        <v>5</v>
      </c>
      <c r="B63" s="440" t="s">
        <v>87</v>
      </c>
      <c r="C63" s="440" t="s">
        <v>6</v>
      </c>
      <c r="D63" s="440" t="s">
        <v>88</v>
      </c>
      <c r="E63" s="440" t="s">
        <v>89</v>
      </c>
      <c r="F63" s="440" t="s">
        <v>90</v>
      </c>
      <c r="G63" s="440" t="s">
        <v>56</v>
      </c>
      <c r="H63" s="443" t="s">
        <v>91</v>
      </c>
      <c r="I63" s="444"/>
      <c r="J63" s="444"/>
      <c r="K63" s="445"/>
      <c r="L63" s="440" t="s">
        <v>92</v>
      </c>
      <c r="M63" s="440" t="s">
        <v>93</v>
      </c>
      <c r="N63" s="440" t="s">
        <v>94</v>
      </c>
      <c r="O63" s="440" t="s">
        <v>95</v>
      </c>
      <c r="P63" s="440" t="s">
        <v>96</v>
      </c>
      <c r="Q63" s="440" t="s">
        <v>67</v>
      </c>
    </row>
    <row r="64" spans="1:17" ht="15.75" customHeight="1" thickBot="1" x14ac:dyDescent="0.25">
      <c r="A64" s="441"/>
      <c r="B64" s="441"/>
      <c r="C64" s="441"/>
      <c r="D64" s="441"/>
      <c r="E64" s="441"/>
      <c r="F64" s="441"/>
      <c r="G64" s="441"/>
      <c r="H64" s="440" t="s">
        <v>97</v>
      </c>
      <c r="I64" s="443" t="s">
        <v>40</v>
      </c>
      <c r="J64" s="444"/>
      <c r="K64" s="445"/>
      <c r="L64" s="441"/>
      <c r="M64" s="441"/>
      <c r="N64" s="441"/>
      <c r="O64" s="441"/>
      <c r="P64" s="441"/>
      <c r="Q64" s="441"/>
    </row>
    <row r="65" spans="1:17" ht="30.75" thickBot="1" x14ac:dyDescent="0.25">
      <c r="A65" s="442"/>
      <c r="B65" s="442"/>
      <c r="C65" s="442"/>
      <c r="D65" s="442"/>
      <c r="E65" s="442"/>
      <c r="F65" s="442"/>
      <c r="G65" s="442"/>
      <c r="H65" s="442"/>
      <c r="I65" s="188" t="s">
        <v>98</v>
      </c>
      <c r="J65" s="188" t="s">
        <v>99</v>
      </c>
      <c r="K65" s="188" t="s">
        <v>100</v>
      </c>
      <c r="L65" s="442"/>
      <c r="M65" s="442"/>
      <c r="N65" s="442"/>
      <c r="O65" s="442"/>
      <c r="P65" s="442"/>
      <c r="Q65" s="442"/>
    </row>
    <row r="66" spans="1:17" ht="15.75" thickBot="1" x14ac:dyDescent="0.25">
      <c r="A66" s="218">
        <v>1</v>
      </c>
      <c r="B66" s="188">
        <v>2</v>
      </c>
      <c r="C66" s="188">
        <v>3</v>
      </c>
      <c r="D66" s="188">
        <v>4</v>
      </c>
      <c r="E66" s="188">
        <v>5</v>
      </c>
      <c r="F66" s="188">
        <v>6</v>
      </c>
      <c r="G66" s="188">
        <v>7</v>
      </c>
      <c r="H66" s="188">
        <v>8</v>
      </c>
      <c r="I66" s="188">
        <v>9</v>
      </c>
      <c r="J66" s="188">
        <v>10</v>
      </c>
      <c r="K66" s="188">
        <v>11</v>
      </c>
      <c r="L66" s="188">
        <v>12</v>
      </c>
      <c r="M66" s="188">
        <v>13</v>
      </c>
      <c r="N66" s="188">
        <v>14</v>
      </c>
      <c r="O66" s="188" t="s">
        <v>101</v>
      </c>
      <c r="P66" s="188">
        <v>16</v>
      </c>
      <c r="Q66" s="188">
        <v>17</v>
      </c>
    </row>
    <row r="67" spans="1:17" ht="15" x14ac:dyDescent="0.2">
      <c r="A67" s="217"/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  <c r="O67" s="191"/>
      <c r="P67" s="191"/>
      <c r="Q67" s="191"/>
    </row>
    <row r="68" spans="1:17" s="229" customFormat="1" ht="43.5" customHeight="1" x14ac:dyDescent="0.2">
      <c r="A68" s="222">
        <v>1</v>
      </c>
      <c r="B68" s="223" t="s">
        <v>78</v>
      </c>
      <c r="C68" s="224" t="s">
        <v>79</v>
      </c>
      <c r="D68" s="225">
        <f>'FORM-1'!E60</f>
        <v>595000000</v>
      </c>
      <c r="E68" s="222" t="s">
        <v>102</v>
      </c>
      <c r="F68" s="234">
        <v>0</v>
      </c>
      <c r="G68" s="222" t="s">
        <v>72</v>
      </c>
      <c r="H68" s="227" t="s">
        <v>104</v>
      </c>
      <c r="I68" s="226">
        <v>0</v>
      </c>
      <c r="J68" s="226">
        <v>0</v>
      </c>
      <c r="K68" s="226">
        <v>0</v>
      </c>
      <c r="L68" s="226">
        <v>0</v>
      </c>
      <c r="M68" s="226">
        <v>0</v>
      </c>
      <c r="N68" s="226">
        <v>0</v>
      </c>
      <c r="O68" s="228"/>
      <c r="P68" s="228" t="s">
        <v>38</v>
      </c>
      <c r="Q68" s="227"/>
    </row>
    <row r="69" spans="1:17" ht="15" x14ac:dyDescent="0.2">
      <c r="A69" s="217"/>
      <c r="B69" s="217"/>
      <c r="C69" s="217"/>
      <c r="D69" s="217"/>
      <c r="E69" s="217"/>
      <c r="F69" s="217"/>
      <c r="G69" s="217"/>
      <c r="H69" s="217"/>
      <c r="I69" s="217"/>
      <c r="J69" s="217"/>
      <c r="K69" s="217"/>
      <c r="L69" s="217"/>
      <c r="M69" s="217"/>
      <c r="N69" s="217"/>
      <c r="O69" s="217"/>
      <c r="P69" s="217"/>
      <c r="Q69" s="191"/>
    </row>
    <row r="70" spans="1:17" s="229" customFormat="1" ht="60" x14ac:dyDescent="0.2">
      <c r="A70" s="222">
        <v>2</v>
      </c>
      <c r="B70" s="223" t="s">
        <v>80</v>
      </c>
      <c r="C70" s="224" t="s">
        <v>81</v>
      </c>
      <c r="D70" s="225">
        <f>'FORM-1'!E63</f>
        <v>694560000</v>
      </c>
      <c r="E70" s="222" t="s">
        <v>102</v>
      </c>
      <c r="F70" s="233" t="s">
        <v>116</v>
      </c>
      <c r="G70" s="222" t="s">
        <v>72</v>
      </c>
      <c r="H70" s="227" t="s">
        <v>104</v>
      </c>
      <c r="I70" s="226">
        <v>0</v>
      </c>
      <c r="J70" s="226">
        <v>0</v>
      </c>
      <c r="K70" s="226">
        <v>0</v>
      </c>
      <c r="L70" s="226">
        <v>0</v>
      </c>
      <c r="M70" s="226">
        <v>0</v>
      </c>
      <c r="N70" s="226">
        <v>0</v>
      </c>
      <c r="O70" s="228"/>
      <c r="P70" s="228" t="s">
        <v>38</v>
      </c>
      <c r="Q70" s="227"/>
    </row>
    <row r="71" spans="1:17" ht="15" x14ac:dyDescent="0.2">
      <c r="A71" s="217"/>
      <c r="B71" s="191"/>
      <c r="C71" s="191"/>
      <c r="D71" s="191"/>
      <c r="E71" s="191"/>
      <c r="F71" s="191"/>
      <c r="G71" s="191"/>
      <c r="H71" s="191"/>
      <c r="I71" s="191"/>
      <c r="J71" s="191"/>
      <c r="K71" s="191"/>
      <c r="L71" s="191"/>
      <c r="M71" s="191"/>
      <c r="N71" s="191"/>
      <c r="O71" s="191"/>
      <c r="P71" s="191"/>
      <c r="Q71" s="191"/>
    </row>
    <row r="72" spans="1:17" s="229" customFormat="1" ht="57.75" customHeight="1" x14ac:dyDescent="0.2">
      <c r="A72" s="222">
        <v>3</v>
      </c>
      <c r="B72" s="230" t="s">
        <v>82</v>
      </c>
      <c r="C72" s="224" t="s">
        <v>83</v>
      </c>
      <c r="D72" s="231">
        <f>'FORM-1'!E66</f>
        <v>160000000</v>
      </c>
      <c r="E72" s="227" t="s">
        <v>102</v>
      </c>
      <c r="F72" s="226">
        <v>0</v>
      </c>
      <c r="G72" s="227" t="s">
        <v>103</v>
      </c>
      <c r="H72" s="227" t="s">
        <v>104</v>
      </c>
      <c r="I72" s="232" t="s">
        <v>38</v>
      </c>
      <c r="J72" s="232" t="s">
        <v>38</v>
      </c>
      <c r="K72" s="232" t="s">
        <v>38</v>
      </c>
      <c r="L72" s="232" t="s">
        <v>38</v>
      </c>
      <c r="M72" s="232" t="s">
        <v>38</v>
      </c>
      <c r="N72" s="232" t="s">
        <v>38</v>
      </c>
      <c r="O72" s="227"/>
      <c r="P72" s="228" t="s">
        <v>38</v>
      </c>
      <c r="Q72" s="227"/>
    </row>
    <row r="73" spans="1:17" ht="15.75" thickBot="1" x14ac:dyDescent="0.25">
      <c r="A73" s="192"/>
      <c r="B73" s="193"/>
      <c r="C73" s="193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</row>
    <row r="75" spans="1:17" x14ac:dyDescent="0.2">
      <c r="A75" s="87" t="s">
        <v>105</v>
      </c>
      <c r="M75" s="221" t="s">
        <v>151</v>
      </c>
    </row>
    <row r="76" spans="1:17" x14ac:dyDescent="0.2">
      <c r="A76" s="87" t="s">
        <v>106</v>
      </c>
    </row>
    <row r="77" spans="1:17" x14ac:dyDescent="0.2">
      <c r="A77" s="87" t="s">
        <v>107</v>
      </c>
    </row>
    <row r="78" spans="1:17" x14ac:dyDescent="0.2">
      <c r="N78" s="301" t="s">
        <v>76</v>
      </c>
    </row>
    <row r="79" spans="1:17" x14ac:dyDescent="0.2">
      <c r="N79" s="289"/>
    </row>
    <row r="80" spans="1:17" x14ac:dyDescent="0.2">
      <c r="N80" s="293"/>
    </row>
    <row r="81" spans="14:14" x14ac:dyDescent="0.2">
      <c r="N81" s="293"/>
    </row>
    <row r="82" spans="14:14" x14ac:dyDescent="0.2">
      <c r="N82" s="293"/>
    </row>
    <row r="83" spans="14:14" x14ac:dyDescent="0.2">
      <c r="N83" s="293"/>
    </row>
    <row r="84" spans="14:14" x14ac:dyDescent="0.2">
      <c r="N84" s="76" t="s">
        <v>116</v>
      </c>
    </row>
    <row r="85" spans="14:14" x14ac:dyDescent="0.2">
      <c r="N85" s="105" t="s">
        <v>117</v>
      </c>
    </row>
    <row r="105" spans="1:17" x14ac:dyDescent="0.2">
      <c r="E105" s="437" t="s">
        <v>85</v>
      </c>
      <c r="F105" s="422"/>
      <c r="G105" s="422"/>
      <c r="H105" s="422"/>
      <c r="I105" s="422"/>
      <c r="J105" s="422"/>
      <c r="K105" s="422"/>
      <c r="L105" s="422"/>
      <c r="M105" s="422"/>
    </row>
    <row r="106" spans="1:17" x14ac:dyDescent="0.2">
      <c r="E106" s="437" t="s">
        <v>86</v>
      </c>
      <c r="F106" s="422"/>
      <c r="G106" s="422"/>
      <c r="H106" s="422"/>
      <c r="I106" s="422"/>
      <c r="J106" s="422"/>
      <c r="K106" s="422"/>
      <c r="L106" s="422"/>
      <c r="M106" s="422"/>
    </row>
    <row r="108" spans="1:17" x14ac:dyDescent="0.2">
      <c r="A108" s="438" t="s">
        <v>110</v>
      </c>
      <c r="B108" s="439"/>
      <c r="C108" s="439"/>
      <c r="D108" s="439"/>
      <c r="E108" s="439"/>
      <c r="F108" s="439"/>
      <c r="G108" s="439"/>
      <c r="H108" s="439"/>
      <c r="I108" s="439"/>
      <c r="J108" s="439"/>
      <c r="K108" s="439"/>
      <c r="L108" s="439"/>
      <c r="M108" s="439"/>
      <c r="N108" s="439"/>
      <c r="O108" s="439"/>
      <c r="P108" s="439"/>
      <c r="Q108" s="439"/>
    </row>
    <row r="109" spans="1:17" x14ac:dyDescent="0.2">
      <c r="A109" s="438" t="s">
        <v>120</v>
      </c>
      <c r="B109" s="439"/>
      <c r="C109" s="439"/>
      <c r="D109" s="439"/>
      <c r="E109" s="439"/>
      <c r="F109" s="439"/>
      <c r="G109" s="439"/>
      <c r="H109" s="439"/>
      <c r="I109" s="439"/>
      <c r="J109" s="439"/>
      <c r="K109" s="439"/>
      <c r="L109" s="439"/>
      <c r="M109" s="439"/>
      <c r="N109" s="439"/>
      <c r="O109" s="439"/>
      <c r="P109" s="439"/>
      <c r="Q109" s="439"/>
    </row>
    <row r="110" spans="1:17" x14ac:dyDescent="0.2">
      <c r="A110" s="438" t="s">
        <v>133</v>
      </c>
      <c r="B110" s="439"/>
      <c r="C110" s="439"/>
      <c r="D110" s="439"/>
      <c r="E110" s="439"/>
      <c r="F110" s="439"/>
      <c r="G110" s="439"/>
      <c r="H110" s="439"/>
      <c r="I110" s="439"/>
      <c r="J110" s="439"/>
      <c r="K110" s="439"/>
      <c r="L110" s="439"/>
      <c r="M110" s="439"/>
      <c r="N110" s="439"/>
      <c r="O110" s="439"/>
      <c r="P110" s="439"/>
    </row>
    <row r="114" spans="1:17" ht="13.5" thickBot="1" x14ac:dyDescent="0.25"/>
    <row r="115" spans="1:17" ht="28.5" customHeight="1" thickBot="1" x14ac:dyDescent="0.25">
      <c r="A115" s="440" t="s">
        <v>5</v>
      </c>
      <c r="B115" s="440" t="s">
        <v>87</v>
      </c>
      <c r="C115" s="440" t="s">
        <v>6</v>
      </c>
      <c r="D115" s="440" t="s">
        <v>88</v>
      </c>
      <c r="E115" s="440" t="s">
        <v>89</v>
      </c>
      <c r="F115" s="440" t="s">
        <v>90</v>
      </c>
      <c r="G115" s="440" t="s">
        <v>56</v>
      </c>
      <c r="H115" s="443" t="s">
        <v>91</v>
      </c>
      <c r="I115" s="444"/>
      <c r="J115" s="444"/>
      <c r="K115" s="445"/>
      <c r="L115" s="440" t="s">
        <v>92</v>
      </c>
      <c r="M115" s="440" t="s">
        <v>93</v>
      </c>
      <c r="N115" s="440" t="s">
        <v>94</v>
      </c>
      <c r="O115" s="440" t="s">
        <v>95</v>
      </c>
      <c r="P115" s="440" t="s">
        <v>96</v>
      </c>
      <c r="Q115" s="440" t="s">
        <v>67</v>
      </c>
    </row>
    <row r="116" spans="1:17" ht="15.75" customHeight="1" thickBot="1" x14ac:dyDescent="0.25">
      <c r="A116" s="441"/>
      <c r="B116" s="441"/>
      <c r="C116" s="441"/>
      <c r="D116" s="441"/>
      <c r="E116" s="441"/>
      <c r="F116" s="441"/>
      <c r="G116" s="441"/>
      <c r="H116" s="440" t="s">
        <v>97</v>
      </c>
      <c r="I116" s="443" t="s">
        <v>40</v>
      </c>
      <c r="J116" s="444"/>
      <c r="K116" s="445"/>
      <c r="L116" s="441"/>
      <c r="M116" s="441"/>
      <c r="N116" s="441"/>
      <c r="O116" s="441"/>
      <c r="P116" s="441"/>
      <c r="Q116" s="441"/>
    </row>
    <row r="117" spans="1:17" ht="30.75" thickBot="1" x14ac:dyDescent="0.25">
      <c r="A117" s="442"/>
      <c r="B117" s="442"/>
      <c r="C117" s="442"/>
      <c r="D117" s="442"/>
      <c r="E117" s="442"/>
      <c r="F117" s="442"/>
      <c r="G117" s="442"/>
      <c r="H117" s="442"/>
      <c r="I117" s="188" t="s">
        <v>98</v>
      </c>
      <c r="J117" s="188" t="s">
        <v>99</v>
      </c>
      <c r="K117" s="188" t="s">
        <v>100</v>
      </c>
      <c r="L117" s="442"/>
      <c r="M117" s="442"/>
      <c r="N117" s="442"/>
      <c r="O117" s="442"/>
      <c r="P117" s="442"/>
      <c r="Q117" s="442"/>
    </row>
    <row r="118" spans="1:17" ht="15.75" thickBot="1" x14ac:dyDescent="0.25">
      <c r="A118" s="246">
        <v>1</v>
      </c>
      <c r="B118" s="188">
        <v>2</v>
      </c>
      <c r="C118" s="188">
        <v>3</v>
      </c>
      <c r="D118" s="188">
        <v>4</v>
      </c>
      <c r="E118" s="188">
        <v>5</v>
      </c>
      <c r="F118" s="188">
        <v>6</v>
      </c>
      <c r="G118" s="188">
        <v>7</v>
      </c>
      <c r="H118" s="188">
        <v>8</v>
      </c>
      <c r="I118" s="188">
        <v>9</v>
      </c>
      <c r="J118" s="188">
        <v>10</v>
      </c>
      <c r="K118" s="188">
        <v>11</v>
      </c>
      <c r="L118" s="188">
        <v>12</v>
      </c>
      <c r="M118" s="188">
        <v>13</v>
      </c>
      <c r="N118" s="188">
        <v>14</v>
      </c>
      <c r="O118" s="188" t="s">
        <v>101</v>
      </c>
      <c r="P118" s="188">
        <v>16</v>
      </c>
      <c r="Q118" s="188">
        <v>17</v>
      </c>
    </row>
    <row r="119" spans="1:17" ht="15" x14ac:dyDescent="0.2">
      <c r="A119" s="245"/>
      <c r="B119" s="191"/>
      <c r="C119" s="191"/>
      <c r="D119" s="191"/>
      <c r="E119" s="191"/>
      <c r="F119" s="191"/>
      <c r="G119" s="191"/>
      <c r="H119" s="191"/>
      <c r="I119" s="191"/>
      <c r="J119" s="191"/>
      <c r="K119" s="191"/>
      <c r="L119" s="191"/>
      <c r="M119" s="191"/>
      <c r="N119" s="191"/>
      <c r="O119" s="191"/>
      <c r="P119" s="191"/>
      <c r="Q119" s="191"/>
    </row>
    <row r="120" spans="1:17" s="229" customFormat="1" ht="43.5" customHeight="1" x14ac:dyDescent="0.2">
      <c r="A120" s="222">
        <v>1</v>
      </c>
      <c r="B120" s="223" t="s">
        <v>78</v>
      </c>
      <c r="C120" s="224" t="s">
        <v>79</v>
      </c>
      <c r="D120" s="225">
        <f>D68</f>
        <v>595000000</v>
      </c>
      <c r="E120" s="222" t="s">
        <v>102</v>
      </c>
      <c r="F120" s="234">
        <v>0</v>
      </c>
      <c r="G120" s="222" t="s">
        <v>72</v>
      </c>
      <c r="H120" s="227" t="s">
        <v>104</v>
      </c>
      <c r="I120" s="226">
        <v>0</v>
      </c>
      <c r="J120" s="226">
        <v>0</v>
      </c>
      <c r="K120" s="226">
        <v>0</v>
      </c>
      <c r="L120" s="226">
        <v>0</v>
      </c>
      <c r="M120" s="226">
        <v>0</v>
      </c>
      <c r="N120" s="226">
        <v>0</v>
      </c>
      <c r="O120" s="228"/>
      <c r="P120" s="228" t="s">
        <v>38</v>
      </c>
      <c r="Q120" s="227"/>
    </row>
    <row r="121" spans="1:17" ht="15" x14ac:dyDescent="0.2">
      <c r="A121" s="245"/>
      <c r="B121" s="245"/>
      <c r="C121" s="245"/>
      <c r="D121" s="245"/>
      <c r="E121" s="245"/>
      <c r="F121" s="245"/>
      <c r="G121" s="245"/>
      <c r="H121" s="245"/>
      <c r="I121" s="245"/>
      <c r="J121" s="245"/>
      <c r="K121" s="245"/>
      <c r="L121" s="245"/>
      <c r="M121" s="245"/>
      <c r="N121" s="245"/>
      <c r="O121" s="245"/>
      <c r="P121" s="245"/>
      <c r="Q121" s="191"/>
    </row>
    <row r="122" spans="1:17" s="229" customFormat="1" ht="60" x14ac:dyDescent="0.2">
      <c r="A122" s="222">
        <v>2</v>
      </c>
      <c r="B122" s="223" t="s">
        <v>80</v>
      </c>
      <c r="C122" s="224" t="s">
        <v>81</v>
      </c>
      <c r="D122" s="225">
        <f>D70</f>
        <v>694560000</v>
      </c>
      <c r="E122" s="222" t="s">
        <v>102</v>
      </c>
      <c r="F122" s="233" t="s">
        <v>116</v>
      </c>
      <c r="G122" s="222" t="s">
        <v>72</v>
      </c>
      <c r="H122" s="227" t="s">
        <v>104</v>
      </c>
      <c r="I122" s="226">
        <v>0</v>
      </c>
      <c r="J122" s="226">
        <v>0</v>
      </c>
      <c r="K122" s="226">
        <v>0</v>
      </c>
      <c r="L122" s="226">
        <v>0</v>
      </c>
      <c r="M122" s="226">
        <v>0</v>
      </c>
      <c r="N122" s="226">
        <v>0</v>
      </c>
      <c r="O122" s="228"/>
      <c r="P122" s="228" t="s">
        <v>38</v>
      </c>
      <c r="Q122" s="227"/>
    </row>
    <row r="123" spans="1:17" s="229" customFormat="1" ht="48" x14ac:dyDescent="0.2">
      <c r="A123" s="222"/>
      <c r="B123" s="223" t="s">
        <v>134</v>
      </c>
      <c r="C123" s="224" t="s">
        <v>135</v>
      </c>
      <c r="D123" s="225">
        <f>D122-644560000</f>
        <v>50000000</v>
      </c>
      <c r="E123" s="222" t="s">
        <v>102</v>
      </c>
      <c r="F123" s="233" t="s">
        <v>116</v>
      </c>
      <c r="G123" s="222" t="s">
        <v>72</v>
      </c>
      <c r="H123" s="227" t="s">
        <v>136</v>
      </c>
      <c r="I123" s="226">
        <v>50000000</v>
      </c>
      <c r="J123" s="271" t="s">
        <v>137</v>
      </c>
      <c r="K123" s="271" t="s">
        <v>138</v>
      </c>
      <c r="L123" s="226" t="s">
        <v>139</v>
      </c>
      <c r="M123" s="226">
        <v>0</v>
      </c>
      <c r="N123" s="226">
        <v>0</v>
      </c>
      <c r="O123" s="228"/>
      <c r="P123" s="228" t="s">
        <v>38</v>
      </c>
      <c r="Q123" s="227" t="s">
        <v>140</v>
      </c>
    </row>
    <row r="124" spans="1:17" ht="15" x14ac:dyDescent="0.2">
      <c r="A124" s="245"/>
      <c r="B124" s="191"/>
      <c r="C124" s="191"/>
      <c r="D124" s="191"/>
      <c r="E124" s="191"/>
      <c r="F124" s="191"/>
      <c r="G124" s="191"/>
      <c r="H124" s="191"/>
      <c r="I124" s="191"/>
      <c r="J124" s="191"/>
      <c r="K124" s="191"/>
      <c r="L124" s="191"/>
      <c r="M124" s="191"/>
      <c r="N124" s="191"/>
      <c r="O124" s="191"/>
      <c r="P124" s="191"/>
      <c r="Q124" s="191"/>
    </row>
    <row r="125" spans="1:17" s="229" customFormat="1" ht="57.75" customHeight="1" x14ac:dyDescent="0.2">
      <c r="A125" s="222">
        <v>3</v>
      </c>
      <c r="B125" s="230" t="s">
        <v>82</v>
      </c>
      <c r="C125" s="224" t="s">
        <v>83</v>
      </c>
      <c r="D125" s="231">
        <f>D72</f>
        <v>160000000</v>
      </c>
      <c r="E125" s="227" t="s">
        <v>102</v>
      </c>
      <c r="F125" s="226">
        <v>0</v>
      </c>
      <c r="G125" s="227" t="s">
        <v>103</v>
      </c>
      <c r="H125" s="227" t="s">
        <v>104</v>
      </c>
      <c r="I125" s="232" t="s">
        <v>38</v>
      </c>
      <c r="J125" s="232" t="s">
        <v>38</v>
      </c>
      <c r="K125" s="232" t="s">
        <v>38</v>
      </c>
      <c r="L125" s="232" t="s">
        <v>38</v>
      </c>
      <c r="M125" s="232" t="s">
        <v>38</v>
      </c>
      <c r="N125" s="232" t="s">
        <v>38</v>
      </c>
      <c r="O125" s="227"/>
      <c r="P125" s="228" t="s">
        <v>38</v>
      </c>
      <c r="Q125" s="227"/>
    </row>
    <row r="126" spans="1:17" ht="15.75" thickBot="1" x14ac:dyDescent="0.25">
      <c r="A126" s="192"/>
      <c r="B126" s="193"/>
      <c r="C126" s="193"/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</row>
    <row r="128" spans="1:17" x14ac:dyDescent="0.2">
      <c r="A128" s="87" t="s">
        <v>105</v>
      </c>
      <c r="M128" s="221" t="s">
        <v>130</v>
      </c>
    </row>
    <row r="129" spans="1:14" x14ac:dyDescent="0.2">
      <c r="A129" s="87" t="s">
        <v>106</v>
      </c>
    </row>
    <row r="130" spans="1:14" x14ac:dyDescent="0.2">
      <c r="A130" s="87" t="s">
        <v>107</v>
      </c>
    </row>
    <row r="131" spans="1:14" x14ac:dyDescent="0.2">
      <c r="N131" s="301" t="s">
        <v>76</v>
      </c>
    </row>
    <row r="132" spans="1:14" x14ac:dyDescent="0.2">
      <c r="N132" s="289"/>
    </row>
    <row r="133" spans="1:14" x14ac:dyDescent="0.2">
      <c r="N133" s="293"/>
    </row>
    <row r="134" spans="1:14" x14ac:dyDescent="0.2">
      <c r="N134" s="293"/>
    </row>
    <row r="135" spans="1:14" x14ac:dyDescent="0.2">
      <c r="N135" s="293"/>
    </row>
    <row r="136" spans="1:14" x14ac:dyDescent="0.2">
      <c r="N136" s="293"/>
    </row>
    <row r="137" spans="1:14" x14ac:dyDescent="0.2">
      <c r="N137" s="76" t="s">
        <v>116</v>
      </c>
    </row>
    <row r="138" spans="1:14" x14ac:dyDescent="0.2">
      <c r="N138" s="105" t="s">
        <v>117</v>
      </c>
    </row>
    <row r="155" spans="1:17" x14ac:dyDescent="0.2">
      <c r="E155" s="437" t="s">
        <v>85</v>
      </c>
      <c r="F155" s="422"/>
      <c r="G155" s="422"/>
      <c r="H155" s="422"/>
      <c r="I155" s="422"/>
      <c r="J155" s="422"/>
      <c r="K155" s="422"/>
      <c r="L155" s="422"/>
      <c r="M155" s="422"/>
    </row>
    <row r="156" spans="1:17" x14ac:dyDescent="0.2">
      <c r="E156" s="437" t="s">
        <v>86</v>
      </c>
      <c r="F156" s="422"/>
      <c r="G156" s="422"/>
      <c r="H156" s="422"/>
      <c r="I156" s="422"/>
      <c r="J156" s="422"/>
      <c r="K156" s="422"/>
      <c r="L156" s="422"/>
      <c r="M156" s="422"/>
    </row>
    <row r="158" spans="1:17" x14ac:dyDescent="0.2">
      <c r="A158" s="438" t="s">
        <v>110</v>
      </c>
      <c r="B158" s="439"/>
      <c r="C158" s="439"/>
      <c r="D158" s="439"/>
      <c r="E158" s="439"/>
      <c r="F158" s="439"/>
      <c r="G158" s="439"/>
      <c r="H158" s="439"/>
      <c r="I158" s="439"/>
      <c r="J158" s="439"/>
      <c r="K158" s="439"/>
      <c r="L158" s="439"/>
      <c r="M158" s="439"/>
      <c r="N158" s="439"/>
      <c r="O158" s="439"/>
      <c r="P158" s="439"/>
      <c r="Q158" s="439"/>
    </row>
    <row r="159" spans="1:17" x14ac:dyDescent="0.2">
      <c r="A159" s="438" t="s">
        <v>120</v>
      </c>
      <c r="B159" s="439"/>
      <c r="C159" s="439"/>
      <c r="D159" s="439"/>
      <c r="E159" s="439"/>
      <c r="F159" s="439"/>
      <c r="G159" s="439"/>
      <c r="H159" s="439"/>
      <c r="I159" s="439"/>
      <c r="J159" s="439"/>
      <c r="K159" s="439"/>
      <c r="L159" s="439"/>
      <c r="M159" s="439"/>
      <c r="N159" s="439"/>
      <c r="O159" s="439"/>
      <c r="P159" s="439"/>
      <c r="Q159" s="439"/>
    </row>
    <row r="160" spans="1:17" x14ac:dyDescent="0.2">
      <c r="A160" s="438" t="s">
        <v>144</v>
      </c>
      <c r="B160" s="439"/>
      <c r="C160" s="439"/>
      <c r="D160" s="439"/>
      <c r="E160" s="439"/>
      <c r="F160" s="439"/>
      <c r="G160" s="439"/>
      <c r="H160" s="439"/>
      <c r="I160" s="439"/>
      <c r="J160" s="439"/>
      <c r="K160" s="439"/>
      <c r="L160" s="439"/>
      <c r="M160" s="439"/>
      <c r="N160" s="439"/>
      <c r="O160" s="439"/>
      <c r="P160" s="439"/>
    </row>
    <row r="164" spans="1:17" ht="13.5" thickBot="1" x14ac:dyDescent="0.25"/>
    <row r="165" spans="1:17" ht="28.5" customHeight="1" thickBot="1" x14ac:dyDescent="0.25">
      <c r="A165" s="440" t="s">
        <v>5</v>
      </c>
      <c r="B165" s="440" t="s">
        <v>87</v>
      </c>
      <c r="C165" s="440" t="s">
        <v>6</v>
      </c>
      <c r="D165" s="440" t="s">
        <v>88</v>
      </c>
      <c r="E165" s="440" t="s">
        <v>89</v>
      </c>
      <c r="F165" s="440" t="s">
        <v>90</v>
      </c>
      <c r="G165" s="440" t="s">
        <v>56</v>
      </c>
      <c r="H165" s="443" t="s">
        <v>91</v>
      </c>
      <c r="I165" s="444"/>
      <c r="J165" s="444"/>
      <c r="K165" s="445"/>
      <c r="L165" s="440" t="s">
        <v>92</v>
      </c>
      <c r="M165" s="440" t="s">
        <v>93</v>
      </c>
      <c r="N165" s="440" t="s">
        <v>94</v>
      </c>
      <c r="O165" s="440" t="s">
        <v>95</v>
      </c>
      <c r="P165" s="440" t="s">
        <v>96</v>
      </c>
      <c r="Q165" s="440" t="s">
        <v>67</v>
      </c>
    </row>
    <row r="166" spans="1:17" ht="15.75" customHeight="1" thickBot="1" x14ac:dyDescent="0.25">
      <c r="A166" s="441"/>
      <c r="B166" s="441"/>
      <c r="C166" s="441"/>
      <c r="D166" s="441"/>
      <c r="E166" s="441"/>
      <c r="F166" s="441"/>
      <c r="G166" s="441"/>
      <c r="H166" s="440" t="s">
        <v>97</v>
      </c>
      <c r="I166" s="443" t="s">
        <v>40</v>
      </c>
      <c r="J166" s="444"/>
      <c r="K166" s="445"/>
      <c r="L166" s="441"/>
      <c r="M166" s="441"/>
      <c r="N166" s="441"/>
      <c r="O166" s="441"/>
      <c r="P166" s="441"/>
      <c r="Q166" s="441"/>
    </row>
    <row r="167" spans="1:17" ht="30.75" thickBot="1" x14ac:dyDescent="0.25">
      <c r="A167" s="442"/>
      <c r="B167" s="442"/>
      <c r="C167" s="442"/>
      <c r="D167" s="442"/>
      <c r="E167" s="442"/>
      <c r="F167" s="442"/>
      <c r="G167" s="442"/>
      <c r="H167" s="442"/>
      <c r="I167" s="188" t="s">
        <v>98</v>
      </c>
      <c r="J167" s="188" t="s">
        <v>99</v>
      </c>
      <c r="K167" s="188" t="s">
        <v>100</v>
      </c>
      <c r="L167" s="442"/>
      <c r="M167" s="442"/>
      <c r="N167" s="442"/>
      <c r="O167" s="442"/>
      <c r="P167" s="442"/>
      <c r="Q167" s="442"/>
    </row>
    <row r="168" spans="1:17" ht="15.75" thickBot="1" x14ac:dyDescent="0.25">
      <c r="A168" s="285">
        <v>1</v>
      </c>
      <c r="B168" s="188">
        <v>2</v>
      </c>
      <c r="C168" s="188">
        <v>3</v>
      </c>
      <c r="D168" s="188">
        <v>4</v>
      </c>
      <c r="E168" s="188">
        <v>5</v>
      </c>
      <c r="F168" s="188">
        <v>6</v>
      </c>
      <c r="G168" s="188">
        <v>7</v>
      </c>
      <c r="H168" s="188">
        <v>8</v>
      </c>
      <c r="I168" s="188">
        <v>9</v>
      </c>
      <c r="J168" s="188">
        <v>10</v>
      </c>
      <c r="K168" s="188">
        <v>11</v>
      </c>
      <c r="L168" s="188">
        <v>12</v>
      </c>
      <c r="M168" s="188">
        <v>13</v>
      </c>
      <c r="N168" s="188">
        <v>14</v>
      </c>
      <c r="O168" s="188" t="s">
        <v>101</v>
      </c>
      <c r="P168" s="188">
        <v>16</v>
      </c>
      <c r="Q168" s="188">
        <v>17</v>
      </c>
    </row>
    <row r="169" spans="1:17" ht="15" x14ac:dyDescent="0.2">
      <c r="A169" s="284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  <c r="N169" s="191"/>
      <c r="O169" s="191"/>
      <c r="P169" s="191"/>
      <c r="Q169" s="191"/>
    </row>
    <row r="170" spans="1:17" s="229" customFormat="1" ht="43.5" customHeight="1" x14ac:dyDescent="0.2">
      <c r="A170" s="222">
        <v>1</v>
      </c>
      <c r="B170" s="223" t="s">
        <v>78</v>
      </c>
      <c r="C170" s="224" t="s">
        <v>79</v>
      </c>
      <c r="D170" s="225">
        <f>D120</f>
        <v>595000000</v>
      </c>
      <c r="E170" s="222" t="s">
        <v>102</v>
      </c>
      <c r="F170" s="234">
        <v>0</v>
      </c>
      <c r="G170" s="222" t="s">
        <v>72</v>
      </c>
      <c r="H170" s="227" t="s">
        <v>104</v>
      </c>
      <c r="I170" s="226">
        <v>0</v>
      </c>
      <c r="J170" s="226">
        <v>0</v>
      </c>
      <c r="K170" s="226">
        <v>0</v>
      </c>
      <c r="L170" s="226">
        <v>0</v>
      </c>
      <c r="M170" s="226">
        <v>0</v>
      </c>
      <c r="N170" s="226">
        <v>0</v>
      </c>
      <c r="O170" s="228"/>
      <c r="P170" s="228" t="s">
        <v>38</v>
      </c>
      <c r="Q170" s="227"/>
    </row>
    <row r="171" spans="1:17" ht="15" x14ac:dyDescent="0.2">
      <c r="A171" s="284"/>
      <c r="B171" s="284"/>
      <c r="C171" s="284"/>
      <c r="D171" s="284"/>
      <c r="E171" s="284"/>
      <c r="F171" s="284"/>
      <c r="G171" s="284"/>
      <c r="H171" s="284"/>
      <c r="I171" s="284"/>
      <c r="J171" s="284"/>
      <c r="K171" s="284"/>
      <c r="L171" s="284"/>
      <c r="M171" s="284"/>
      <c r="N171" s="284"/>
      <c r="O171" s="284"/>
      <c r="P171" s="284"/>
      <c r="Q171" s="191"/>
    </row>
    <row r="172" spans="1:17" s="229" customFormat="1" ht="60" x14ac:dyDescent="0.2">
      <c r="A172" s="222">
        <v>2</v>
      </c>
      <c r="B172" s="223" t="s">
        <v>80</v>
      </c>
      <c r="C172" s="224" t="s">
        <v>81</v>
      </c>
      <c r="D172" s="225">
        <f>D122</f>
        <v>694560000</v>
      </c>
      <c r="E172" s="222" t="s">
        <v>102</v>
      </c>
      <c r="F172" s="233" t="s">
        <v>116</v>
      </c>
      <c r="G172" s="222" t="s">
        <v>72</v>
      </c>
      <c r="H172" s="227" t="s">
        <v>104</v>
      </c>
      <c r="I172" s="226">
        <v>0</v>
      </c>
      <c r="J172" s="226">
        <v>0</v>
      </c>
      <c r="K172" s="226">
        <v>0</v>
      </c>
      <c r="L172" s="226">
        <v>0</v>
      </c>
      <c r="M172" s="226">
        <v>0</v>
      </c>
      <c r="N172" s="226">
        <v>0</v>
      </c>
      <c r="O172" s="228"/>
      <c r="P172" s="228" t="s">
        <v>38</v>
      </c>
      <c r="Q172" s="227"/>
    </row>
    <row r="173" spans="1:17" s="229" customFormat="1" ht="48" x14ac:dyDescent="0.2">
      <c r="A173" s="222"/>
      <c r="B173" s="223" t="s">
        <v>134</v>
      </c>
      <c r="C173" s="224" t="s">
        <v>135</v>
      </c>
      <c r="D173" s="225">
        <f>D123</f>
        <v>50000000</v>
      </c>
      <c r="E173" s="222" t="s">
        <v>102</v>
      </c>
      <c r="F173" s="233" t="s">
        <v>116</v>
      </c>
      <c r="G173" s="222" t="s">
        <v>72</v>
      </c>
      <c r="H173" s="227" t="s">
        <v>136</v>
      </c>
      <c r="I173" s="226">
        <v>50000000</v>
      </c>
      <c r="J173" s="271" t="s">
        <v>137</v>
      </c>
      <c r="K173" s="271" t="s">
        <v>138</v>
      </c>
      <c r="L173" s="226" t="s">
        <v>139</v>
      </c>
      <c r="M173" s="226">
        <v>0</v>
      </c>
      <c r="N173" s="226">
        <v>0</v>
      </c>
      <c r="O173" s="228"/>
      <c r="P173" s="228" t="s">
        <v>38</v>
      </c>
      <c r="Q173" s="227" t="s">
        <v>140</v>
      </c>
    </row>
    <row r="174" spans="1:17" ht="15" x14ac:dyDescent="0.2">
      <c r="A174" s="284"/>
      <c r="B174" s="191"/>
      <c r="C174" s="191"/>
      <c r="D174" s="191"/>
      <c r="E174" s="191"/>
      <c r="F174" s="191"/>
      <c r="G174" s="191"/>
      <c r="H174" s="191"/>
      <c r="I174" s="191"/>
      <c r="J174" s="191"/>
      <c r="K174" s="191"/>
      <c r="L174" s="191"/>
      <c r="M174" s="191"/>
      <c r="N174" s="191"/>
      <c r="O174" s="191"/>
      <c r="P174" s="191"/>
      <c r="Q174" s="191"/>
    </row>
    <row r="175" spans="1:17" s="229" customFormat="1" ht="57.75" customHeight="1" x14ac:dyDescent="0.2">
      <c r="A175" s="222">
        <v>3</v>
      </c>
      <c r="B175" s="230" t="s">
        <v>82</v>
      </c>
      <c r="C175" s="224" t="s">
        <v>83</v>
      </c>
      <c r="D175" s="231">
        <f>D125</f>
        <v>160000000</v>
      </c>
      <c r="E175" s="227" t="s">
        <v>102</v>
      </c>
      <c r="F175" s="226">
        <v>0</v>
      </c>
      <c r="G175" s="227" t="s">
        <v>103</v>
      </c>
      <c r="H175" s="227" t="s">
        <v>104</v>
      </c>
      <c r="I175" s="232" t="s">
        <v>38</v>
      </c>
      <c r="J175" s="232" t="s">
        <v>38</v>
      </c>
      <c r="K175" s="232" t="s">
        <v>38</v>
      </c>
      <c r="L175" s="232" t="s">
        <v>38</v>
      </c>
      <c r="M175" s="232" t="s">
        <v>38</v>
      </c>
      <c r="N175" s="232" t="s">
        <v>38</v>
      </c>
      <c r="O175" s="227"/>
      <c r="P175" s="228" t="s">
        <v>38</v>
      </c>
      <c r="Q175" s="227"/>
    </row>
    <row r="176" spans="1:17" ht="15.75" thickBot="1" x14ac:dyDescent="0.25">
      <c r="A176" s="192"/>
      <c r="B176" s="193"/>
      <c r="C176" s="193"/>
      <c r="D176" s="193"/>
      <c r="E176" s="193"/>
      <c r="F176" s="193"/>
      <c r="G176" s="193"/>
      <c r="H176" s="193"/>
      <c r="I176" s="193"/>
      <c r="J176" s="193"/>
      <c r="K176" s="193"/>
      <c r="L176" s="193"/>
      <c r="M176" s="193"/>
      <c r="N176" s="193"/>
      <c r="O176" s="193"/>
      <c r="P176" s="193"/>
      <c r="Q176" s="193"/>
    </row>
    <row r="178" spans="1:14" x14ac:dyDescent="0.2">
      <c r="A178" s="87" t="s">
        <v>105</v>
      </c>
      <c r="M178" s="221" t="s">
        <v>142</v>
      </c>
    </row>
    <row r="179" spans="1:14" x14ac:dyDescent="0.2">
      <c r="A179" s="87" t="s">
        <v>106</v>
      </c>
    </row>
    <row r="180" spans="1:14" x14ac:dyDescent="0.2">
      <c r="A180" s="87" t="s">
        <v>107</v>
      </c>
    </row>
    <row r="181" spans="1:14" x14ac:dyDescent="0.2">
      <c r="N181" s="301" t="s">
        <v>76</v>
      </c>
    </row>
    <row r="182" spans="1:14" x14ac:dyDescent="0.2">
      <c r="N182" s="289"/>
    </row>
    <row r="183" spans="1:14" x14ac:dyDescent="0.2">
      <c r="N183" s="293"/>
    </row>
    <row r="184" spans="1:14" x14ac:dyDescent="0.2">
      <c r="N184" s="293"/>
    </row>
    <row r="185" spans="1:14" x14ac:dyDescent="0.2">
      <c r="N185" s="293"/>
    </row>
    <row r="186" spans="1:14" x14ac:dyDescent="0.2">
      <c r="N186" s="293"/>
    </row>
    <row r="187" spans="1:14" x14ac:dyDescent="0.2">
      <c r="N187" s="76" t="s">
        <v>116</v>
      </c>
    </row>
    <row r="188" spans="1:14" x14ac:dyDescent="0.2">
      <c r="N188" s="105" t="s">
        <v>117</v>
      </c>
    </row>
    <row r="205" spans="1:17" x14ac:dyDescent="0.2">
      <c r="E205" s="437" t="s">
        <v>85</v>
      </c>
      <c r="F205" s="422"/>
      <c r="G205" s="422"/>
      <c r="H205" s="422"/>
      <c r="I205" s="422"/>
      <c r="J205" s="422"/>
      <c r="K205" s="422"/>
      <c r="L205" s="422"/>
      <c r="M205" s="422"/>
    </row>
    <row r="206" spans="1:17" x14ac:dyDescent="0.2">
      <c r="E206" s="437" t="s">
        <v>86</v>
      </c>
      <c r="F206" s="422"/>
      <c r="G206" s="422"/>
      <c r="H206" s="422"/>
      <c r="I206" s="422"/>
      <c r="J206" s="422"/>
      <c r="K206" s="422"/>
      <c r="L206" s="422"/>
      <c r="M206" s="422"/>
    </row>
    <row r="208" spans="1:17" x14ac:dyDescent="0.2">
      <c r="A208" s="438" t="s">
        <v>110</v>
      </c>
      <c r="B208" s="439"/>
      <c r="C208" s="439"/>
      <c r="D208" s="439"/>
      <c r="E208" s="439"/>
      <c r="F208" s="439"/>
      <c r="G208" s="439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</row>
    <row r="209" spans="1:17" x14ac:dyDescent="0.2">
      <c r="A209" s="438" t="s">
        <v>120</v>
      </c>
      <c r="B209" s="439"/>
      <c r="C209" s="439"/>
      <c r="D209" s="439"/>
      <c r="E209" s="439"/>
      <c r="F209" s="439"/>
      <c r="G209" s="43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</row>
    <row r="210" spans="1:17" x14ac:dyDescent="0.2">
      <c r="A210" s="438" t="s">
        <v>150</v>
      </c>
      <c r="B210" s="439"/>
      <c r="C210" s="439"/>
      <c r="D210" s="439"/>
      <c r="E210" s="439"/>
      <c r="F210" s="439"/>
      <c r="G210" s="439"/>
      <c r="H210" s="439"/>
      <c r="I210" s="439"/>
      <c r="J210" s="439"/>
      <c r="K210" s="439"/>
      <c r="L210" s="439"/>
      <c r="M210" s="439"/>
      <c r="N210" s="439"/>
      <c r="O210" s="439"/>
      <c r="P210" s="439"/>
    </row>
    <row r="214" spans="1:17" ht="13.5" thickBot="1" x14ac:dyDescent="0.25"/>
    <row r="215" spans="1:17" ht="28.5" customHeight="1" thickBot="1" x14ac:dyDescent="0.25">
      <c r="A215" s="440" t="s">
        <v>5</v>
      </c>
      <c r="B215" s="440" t="s">
        <v>87</v>
      </c>
      <c r="C215" s="440" t="s">
        <v>6</v>
      </c>
      <c r="D215" s="440" t="s">
        <v>88</v>
      </c>
      <c r="E215" s="440" t="s">
        <v>89</v>
      </c>
      <c r="F215" s="440" t="s">
        <v>90</v>
      </c>
      <c r="G215" s="440" t="s">
        <v>56</v>
      </c>
      <c r="H215" s="443" t="s">
        <v>91</v>
      </c>
      <c r="I215" s="444"/>
      <c r="J215" s="444"/>
      <c r="K215" s="445"/>
      <c r="L215" s="440" t="s">
        <v>92</v>
      </c>
      <c r="M215" s="440" t="s">
        <v>93</v>
      </c>
      <c r="N215" s="440" t="s">
        <v>94</v>
      </c>
      <c r="O215" s="440" t="s">
        <v>95</v>
      </c>
      <c r="P215" s="440" t="s">
        <v>96</v>
      </c>
      <c r="Q215" s="440" t="s">
        <v>67</v>
      </c>
    </row>
    <row r="216" spans="1:17" ht="15.75" customHeight="1" thickBot="1" x14ac:dyDescent="0.25">
      <c r="A216" s="441"/>
      <c r="B216" s="441"/>
      <c r="C216" s="441"/>
      <c r="D216" s="441"/>
      <c r="E216" s="441"/>
      <c r="F216" s="441"/>
      <c r="G216" s="441"/>
      <c r="H216" s="440" t="s">
        <v>97</v>
      </c>
      <c r="I216" s="443" t="s">
        <v>40</v>
      </c>
      <c r="J216" s="444"/>
      <c r="K216" s="445"/>
      <c r="L216" s="441"/>
      <c r="M216" s="441"/>
      <c r="N216" s="441"/>
      <c r="O216" s="441"/>
      <c r="P216" s="441"/>
      <c r="Q216" s="441"/>
    </row>
    <row r="217" spans="1:17" ht="30.75" thickBot="1" x14ac:dyDescent="0.25">
      <c r="A217" s="442"/>
      <c r="B217" s="442"/>
      <c r="C217" s="442"/>
      <c r="D217" s="442"/>
      <c r="E217" s="442"/>
      <c r="F217" s="442"/>
      <c r="G217" s="442"/>
      <c r="H217" s="442"/>
      <c r="I217" s="188" t="s">
        <v>98</v>
      </c>
      <c r="J217" s="188" t="s">
        <v>99</v>
      </c>
      <c r="K217" s="188" t="s">
        <v>100</v>
      </c>
      <c r="L217" s="442"/>
      <c r="M217" s="442"/>
      <c r="N217" s="442"/>
      <c r="O217" s="442"/>
      <c r="P217" s="442"/>
      <c r="Q217" s="442"/>
    </row>
    <row r="218" spans="1:17" ht="15.75" thickBot="1" x14ac:dyDescent="0.25">
      <c r="A218" s="300">
        <v>1</v>
      </c>
      <c r="B218" s="188">
        <v>2</v>
      </c>
      <c r="C218" s="188">
        <v>3</v>
      </c>
      <c r="D218" s="188">
        <v>4</v>
      </c>
      <c r="E218" s="188">
        <v>5</v>
      </c>
      <c r="F218" s="188">
        <v>6</v>
      </c>
      <c r="G218" s="188">
        <v>7</v>
      </c>
      <c r="H218" s="188">
        <v>8</v>
      </c>
      <c r="I218" s="188">
        <v>9</v>
      </c>
      <c r="J218" s="188">
        <v>10</v>
      </c>
      <c r="K218" s="188">
        <v>11</v>
      </c>
      <c r="L218" s="188">
        <v>12</v>
      </c>
      <c r="M218" s="188">
        <v>13</v>
      </c>
      <c r="N218" s="188">
        <v>14</v>
      </c>
      <c r="O218" s="188" t="s">
        <v>101</v>
      </c>
      <c r="P218" s="188">
        <v>16</v>
      </c>
      <c r="Q218" s="188">
        <v>17</v>
      </c>
    </row>
    <row r="219" spans="1:17" ht="15" x14ac:dyDescent="0.2">
      <c r="A219" s="299"/>
      <c r="B219" s="191"/>
      <c r="C219" s="191"/>
      <c r="D219" s="191"/>
      <c r="E219" s="191"/>
      <c r="F219" s="191"/>
      <c r="G219" s="191"/>
      <c r="H219" s="191"/>
      <c r="I219" s="191"/>
      <c r="J219" s="191"/>
      <c r="K219" s="191"/>
      <c r="L219" s="191"/>
      <c r="M219" s="191"/>
      <c r="N219" s="191"/>
      <c r="O219" s="191"/>
      <c r="P219" s="191"/>
      <c r="Q219" s="191"/>
    </row>
    <row r="220" spans="1:17" s="229" customFormat="1" ht="43.5" customHeight="1" x14ac:dyDescent="0.2">
      <c r="A220" s="222">
        <v>1</v>
      </c>
      <c r="B220" s="223" t="s">
        <v>78</v>
      </c>
      <c r="C220" s="224" t="s">
        <v>79</v>
      </c>
      <c r="D220" s="225">
        <f>D170</f>
        <v>595000000</v>
      </c>
      <c r="E220" s="222" t="s">
        <v>102</v>
      </c>
      <c r="F220" s="234">
        <v>0</v>
      </c>
      <c r="G220" s="222" t="s">
        <v>72</v>
      </c>
      <c r="H220" s="227" t="s">
        <v>104</v>
      </c>
      <c r="I220" s="226">
        <v>0</v>
      </c>
      <c r="J220" s="226">
        <v>0</v>
      </c>
      <c r="K220" s="226">
        <v>0</v>
      </c>
      <c r="L220" s="226">
        <v>0</v>
      </c>
      <c r="M220" s="226">
        <v>0</v>
      </c>
      <c r="N220" s="226">
        <v>0</v>
      </c>
      <c r="O220" s="228"/>
      <c r="P220" s="228" t="s">
        <v>38</v>
      </c>
      <c r="Q220" s="227"/>
    </row>
    <row r="221" spans="1:17" ht="15" x14ac:dyDescent="0.2">
      <c r="A221" s="299"/>
      <c r="B221" s="299"/>
      <c r="C221" s="299"/>
      <c r="D221" s="299"/>
      <c r="E221" s="299"/>
      <c r="F221" s="299"/>
      <c r="G221" s="299"/>
      <c r="H221" s="299"/>
      <c r="I221" s="299"/>
      <c r="J221" s="299"/>
      <c r="K221" s="299"/>
      <c r="L221" s="299"/>
      <c r="M221" s="299"/>
      <c r="N221" s="299"/>
      <c r="O221" s="299"/>
      <c r="P221" s="299"/>
      <c r="Q221" s="191"/>
    </row>
    <row r="222" spans="1:17" s="229" customFormat="1" ht="60" x14ac:dyDescent="0.2">
      <c r="A222" s="222">
        <v>2</v>
      </c>
      <c r="B222" s="223" t="s">
        <v>80</v>
      </c>
      <c r="C222" s="224" t="s">
        <v>81</v>
      </c>
      <c r="D222" s="225">
        <f>D172</f>
        <v>694560000</v>
      </c>
      <c r="E222" s="222" t="s">
        <v>102</v>
      </c>
      <c r="F222" s="233" t="s">
        <v>116</v>
      </c>
      <c r="G222" s="222" t="s">
        <v>72</v>
      </c>
      <c r="H222" s="227" t="s">
        <v>104</v>
      </c>
      <c r="I222" s="226">
        <v>0</v>
      </c>
      <c r="J222" s="226">
        <v>0</v>
      </c>
      <c r="K222" s="226">
        <v>0</v>
      </c>
      <c r="L222" s="226">
        <v>0</v>
      </c>
      <c r="M222" s="226">
        <v>0</v>
      </c>
      <c r="N222" s="226">
        <v>0</v>
      </c>
      <c r="O222" s="228"/>
      <c r="P222" s="228" t="s">
        <v>38</v>
      </c>
      <c r="Q222" s="227"/>
    </row>
    <row r="223" spans="1:17" s="229" customFormat="1" ht="48" x14ac:dyDescent="0.2">
      <c r="A223" s="222"/>
      <c r="B223" s="223" t="s">
        <v>134</v>
      </c>
      <c r="C223" s="224" t="s">
        <v>135</v>
      </c>
      <c r="D223" s="225">
        <f>D173</f>
        <v>50000000</v>
      </c>
      <c r="E223" s="222" t="s">
        <v>102</v>
      </c>
      <c r="F223" s="233" t="s">
        <v>116</v>
      </c>
      <c r="G223" s="222" t="s">
        <v>72</v>
      </c>
      <c r="H223" s="227" t="s">
        <v>136</v>
      </c>
      <c r="I223" s="226">
        <v>50000000</v>
      </c>
      <c r="J223" s="271" t="s">
        <v>137</v>
      </c>
      <c r="K223" s="271" t="s">
        <v>138</v>
      </c>
      <c r="L223" s="226" t="s">
        <v>139</v>
      </c>
      <c r="M223" s="226">
        <v>0</v>
      </c>
      <c r="N223" s="226">
        <v>0</v>
      </c>
      <c r="O223" s="228"/>
      <c r="P223" s="228" t="s">
        <v>38</v>
      </c>
      <c r="Q223" s="227" t="s">
        <v>140</v>
      </c>
    </row>
    <row r="224" spans="1:17" ht="15" x14ac:dyDescent="0.2">
      <c r="A224" s="299"/>
      <c r="B224" s="191"/>
      <c r="C224" s="191"/>
      <c r="D224" s="191"/>
      <c r="E224" s="191"/>
      <c r="F224" s="191"/>
      <c r="G224" s="191"/>
      <c r="H224" s="191"/>
      <c r="I224" s="191"/>
      <c r="J224" s="191"/>
      <c r="K224" s="191"/>
      <c r="L224" s="191"/>
      <c r="M224" s="191"/>
      <c r="N224" s="191"/>
      <c r="O224" s="191"/>
      <c r="P224" s="191"/>
      <c r="Q224" s="191"/>
    </row>
    <row r="225" spans="1:17" s="229" customFormat="1" ht="57.75" customHeight="1" x14ac:dyDescent="0.2">
      <c r="A225" s="222">
        <v>3</v>
      </c>
      <c r="B225" s="230" t="s">
        <v>82</v>
      </c>
      <c r="C225" s="224" t="s">
        <v>83</v>
      </c>
      <c r="D225" s="231">
        <f>D175</f>
        <v>160000000</v>
      </c>
      <c r="E225" s="227" t="s">
        <v>102</v>
      </c>
      <c r="F225" s="226">
        <v>0</v>
      </c>
      <c r="G225" s="227" t="s">
        <v>103</v>
      </c>
      <c r="H225" s="227" t="s">
        <v>104</v>
      </c>
      <c r="I225" s="232" t="s">
        <v>38</v>
      </c>
      <c r="J225" s="232" t="s">
        <v>38</v>
      </c>
      <c r="K225" s="232" t="s">
        <v>38</v>
      </c>
      <c r="L225" s="232" t="s">
        <v>38</v>
      </c>
      <c r="M225" s="232" t="s">
        <v>38</v>
      </c>
      <c r="N225" s="232" t="s">
        <v>38</v>
      </c>
      <c r="O225" s="227"/>
      <c r="P225" s="228" t="s">
        <v>38</v>
      </c>
      <c r="Q225" s="227"/>
    </row>
    <row r="226" spans="1:17" ht="15.75" thickBot="1" x14ac:dyDescent="0.25">
      <c r="A226" s="192"/>
      <c r="B226" s="193"/>
      <c r="C226" s="193"/>
      <c r="D226" s="193"/>
      <c r="E226" s="193"/>
      <c r="F226" s="193"/>
      <c r="G226" s="193"/>
      <c r="H226" s="193"/>
      <c r="I226" s="193"/>
      <c r="J226" s="193"/>
      <c r="K226" s="193"/>
      <c r="L226" s="193"/>
      <c r="M226" s="193"/>
      <c r="N226" s="193"/>
      <c r="O226" s="193"/>
      <c r="P226" s="193"/>
      <c r="Q226" s="193"/>
    </row>
    <row r="228" spans="1:17" x14ac:dyDescent="0.2">
      <c r="A228" s="87" t="s">
        <v>105</v>
      </c>
      <c r="M228" s="221" t="s">
        <v>147</v>
      </c>
    </row>
    <row r="229" spans="1:17" x14ac:dyDescent="0.2">
      <c r="A229" s="87" t="s">
        <v>106</v>
      </c>
    </row>
    <row r="230" spans="1:17" x14ac:dyDescent="0.2">
      <c r="A230" s="87" t="s">
        <v>107</v>
      </c>
    </row>
    <row r="231" spans="1:17" x14ac:dyDescent="0.2">
      <c r="N231" s="301" t="s">
        <v>76</v>
      </c>
    </row>
    <row r="232" spans="1:17" x14ac:dyDescent="0.2">
      <c r="N232" s="289"/>
    </row>
    <row r="233" spans="1:17" x14ac:dyDescent="0.2">
      <c r="N233" s="293"/>
    </row>
    <row r="234" spans="1:17" x14ac:dyDescent="0.2">
      <c r="N234" s="293"/>
    </row>
    <row r="235" spans="1:17" x14ac:dyDescent="0.2">
      <c r="N235" s="293"/>
    </row>
    <row r="236" spans="1:17" x14ac:dyDescent="0.2">
      <c r="N236" s="293"/>
    </row>
    <row r="237" spans="1:17" x14ac:dyDescent="0.2">
      <c r="N237" s="76" t="s">
        <v>116</v>
      </c>
    </row>
    <row r="238" spans="1:17" x14ac:dyDescent="0.2">
      <c r="N238" s="105" t="s">
        <v>117</v>
      </c>
    </row>
    <row r="239" spans="1:17" x14ac:dyDescent="0.2">
      <c r="N239" s="105"/>
    </row>
    <row r="240" spans="1:17" x14ac:dyDescent="0.2">
      <c r="N240" s="105"/>
    </row>
    <row r="241" spans="5:14" x14ac:dyDescent="0.2">
      <c r="N241" s="105"/>
    </row>
    <row r="242" spans="5:14" x14ac:dyDescent="0.2">
      <c r="N242" s="105"/>
    </row>
    <row r="243" spans="5:14" x14ac:dyDescent="0.2">
      <c r="N243" s="105"/>
    </row>
    <row r="244" spans="5:14" x14ac:dyDescent="0.2">
      <c r="N244" s="105"/>
    </row>
    <row r="245" spans="5:14" x14ac:dyDescent="0.2">
      <c r="N245" s="105"/>
    </row>
    <row r="246" spans="5:14" x14ac:dyDescent="0.2">
      <c r="N246" s="105"/>
    </row>
    <row r="247" spans="5:14" x14ac:dyDescent="0.2">
      <c r="N247" s="105"/>
    </row>
    <row r="248" spans="5:14" x14ac:dyDescent="0.2">
      <c r="N248" s="105"/>
    </row>
    <row r="249" spans="5:14" x14ac:dyDescent="0.2">
      <c r="N249" s="105"/>
    </row>
    <row r="250" spans="5:14" x14ac:dyDescent="0.2">
      <c r="N250" s="105"/>
    </row>
    <row r="251" spans="5:14" x14ac:dyDescent="0.2">
      <c r="N251" s="105"/>
    </row>
    <row r="252" spans="5:14" x14ac:dyDescent="0.2">
      <c r="N252" s="105"/>
    </row>
    <row r="253" spans="5:14" x14ac:dyDescent="0.2">
      <c r="N253" s="105"/>
    </row>
    <row r="254" spans="5:14" x14ac:dyDescent="0.2">
      <c r="N254" s="105"/>
    </row>
    <row r="255" spans="5:14" x14ac:dyDescent="0.2">
      <c r="E255" s="437" t="s">
        <v>85</v>
      </c>
      <c r="F255" s="422"/>
      <c r="G255" s="422"/>
      <c r="H255" s="422"/>
      <c r="I255" s="422"/>
      <c r="J255" s="422"/>
      <c r="K255" s="422"/>
      <c r="L255" s="422"/>
      <c r="M255" s="422"/>
    </row>
    <row r="256" spans="5:14" x14ac:dyDescent="0.2">
      <c r="E256" s="437" t="s">
        <v>86</v>
      </c>
      <c r="F256" s="422"/>
      <c r="G256" s="422"/>
      <c r="H256" s="422"/>
      <c r="I256" s="422"/>
      <c r="J256" s="422"/>
      <c r="K256" s="422"/>
      <c r="L256" s="422"/>
      <c r="M256" s="422"/>
    </row>
    <row r="258" spans="1:17" x14ac:dyDescent="0.2">
      <c r="A258" s="438" t="s">
        <v>110</v>
      </c>
      <c r="B258" s="439"/>
      <c r="C258" s="439"/>
      <c r="D258" s="439"/>
      <c r="E258" s="439"/>
      <c r="F258" s="439"/>
      <c r="G258" s="439"/>
      <c r="H258" s="439"/>
      <c r="I258" s="439"/>
      <c r="J258" s="439"/>
      <c r="K258" s="439"/>
      <c r="L258" s="439"/>
      <c r="M258" s="439"/>
      <c r="N258" s="439"/>
      <c r="O258" s="439"/>
      <c r="P258" s="439"/>
      <c r="Q258" s="439"/>
    </row>
    <row r="259" spans="1:17" x14ac:dyDescent="0.2">
      <c r="A259" s="438" t="s">
        <v>120</v>
      </c>
      <c r="B259" s="439"/>
      <c r="C259" s="439"/>
      <c r="D259" s="439"/>
      <c r="E259" s="439"/>
      <c r="F259" s="439"/>
      <c r="G259" s="43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</row>
    <row r="260" spans="1:17" x14ac:dyDescent="0.2">
      <c r="A260" s="438" t="s">
        <v>156</v>
      </c>
      <c r="B260" s="439"/>
      <c r="C260" s="439"/>
      <c r="D260" s="439"/>
      <c r="E260" s="439"/>
      <c r="F260" s="439"/>
      <c r="G260" s="439"/>
      <c r="H260" s="439"/>
      <c r="I260" s="439"/>
      <c r="J260" s="439"/>
      <c r="K260" s="439"/>
      <c r="L260" s="439"/>
      <c r="M260" s="439"/>
      <c r="N260" s="439"/>
      <c r="O260" s="439"/>
      <c r="P260" s="439"/>
    </row>
    <row r="264" spans="1:17" ht="13.5" thickBot="1" x14ac:dyDescent="0.25"/>
    <row r="265" spans="1:17" ht="28.5" customHeight="1" thickBot="1" x14ac:dyDescent="0.25">
      <c r="A265" s="440" t="s">
        <v>5</v>
      </c>
      <c r="B265" s="440" t="s">
        <v>87</v>
      </c>
      <c r="C265" s="440" t="s">
        <v>6</v>
      </c>
      <c r="D265" s="440" t="s">
        <v>88</v>
      </c>
      <c r="E265" s="440" t="s">
        <v>89</v>
      </c>
      <c r="F265" s="440" t="s">
        <v>90</v>
      </c>
      <c r="G265" s="440" t="s">
        <v>56</v>
      </c>
      <c r="H265" s="443" t="s">
        <v>91</v>
      </c>
      <c r="I265" s="444"/>
      <c r="J265" s="444"/>
      <c r="K265" s="445"/>
      <c r="L265" s="440" t="s">
        <v>92</v>
      </c>
      <c r="M265" s="440" t="s">
        <v>93</v>
      </c>
      <c r="N265" s="440" t="s">
        <v>94</v>
      </c>
      <c r="O265" s="440" t="s">
        <v>95</v>
      </c>
      <c r="P265" s="440" t="s">
        <v>96</v>
      </c>
      <c r="Q265" s="440" t="s">
        <v>67</v>
      </c>
    </row>
    <row r="266" spans="1:17" ht="15.75" customHeight="1" thickBot="1" x14ac:dyDescent="0.25">
      <c r="A266" s="441"/>
      <c r="B266" s="441"/>
      <c r="C266" s="441"/>
      <c r="D266" s="441"/>
      <c r="E266" s="441"/>
      <c r="F266" s="441"/>
      <c r="G266" s="441"/>
      <c r="H266" s="440" t="s">
        <v>97</v>
      </c>
      <c r="I266" s="443" t="s">
        <v>40</v>
      </c>
      <c r="J266" s="444"/>
      <c r="K266" s="445"/>
      <c r="L266" s="441"/>
      <c r="M266" s="441"/>
      <c r="N266" s="441"/>
      <c r="O266" s="441"/>
      <c r="P266" s="441"/>
      <c r="Q266" s="441"/>
    </row>
    <row r="267" spans="1:17" ht="30.75" thickBot="1" x14ac:dyDescent="0.25">
      <c r="A267" s="442"/>
      <c r="B267" s="442"/>
      <c r="C267" s="442"/>
      <c r="D267" s="442"/>
      <c r="E267" s="442"/>
      <c r="F267" s="442"/>
      <c r="G267" s="442"/>
      <c r="H267" s="442"/>
      <c r="I267" s="188" t="s">
        <v>98</v>
      </c>
      <c r="J267" s="188" t="s">
        <v>99</v>
      </c>
      <c r="K267" s="188" t="s">
        <v>100</v>
      </c>
      <c r="L267" s="442"/>
      <c r="M267" s="442"/>
      <c r="N267" s="442"/>
      <c r="O267" s="442"/>
      <c r="P267" s="442"/>
      <c r="Q267" s="442"/>
    </row>
    <row r="268" spans="1:17" ht="15.75" thickBot="1" x14ac:dyDescent="0.25">
      <c r="A268" s="321">
        <v>1</v>
      </c>
      <c r="B268" s="188">
        <v>2</v>
      </c>
      <c r="C268" s="188">
        <v>3</v>
      </c>
      <c r="D268" s="188">
        <v>4</v>
      </c>
      <c r="E268" s="188">
        <v>5</v>
      </c>
      <c r="F268" s="188">
        <v>6</v>
      </c>
      <c r="G268" s="188">
        <v>7</v>
      </c>
      <c r="H268" s="188">
        <v>8</v>
      </c>
      <c r="I268" s="188">
        <v>9</v>
      </c>
      <c r="J268" s="188">
        <v>10</v>
      </c>
      <c r="K268" s="188">
        <v>11</v>
      </c>
      <c r="L268" s="188">
        <v>12</v>
      </c>
      <c r="M268" s="188">
        <v>13</v>
      </c>
      <c r="N268" s="188">
        <v>14</v>
      </c>
      <c r="O268" s="188" t="s">
        <v>101</v>
      </c>
      <c r="P268" s="188">
        <v>16</v>
      </c>
      <c r="Q268" s="188">
        <v>17</v>
      </c>
    </row>
    <row r="269" spans="1:17" ht="15" x14ac:dyDescent="0.2">
      <c r="A269" s="320"/>
      <c r="B269" s="191"/>
      <c r="C269" s="191"/>
      <c r="D269" s="191"/>
      <c r="E269" s="191"/>
      <c r="F269" s="191"/>
      <c r="G269" s="191"/>
      <c r="H269" s="191"/>
      <c r="I269" s="191"/>
      <c r="J269" s="191"/>
      <c r="K269" s="191"/>
      <c r="L269" s="191"/>
      <c r="M269" s="191"/>
      <c r="N269" s="191"/>
      <c r="O269" s="191"/>
      <c r="P269" s="191"/>
      <c r="Q269" s="191"/>
    </row>
    <row r="270" spans="1:17" s="229" customFormat="1" ht="43.5" customHeight="1" x14ac:dyDescent="0.2">
      <c r="A270" s="222">
        <v>1</v>
      </c>
      <c r="B270" s="223" t="s">
        <v>78</v>
      </c>
      <c r="C270" s="224" t="s">
        <v>79</v>
      </c>
      <c r="D270" s="225">
        <f>D220</f>
        <v>595000000</v>
      </c>
      <c r="E270" s="222" t="s">
        <v>102</v>
      </c>
      <c r="F270" s="234">
        <v>0</v>
      </c>
      <c r="G270" s="222" t="s">
        <v>72</v>
      </c>
      <c r="H270" s="227" t="s">
        <v>104</v>
      </c>
      <c r="I270" s="226">
        <v>0</v>
      </c>
      <c r="J270" s="226">
        <v>0</v>
      </c>
      <c r="K270" s="226">
        <v>0</v>
      </c>
      <c r="L270" s="226">
        <v>0</v>
      </c>
      <c r="M270" s="226">
        <v>0</v>
      </c>
      <c r="N270" s="226">
        <v>0</v>
      </c>
      <c r="O270" s="228"/>
      <c r="P270" s="228" t="s">
        <v>38</v>
      </c>
      <c r="Q270" s="227"/>
    </row>
    <row r="271" spans="1:17" ht="15" x14ac:dyDescent="0.2">
      <c r="A271" s="320"/>
      <c r="B271" s="320"/>
      <c r="C271" s="320"/>
      <c r="D271" s="320"/>
      <c r="E271" s="320"/>
      <c r="F271" s="320"/>
      <c r="G271" s="320"/>
      <c r="H271" s="320"/>
      <c r="I271" s="320"/>
      <c r="J271" s="320"/>
      <c r="K271" s="320"/>
      <c r="L271" s="320"/>
      <c r="M271" s="320"/>
      <c r="N271" s="320"/>
      <c r="O271" s="320"/>
      <c r="P271" s="320"/>
      <c r="Q271" s="191"/>
    </row>
    <row r="272" spans="1:17" s="229" customFormat="1" ht="60" x14ac:dyDescent="0.2">
      <c r="A272" s="222">
        <v>2</v>
      </c>
      <c r="B272" s="223" t="s">
        <v>80</v>
      </c>
      <c r="C272" s="224" t="s">
        <v>81</v>
      </c>
      <c r="D272" s="225">
        <f>D222</f>
        <v>694560000</v>
      </c>
      <c r="E272" s="222" t="s">
        <v>102</v>
      </c>
      <c r="F272" s="233" t="s">
        <v>116</v>
      </c>
      <c r="G272" s="222" t="s">
        <v>72</v>
      </c>
      <c r="H272" s="227" t="s">
        <v>104</v>
      </c>
      <c r="I272" s="226">
        <v>0</v>
      </c>
      <c r="J272" s="226">
        <v>0</v>
      </c>
      <c r="K272" s="226">
        <v>0</v>
      </c>
      <c r="L272" s="226">
        <v>0</v>
      </c>
      <c r="M272" s="226">
        <v>0</v>
      </c>
      <c r="N272" s="226">
        <v>0</v>
      </c>
      <c r="O272" s="228"/>
      <c r="P272" s="228" t="s">
        <v>38</v>
      </c>
      <c r="Q272" s="227"/>
    </row>
    <row r="273" spans="1:17" s="229" customFormat="1" ht="48" x14ac:dyDescent="0.2">
      <c r="A273" s="222"/>
      <c r="B273" s="223" t="s">
        <v>134</v>
      </c>
      <c r="C273" s="224" t="s">
        <v>135</v>
      </c>
      <c r="D273" s="225">
        <f>D223</f>
        <v>50000000</v>
      </c>
      <c r="E273" s="222" t="s">
        <v>102</v>
      </c>
      <c r="F273" s="233" t="s">
        <v>116</v>
      </c>
      <c r="G273" s="222" t="s">
        <v>72</v>
      </c>
      <c r="H273" s="227" t="s">
        <v>136</v>
      </c>
      <c r="I273" s="226">
        <v>50000000</v>
      </c>
      <c r="J273" s="271" t="s">
        <v>137</v>
      </c>
      <c r="K273" s="271" t="s">
        <v>138</v>
      </c>
      <c r="L273" s="226" t="s">
        <v>139</v>
      </c>
      <c r="M273" s="226">
        <v>0</v>
      </c>
      <c r="N273" s="226">
        <v>0</v>
      </c>
      <c r="O273" s="228"/>
      <c r="P273" s="228" t="s">
        <v>38</v>
      </c>
      <c r="Q273" s="227" t="s">
        <v>140</v>
      </c>
    </row>
    <row r="274" spans="1:17" ht="15" x14ac:dyDescent="0.2">
      <c r="A274" s="320"/>
      <c r="B274" s="191"/>
      <c r="C274" s="191"/>
      <c r="D274" s="191"/>
      <c r="E274" s="191"/>
      <c r="F274" s="191"/>
      <c r="G274" s="191"/>
      <c r="H274" s="191"/>
      <c r="I274" s="191"/>
      <c r="J274" s="191"/>
      <c r="K274" s="191"/>
      <c r="L274" s="191"/>
      <c r="M274" s="191"/>
      <c r="N274" s="191"/>
      <c r="O274" s="191"/>
      <c r="P274" s="191"/>
      <c r="Q274" s="191"/>
    </row>
    <row r="275" spans="1:17" s="229" customFormat="1" ht="57.75" customHeight="1" x14ac:dyDescent="0.2">
      <c r="A275" s="222">
        <v>3</v>
      </c>
      <c r="B275" s="230" t="s">
        <v>82</v>
      </c>
      <c r="C275" s="224" t="s">
        <v>83</v>
      </c>
      <c r="D275" s="231">
        <f>D225</f>
        <v>160000000</v>
      </c>
      <c r="E275" s="227" t="s">
        <v>102</v>
      </c>
      <c r="F275" s="226">
        <v>0</v>
      </c>
      <c r="G275" s="227" t="s">
        <v>103</v>
      </c>
      <c r="H275" s="227" t="s">
        <v>104</v>
      </c>
      <c r="I275" s="232" t="s">
        <v>38</v>
      </c>
      <c r="J275" s="232" t="s">
        <v>38</v>
      </c>
      <c r="K275" s="232" t="s">
        <v>38</v>
      </c>
      <c r="L275" s="232" t="s">
        <v>38</v>
      </c>
      <c r="M275" s="232" t="s">
        <v>38</v>
      </c>
      <c r="N275" s="232" t="s">
        <v>38</v>
      </c>
      <c r="O275" s="227"/>
      <c r="P275" s="228" t="s">
        <v>38</v>
      </c>
      <c r="Q275" s="227"/>
    </row>
    <row r="276" spans="1:17" ht="15.75" thickBot="1" x14ac:dyDescent="0.25">
      <c r="A276" s="192"/>
      <c r="B276" s="193"/>
      <c r="C276" s="193"/>
      <c r="D276" s="193"/>
      <c r="E276" s="193"/>
      <c r="F276" s="193"/>
      <c r="G276" s="193"/>
      <c r="H276" s="193"/>
      <c r="I276" s="193"/>
      <c r="J276" s="193"/>
      <c r="K276" s="193"/>
      <c r="L276" s="193"/>
      <c r="M276" s="193"/>
      <c r="N276" s="193"/>
      <c r="O276" s="193"/>
      <c r="P276" s="193"/>
      <c r="Q276" s="193"/>
    </row>
    <row r="278" spans="1:17" x14ac:dyDescent="0.2">
      <c r="A278" s="87" t="s">
        <v>105</v>
      </c>
      <c r="M278" s="221" t="s">
        <v>153</v>
      </c>
    </row>
    <row r="279" spans="1:17" x14ac:dyDescent="0.2">
      <c r="A279" s="87" t="s">
        <v>106</v>
      </c>
    </row>
    <row r="280" spans="1:17" x14ac:dyDescent="0.2">
      <c r="A280" s="87" t="s">
        <v>107</v>
      </c>
    </row>
    <row r="281" spans="1:17" x14ac:dyDescent="0.2">
      <c r="N281" s="322" t="s">
        <v>76</v>
      </c>
    </row>
    <row r="282" spans="1:17" x14ac:dyDescent="0.2">
      <c r="N282" s="315"/>
    </row>
    <row r="283" spans="1:17" x14ac:dyDescent="0.2">
      <c r="N283" s="318"/>
    </row>
    <row r="284" spans="1:17" x14ac:dyDescent="0.2">
      <c r="N284" s="318"/>
    </row>
    <row r="285" spans="1:17" x14ac:dyDescent="0.2">
      <c r="N285" s="318"/>
    </row>
    <row r="286" spans="1:17" x14ac:dyDescent="0.2">
      <c r="N286" s="318"/>
    </row>
    <row r="287" spans="1:17" x14ac:dyDescent="0.2">
      <c r="N287" s="76" t="s">
        <v>116</v>
      </c>
    </row>
    <row r="288" spans="1:17" x14ac:dyDescent="0.2">
      <c r="N288" s="105" t="s">
        <v>117</v>
      </c>
    </row>
    <row r="289" spans="14:14" x14ac:dyDescent="0.2">
      <c r="N289" s="105"/>
    </row>
    <row r="290" spans="14:14" x14ac:dyDescent="0.2">
      <c r="N290" s="105"/>
    </row>
    <row r="291" spans="14:14" x14ac:dyDescent="0.2">
      <c r="N291" s="105"/>
    </row>
    <row r="292" spans="14:14" x14ac:dyDescent="0.2">
      <c r="N292" s="105"/>
    </row>
    <row r="293" spans="14:14" x14ac:dyDescent="0.2">
      <c r="N293" s="105"/>
    </row>
    <row r="294" spans="14:14" x14ac:dyDescent="0.2">
      <c r="N294" s="105"/>
    </row>
    <row r="295" spans="14:14" x14ac:dyDescent="0.2">
      <c r="N295" s="105"/>
    </row>
    <row r="296" spans="14:14" x14ac:dyDescent="0.2">
      <c r="N296" s="105"/>
    </row>
    <row r="297" spans="14:14" x14ac:dyDescent="0.2">
      <c r="N297" s="105"/>
    </row>
    <row r="298" spans="14:14" x14ac:dyDescent="0.2">
      <c r="N298" s="105"/>
    </row>
    <row r="299" spans="14:14" x14ac:dyDescent="0.2">
      <c r="N299" s="105"/>
    </row>
    <row r="300" spans="14:14" x14ac:dyDescent="0.2">
      <c r="N300" s="105"/>
    </row>
    <row r="301" spans="14:14" x14ac:dyDescent="0.2">
      <c r="N301" s="105"/>
    </row>
    <row r="302" spans="14:14" x14ac:dyDescent="0.2">
      <c r="N302" s="105"/>
    </row>
    <row r="303" spans="14:14" x14ac:dyDescent="0.2">
      <c r="N303" s="105"/>
    </row>
    <row r="304" spans="14:14" x14ac:dyDescent="0.2">
      <c r="N304" s="105"/>
    </row>
    <row r="305" spans="1:17" x14ac:dyDescent="0.2">
      <c r="E305" s="437" t="s">
        <v>85</v>
      </c>
      <c r="F305" s="422"/>
      <c r="G305" s="422"/>
      <c r="H305" s="422"/>
      <c r="I305" s="422"/>
      <c r="J305" s="422"/>
      <c r="K305" s="422"/>
      <c r="L305" s="422"/>
      <c r="M305" s="422"/>
    </row>
    <row r="306" spans="1:17" x14ac:dyDescent="0.2">
      <c r="E306" s="437" t="s">
        <v>86</v>
      </c>
      <c r="F306" s="422"/>
      <c r="G306" s="422"/>
      <c r="H306" s="422"/>
      <c r="I306" s="422"/>
      <c r="J306" s="422"/>
      <c r="K306" s="422"/>
      <c r="L306" s="422"/>
      <c r="M306" s="422"/>
    </row>
    <row r="308" spans="1:17" x14ac:dyDescent="0.2">
      <c r="A308" s="438" t="s">
        <v>110</v>
      </c>
      <c r="B308" s="439"/>
      <c r="C308" s="439"/>
      <c r="D308" s="439"/>
      <c r="E308" s="439"/>
      <c r="F308" s="439"/>
      <c r="G308" s="439"/>
      <c r="H308" s="439"/>
      <c r="I308" s="439"/>
      <c r="J308" s="439"/>
      <c r="K308" s="439"/>
      <c r="L308" s="439"/>
      <c r="M308" s="439"/>
      <c r="N308" s="439"/>
      <c r="O308" s="439"/>
      <c r="P308" s="439"/>
      <c r="Q308" s="439"/>
    </row>
    <row r="309" spans="1:17" x14ac:dyDescent="0.2">
      <c r="A309" s="438" t="s">
        <v>120</v>
      </c>
      <c r="B309" s="439"/>
      <c r="C309" s="439"/>
      <c r="D309" s="439"/>
      <c r="E309" s="439"/>
      <c r="F309" s="439"/>
      <c r="G309" s="439"/>
      <c r="H309" s="439"/>
      <c r="I309" s="439"/>
      <c r="J309" s="439"/>
      <c r="K309" s="439"/>
      <c r="L309" s="439"/>
      <c r="M309" s="439"/>
      <c r="N309" s="439"/>
      <c r="O309" s="439"/>
      <c r="P309" s="439"/>
      <c r="Q309" s="439"/>
    </row>
    <row r="310" spans="1:17" x14ac:dyDescent="0.2">
      <c r="A310" s="438" t="s">
        <v>161</v>
      </c>
      <c r="B310" s="439"/>
      <c r="C310" s="439"/>
      <c r="D310" s="439"/>
      <c r="E310" s="439"/>
      <c r="F310" s="439"/>
      <c r="G310" s="439"/>
      <c r="H310" s="439"/>
      <c r="I310" s="439"/>
      <c r="J310" s="439"/>
      <c r="K310" s="439"/>
      <c r="L310" s="439"/>
      <c r="M310" s="439"/>
      <c r="N310" s="439"/>
      <c r="O310" s="439"/>
      <c r="P310" s="439"/>
    </row>
    <row r="314" spans="1:17" ht="13.5" thickBot="1" x14ac:dyDescent="0.25"/>
    <row r="315" spans="1:17" ht="28.5" customHeight="1" thickBot="1" x14ac:dyDescent="0.25">
      <c r="A315" s="440" t="s">
        <v>5</v>
      </c>
      <c r="B315" s="440" t="s">
        <v>87</v>
      </c>
      <c r="C315" s="440" t="s">
        <v>6</v>
      </c>
      <c r="D315" s="440" t="s">
        <v>88</v>
      </c>
      <c r="E315" s="440" t="s">
        <v>89</v>
      </c>
      <c r="F315" s="440" t="s">
        <v>90</v>
      </c>
      <c r="G315" s="440" t="s">
        <v>56</v>
      </c>
      <c r="H315" s="443" t="s">
        <v>91</v>
      </c>
      <c r="I315" s="444"/>
      <c r="J315" s="444"/>
      <c r="K315" s="445"/>
      <c r="L315" s="440" t="s">
        <v>92</v>
      </c>
      <c r="M315" s="440" t="s">
        <v>93</v>
      </c>
      <c r="N315" s="440" t="s">
        <v>94</v>
      </c>
      <c r="O315" s="440" t="s">
        <v>95</v>
      </c>
      <c r="P315" s="440" t="s">
        <v>96</v>
      </c>
      <c r="Q315" s="440" t="s">
        <v>67</v>
      </c>
    </row>
    <row r="316" spans="1:17" ht="15.75" customHeight="1" thickBot="1" x14ac:dyDescent="0.25">
      <c r="A316" s="441"/>
      <c r="B316" s="441"/>
      <c r="C316" s="441"/>
      <c r="D316" s="441"/>
      <c r="E316" s="441"/>
      <c r="F316" s="441"/>
      <c r="G316" s="441"/>
      <c r="H316" s="440" t="s">
        <v>97</v>
      </c>
      <c r="I316" s="443" t="s">
        <v>40</v>
      </c>
      <c r="J316" s="444"/>
      <c r="K316" s="445"/>
      <c r="L316" s="441"/>
      <c r="M316" s="441"/>
      <c r="N316" s="441"/>
      <c r="O316" s="441"/>
      <c r="P316" s="441"/>
      <c r="Q316" s="441"/>
    </row>
    <row r="317" spans="1:17" ht="30.75" thickBot="1" x14ac:dyDescent="0.25">
      <c r="A317" s="442"/>
      <c r="B317" s="442"/>
      <c r="C317" s="442"/>
      <c r="D317" s="442"/>
      <c r="E317" s="442"/>
      <c r="F317" s="442"/>
      <c r="G317" s="442"/>
      <c r="H317" s="442"/>
      <c r="I317" s="188" t="s">
        <v>98</v>
      </c>
      <c r="J317" s="188" t="s">
        <v>99</v>
      </c>
      <c r="K317" s="188" t="s">
        <v>100</v>
      </c>
      <c r="L317" s="442"/>
      <c r="M317" s="442"/>
      <c r="N317" s="442"/>
      <c r="O317" s="442"/>
      <c r="P317" s="442"/>
      <c r="Q317" s="442"/>
    </row>
    <row r="318" spans="1:17" ht="15.75" thickBot="1" x14ac:dyDescent="0.25">
      <c r="A318" s="337">
        <v>1</v>
      </c>
      <c r="B318" s="188">
        <v>2</v>
      </c>
      <c r="C318" s="188">
        <v>3</v>
      </c>
      <c r="D318" s="188">
        <v>4</v>
      </c>
      <c r="E318" s="188">
        <v>5</v>
      </c>
      <c r="F318" s="188">
        <v>6</v>
      </c>
      <c r="G318" s="188">
        <v>7</v>
      </c>
      <c r="H318" s="188">
        <v>8</v>
      </c>
      <c r="I318" s="188">
        <v>9</v>
      </c>
      <c r="J318" s="188">
        <v>10</v>
      </c>
      <c r="K318" s="188">
        <v>11</v>
      </c>
      <c r="L318" s="188">
        <v>12</v>
      </c>
      <c r="M318" s="188">
        <v>13</v>
      </c>
      <c r="N318" s="188">
        <v>14</v>
      </c>
      <c r="O318" s="188" t="s">
        <v>101</v>
      </c>
      <c r="P318" s="188">
        <v>16</v>
      </c>
      <c r="Q318" s="188">
        <v>17</v>
      </c>
    </row>
    <row r="319" spans="1:17" ht="15" x14ac:dyDescent="0.2">
      <c r="A319" s="336"/>
      <c r="B319" s="191"/>
      <c r="C319" s="191"/>
      <c r="D319" s="191"/>
      <c r="E319" s="191"/>
      <c r="F319" s="191"/>
      <c r="G319" s="191"/>
      <c r="H319" s="191"/>
      <c r="I319" s="191"/>
      <c r="J319" s="191"/>
      <c r="K319" s="191"/>
      <c r="L319" s="191"/>
      <c r="M319" s="191"/>
      <c r="N319" s="191"/>
      <c r="O319" s="191"/>
      <c r="P319" s="191"/>
      <c r="Q319" s="191"/>
    </row>
    <row r="320" spans="1:17" s="229" customFormat="1" ht="43.5" customHeight="1" x14ac:dyDescent="0.2">
      <c r="A320" s="222">
        <v>1</v>
      </c>
      <c r="B320" s="223" t="s">
        <v>78</v>
      </c>
      <c r="C320" s="224" t="s">
        <v>79</v>
      </c>
      <c r="D320" s="225">
        <f>D270</f>
        <v>595000000</v>
      </c>
      <c r="E320" s="222" t="s">
        <v>102</v>
      </c>
      <c r="F320" s="234">
        <v>0</v>
      </c>
      <c r="G320" s="222" t="s">
        <v>72</v>
      </c>
      <c r="H320" s="227" t="s">
        <v>104</v>
      </c>
      <c r="I320" s="226">
        <v>0</v>
      </c>
      <c r="J320" s="226">
        <v>0</v>
      </c>
      <c r="K320" s="226">
        <v>0</v>
      </c>
      <c r="L320" s="226">
        <v>0</v>
      </c>
      <c r="M320" s="226">
        <v>0</v>
      </c>
      <c r="N320" s="226">
        <v>0</v>
      </c>
      <c r="O320" s="228"/>
      <c r="P320" s="228" t="s">
        <v>38</v>
      </c>
      <c r="Q320" s="227"/>
    </row>
    <row r="321" spans="1:17" ht="15" x14ac:dyDescent="0.2">
      <c r="A321" s="336"/>
      <c r="B321" s="336"/>
      <c r="C321" s="336"/>
      <c r="D321" s="336"/>
      <c r="E321" s="336"/>
      <c r="F321" s="336"/>
      <c r="G321" s="336"/>
      <c r="H321" s="336"/>
      <c r="I321" s="336"/>
      <c r="J321" s="336"/>
      <c r="K321" s="336"/>
      <c r="L321" s="336"/>
      <c r="M321" s="336"/>
      <c r="N321" s="336"/>
      <c r="O321" s="336"/>
      <c r="P321" s="336"/>
      <c r="Q321" s="191"/>
    </row>
    <row r="322" spans="1:17" s="229" customFormat="1" ht="60" x14ac:dyDescent="0.2">
      <c r="A322" s="222">
        <v>2</v>
      </c>
      <c r="B322" s="223" t="s">
        <v>80</v>
      </c>
      <c r="C322" s="224" t="s">
        <v>81</v>
      </c>
      <c r="D322" s="225">
        <f>'FORM-1'!E283</f>
        <v>994560000</v>
      </c>
      <c r="E322" s="222" t="s">
        <v>102</v>
      </c>
      <c r="F322" s="233" t="s">
        <v>116</v>
      </c>
      <c r="G322" s="222" t="s">
        <v>72</v>
      </c>
      <c r="H322" s="227" t="s">
        <v>104</v>
      </c>
      <c r="I322" s="226">
        <v>0</v>
      </c>
      <c r="J322" s="226">
        <v>0</v>
      </c>
      <c r="K322" s="226">
        <v>0</v>
      </c>
      <c r="L322" s="226">
        <v>0</v>
      </c>
      <c r="M322" s="226">
        <v>0</v>
      </c>
      <c r="N322" s="226">
        <v>0</v>
      </c>
      <c r="O322" s="228"/>
      <c r="P322" s="228" t="s">
        <v>38</v>
      </c>
      <c r="Q322" s="227"/>
    </row>
    <row r="323" spans="1:17" s="229" customFormat="1" ht="48" x14ac:dyDescent="0.2">
      <c r="A323" s="222"/>
      <c r="B323" s="223" t="s">
        <v>134</v>
      </c>
      <c r="C323" s="224" t="s">
        <v>135</v>
      </c>
      <c r="D323" s="225">
        <f>D273</f>
        <v>50000000</v>
      </c>
      <c r="E323" s="222" t="s">
        <v>102</v>
      </c>
      <c r="F323" s="233" t="s">
        <v>116</v>
      </c>
      <c r="G323" s="222" t="s">
        <v>72</v>
      </c>
      <c r="H323" s="227" t="s">
        <v>136</v>
      </c>
      <c r="I323" s="226">
        <v>50000000</v>
      </c>
      <c r="J323" s="271" t="s">
        <v>137</v>
      </c>
      <c r="K323" s="271" t="s">
        <v>138</v>
      </c>
      <c r="L323" s="226" t="s">
        <v>139</v>
      </c>
      <c r="M323" s="226">
        <v>0</v>
      </c>
      <c r="N323" s="226">
        <v>0</v>
      </c>
      <c r="O323" s="228"/>
      <c r="P323" s="228" t="s">
        <v>38</v>
      </c>
      <c r="Q323" s="227" t="s">
        <v>140</v>
      </c>
    </row>
    <row r="324" spans="1:17" ht="15" x14ac:dyDescent="0.2">
      <c r="A324" s="336"/>
      <c r="B324" s="191"/>
      <c r="C324" s="191"/>
      <c r="D324" s="191"/>
      <c r="E324" s="191"/>
      <c r="F324" s="191"/>
      <c r="G324" s="191"/>
      <c r="H324" s="191"/>
      <c r="I324" s="191"/>
      <c r="J324" s="191"/>
      <c r="K324" s="191"/>
      <c r="L324" s="191"/>
      <c r="M324" s="191"/>
      <c r="N324" s="191"/>
      <c r="O324" s="191"/>
      <c r="P324" s="191"/>
      <c r="Q324" s="191"/>
    </row>
    <row r="325" spans="1:17" s="229" customFormat="1" ht="57.75" customHeight="1" x14ac:dyDescent="0.2">
      <c r="A325" s="222">
        <v>3</v>
      </c>
      <c r="B325" s="230" t="s">
        <v>82</v>
      </c>
      <c r="C325" s="224" t="s">
        <v>83</v>
      </c>
      <c r="D325" s="231">
        <f>D275</f>
        <v>160000000</v>
      </c>
      <c r="E325" s="227" t="s">
        <v>102</v>
      </c>
      <c r="F325" s="226">
        <v>0</v>
      </c>
      <c r="G325" s="227" t="s">
        <v>103</v>
      </c>
      <c r="H325" s="227" t="s">
        <v>104</v>
      </c>
      <c r="I325" s="232" t="s">
        <v>38</v>
      </c>
      <c r="J325" s="232" t="s">
        <v>38</v>
      </c>
      <c r="K325" s="232" t="s">
        <v>38</v>
      </c>
      <c r="L325" s="232" t="s">
        <v>38</v>
      </c>
      <c r="M325" s="232" t="s">
        <v>38</v>
      </c>
      <c r="N325" s="232" t="s">
        <v>38</v>
      </c>
      <c r="O325" s="227"/>
      <c r="P325" s="228" t="s">
        <v>38</v>
      </c>
      <c r="Q325" s="227"/>
    </row>
    <row r="326" spans="1:17" ht="15.75" thickBot="1" x14ac:dyDescent="0.25">
      <c r="A326" s="192"/>
      <c r="B326" s="193"/>
      <c r="C326" s="193"/>
      <c r="D326" s="193"/>
      <c r="E326" s="193"/>
      <c r="F326" s="193"/>
      <c r="G326" s="193"/>
      <c r="H326" s="193"/>
      <c r="I326" s="193"/>
      <c r="J326" s="193"/>
      <c r="K326" s="193"/>
      <c r="L326" s="193"/>
      <c r="M326" s="193"/>
      <c r="N326" s="193"/>
      <c r="O326" s="193"/>
      <c r="P326" s="193"/>
      <c r="Q326" s="193"/>
    </row>
    <row r="328" spans="1:17" x14ac:dyDescent="0.2">
      <c r="A328" s="87" t="s">
        <v>105</v>
      </c>
      <c r="M328" s="221" t="s">
        <v>158</v>
      </c>
    </row>
    <row r="329" spans="1:17" x14ac:dyDescent="0.2">
      <c r="A329" s="87" t="s">
        <v>106</v>
      </c>
    </row>
    <row r="330" spans="1:17" x14ac:dyDescent="0.2">
      <c r="A330" s="87" t="s">
        <v>107</v>
      </c>
    </row>
    <row r="331" spans="1:17" x14ac:dyDescent="0.2">
      <c r="N331" s="334" t="s">
        <v>76</v>
      </c>
    </row>
    <row r="332" spans="1:17" x14ac:dyDescent="0.2">
      <c r="N332" s="324"/>
    </row>
    <row r="333" spans="1:17" x14ac:dyDescent="0.2">
      <c r="N333" s="328"/>
    </row>
    <row r="334" spans="1:17" x14ac:dyDescent="0.2">
      <c r="N334" s="328"/>
    </row>
    <row r="335" spans="1:17" x14ac:dyDescent="0.2">
      <c r="N335" s="328"/>
    </row>
    <row r="336" spans="1:17" x14ac:dyDescent="0.2">
      <c r="N336" s="328"/>
    </row>
    <row r="337" spans="14:14" x14ac:dyDescent="0.2">
      <c r="N337" s="76" t="s">
        <v>116</v>
      </c>
    </row>
    <row r="338" spans="14:14" x14ac:dyDescent="0.2">
      <c r="N338" s="105" t="s">
        <v>117</v>
      </c>
    </row>
    <row r="339" spans="14:14" x14ac:dyDescent="0.2">
      <c r="N339" s="105"/>
    </row>
    <row r="340" spans="14:14" x14ac:dyDescent="0.2">
      <c r="N340" s="105"/>
    </row>
    <row r="341" spans="14:14" x14ac:dyDescent="0.2">
      <c r="N341" s="105"/>
    </row>
    <row r="342" spans="14:14" x14ac:dyDescent="0.2">
      <c r="N342" s="105"/>
    </row>
    <row r="343" spans="14:14" x14ac:dyDescent="0.2">
      <c r="N343" s="105"/>
    </row>
    <row r="344" spans="14:14" x14ac:dyDescent="0.2">
      <c r="N344" s="105"/>
    </row>
    <row r="345" spans="14:14" x14ac:dyDescent="0.2">
      <c r="N345" s="105"/>
    </row>
    <row r="346" spans="14:14" x14ac:dyDescent="0.2">
      <c r="N346" s="105"/>
    </row>
    <row r="347" spans="14:14" x14ac:dyDescent="0.2">
      <c r="N347" s="105"/>
    </row>
    <row r="348" spans="14:14" x14ac:dyDescent="0.2">
      <c r="N348" s="105"/>
    </row>
    <row r="349" spans="14:14" x14ac:dyDescent="0.2">
      <c r="N349" s="105"/>
    </row>
    <row r="350" spans="14:14" x14ac:dyDescent="0.2">
      <c r="N350" s="105"/>
    </row>
    <row r="351" spans="14:14" x14ac:dyDescent="0.2">
      <c r="N351" s="105"/>
    </row>
    <row r="352" spans="14:14" x14ac:dyDescent="0.2">
      <c r="N352" s="105"/>
    </row>
    <row r="353" spans="14:14" x14ac:dyDescent="0.2">
      <c r="N353" s="105"/>
    </row>
    <row r="354" spans="14:14" x14ac:dyDescent="0.2">
      <c r="N354" s="105"/>
    </row>
    <row r="355" spans="14:14" x14ac:dyDescent="0.2">
      <c r="N355" s="105"/>
    </row>
    <row r="356" spans="14:14" x14ac:dyDescent="0.2">
      <c r="N356" s="105"/>
    </row>
    <row r="357" spans="14:14" x14ac:dyDescent="0.2">
      <c r="N357" s="105"/>
    </row>
    <row r="358" spans="14:14" x14ac:dyDescent="0.2">
      <c r="N358" s="105"/>
    </row>
    <row r="359" spans="14:14" x14ac:dyDescent="0.2">
      <c r="N359" s="105"/>
    </row>
    <row r="360" spans="14:14" x14ac:dyDescent="0.2">
      <c r="N360" s="105"/>
    </row>
    <row r="361" spans="14:14" x14ac:dyDescent="0.2">
      <c r="N361" s="105"/>
    </row>
    <row r="362" spans="14:14" x14ac:dyDescent="0.2">
      <c r="N362" s="105"/>
    </row>
    <row r="363" spans="14:14" x14ac:dyDescent="0.2">
      <c r="N363" s="105"/>
    </row>
    <row r="364" spans="14:14" x14ac:dyDescent="0.2">
      <c r="N364" s="105"/>
    </row>
    <row r="365" spans="14:14" x14ac:dyDescent="0.2">
      <c r="N365" s="105"/>
    </row>
    <row r="366" spans="14:14" x14ac:dyDescent="0.2">
      <c r="N366" s="105"/>
    </row>
    <row r="367" spans="14:14" x14ac:dyDescent="0.2">
      <c r="N367" s="105"/>
    </row>
    <row r="368" spans="14:14" x14ac:dyDescent="0.2">
      <c r="N368" s="105"/>
    </row>
    <row r="369" spans="1:17" x14ac:dyDescent="0.2">
      <c r="N369" s="105"/>
    </row>
    <row r="370" spans="1:17" x14ac:dyDescent="0.2">
      <c r="N370" s="105"/>
    </row>
    <row r="371" spans="1:17" x14ac:dyDescent="0.2">
      <c r="E371" s="437" t="s">
        <v>85</v>
      </c>
      <c r="F371" s="422"/>
      <c r="G371" s="422"/>
      <c r="H371" s="422"/>
      <c r="I371" s="422"/>
      <c r="J371" s="422"/>
      <c r="K371" s="422"/>
      <c r="L371" s="422"/>
      <c r="M371" s="422"/>
    </row>
    <row r="372" spans="1:17" x14ac:dyDescent="0.2">
      <c r="E372" s="437" t="s">
        <v>86</v>
      </c>
      <c r="F372" s="422"/>
      <c r="G372" s="422"/>
      <c r="H372" s="422"/>
      <c r="I372" s="422"/>
      <c r="J372" s="422"/>
      <c r="K372" s="422"/>
      <c r="L372" s="422"/>
      <c r="M372" s="422"/>
    </row>
    <row r="374" spans="1:17" x14ac:dyDescent="0.2">
      <c r="A374" s="438" t="s">
        <v>110</v>
      </c>
      <c r="B374" s="439"/>
      <c r="C374" s="439"/>
      <c r="D374" s="439"/>
      <c r="E374" s="439"/>
      <c r="F374" s="439"/>
      <c r="G374" s="439"/>
      <c r="H374" s="439"/>
      <c r="I374" s="439"/>
      <c r="J374" s="439"/>
      <c r="K374" s="439"/>
      <c r="L374" s="439"/>
      <c r="M374" s="439"/>
      <c r="N374" s="439"/>
      <c r="O374" s="439"/>
      <c r="P374" s="439"/>
      <c r="Q374" s="439"/>
    </row>
    <row r="375" spans="1:17" x14ac:dyDescent="0.2">
      <c r="A375" s="438" t="s">
        <v>120</v>
      </c>
      <c r="B375" s="439"/>
      <c r="C375" s="439"/>
      <c r="D375" s="439"/>
      <c r="E375" s="439"/>
      <c r="F375" s="439"/>
      <c r="G375" s="439"/>
      <c r="H375" s="439"/>
      <c r="I375" s="439"/>
      <c r="J375" s="439"/>
      <c r="K375" s="439"/>
      <c r="L375" s="439"/>
      <c r="M375" s="439"/>
      <c r="N375" s="439"/>
      <c r="O375" s="439"/>
      <c r="P375" s="439"/>
      <c r="Q375" s="439"/>
    </row>
    <row r="376" spans="1:17" x14ac:dyDescent="0.2">
      <c r="A376" s="438" t="s">
        <v>167</v>
      </c>
      <c r="B376" s="439"/>
      <c r="C376" s="439"/>
      <c r="D376" s="439"/>
      <c r="E376" s="439"/>
      <c r="F376" s="439"/>
      <c r="G376" s="439"/>
      <c r="H376" s="439"/>
      <c r="I376" s="439"/>
      <c r="J376" s="439"/>
      <c r="K376" s="439"/>
      <c r="L376" s="439"/>
      <c r="M376" s="439"/>
      <c r="N376" s="439"/>
      <c r="O376" s="439"/>
      <c r="P376" s="439"/>
    </row>
    <row r="377" spans="1:17" ht="13.5" thickBot="1" x14ac:dyDescent="0.25">
      <c r="A377" s="374"/>
      <c r="B377" s="375"/>
      <c r="C377" s="375"/>
      <c r="D377" s="375"/>
      <c r="E377" s="375"/>
      <c r="F377" s="375"/>
      <c r="G377" s="375"/>
      <c r="H377" s="375"/>
      <c r="I377" s="375"/>
      <c r="J377" s="375"/>
      <c r="K377" s="375"/>
      <c r="L377" s="375"/>
      <c r="M377" s="375"/>
      <c r="N377" s="375"/>
      <c r="O377" s="375"/>
      <c r="P377" s="375"/>
    </row>
    <row r="378" spans="1:17" ht="28.5" customHeight="1" thickBot="1" x14ac:dyDescent="0.25">
      <c r="A378" s="440" t="s">
        <v>5</v>
      </c>
      <c r="B378" s="440" t="s">
        <v>87</v>
      </c>
      <c r="C378" s="440" t="s">
        <v>6</v>
      </c>
      <c r="D378" s="440" t="s">
        <v>88</v>
      </c>
      <c r="E378" s="440" t="s">
        <v>89</v>
      </c>
      <c r="F378" s="440" t="s">
        <v>90</v>
      </c>
      <c r="G378" s="440" t="s">
        <v>56</v>
      </c>
      <c r="H378" s="443" t="s">
        <v>91</v>
      </c>
      <c r="I378" s="444"/>
      <c r="J378" s="444"/>
      <c r="K378" s="445"/>
      <c r="L378" s="440" t="s">
        <v>92</v>
      </c>
      <c r="M378" s="440" t="s">
        <v>93</v>
      </c>
      <c r="N378" s="440" t="s">
        <v>94</v>
      </c>
      <c r="O378" s="440" t="s">
        <v>95</v>
      </c>
      <c r="P378" s="440" t="s">
        <v>96</v>
      </c>
      <c r="Q378" s="440" t="s">
        <v>67</v>
      </c>
    </row>
    <row r="379" spans="1:17" ht="15.75" customHeight="1" thickBot="1" x14ac:dyDescent="0.25">
      <c r="A379" s="441"/>
      <c r="B379" s="441"/>
      <c r="C379" s="441"/>
      <c r="D379" s="441"/>
      <c r="E379" s="441"/>
      <c r="F379" s="441"/>
      <c r="G379" s="441"/>
      <c r="H379" s="440" t="s">
        <v>97</v>
      </c>
      <c r="I379" s="443" t="s">
        <v>40</v>
      </c>
      <c r="J379" s="444"/>
      <c r="K379" s="445"/>
      <c r="L379" s="441"/>
      <c r="M379" s="441"/>
      <c r="N379" s="441"/>
      <c r="O379" s="441"/>
      <c r="P379" s="441"/>
      <c r="Q379" s="441"/>
    </row>
    <row r="380" spans="1:17" ht="30.75" thickBot="1" x14ac:dyDescent="0.25">
      <c r="A380" s="442"/>
      <c r="B380" s="442"/>
      <c r="C380" s="442"/>
      <c r="D380" s="442"/>
      <c r="E380" s="442"/>
      <c r="F380" s="442"/>
      <c r="G380" s="442"/>
      <c r="H380" s="442"/>
      <c r="I380" s="188" t="s">
        <v>98</v>
      </c>
      <c r="J380" s="188" t="s">
        <v>99</v>
      </c>
      <c r="K380" s="188" t="s">
        <v>100</v>
      </c>
      <c r="L380" s="442"/>
      <c r="M380" s="442"/>
      <c r="N380" s="442"/>
      <c r="O380" s="442"/>
      <c r="P380" s="442"/>
      <c r="Q380" s="442"/>
    </row>
    <row r="381" spans="1:17" ht="15.75" thickBot="1" x14ac:dyDescent="0.25">
      <c r="A381" s="367">
        <v>1</v>
      </c>
      <c r="B381" s="188">
        <v>2</v>
      </c>
      <c r="C381" s="188">
        <v>3</v>
      </c>
      <c r="D381" s="188">
        <v>4</v>
      </c>
      <c r="E381" s="188">
        <v>5</v>
      </c>
      <c r="F381" s="188">
        <v>6</v>
      </c>
      <c r="G381" s="188">
        <v>7</v>
      </c>
      <c r="H381" s="188">
        <v>8</v>
      </c>
      <c r="I381" s="188">
        <v>9</v>
      </c>
      <c r="J381" s="188">
        <v>10</v>
      </c>
      <c r="K381" s="188">
        <v>11</v>
      </c>
      <c r="L381" s="188">
        <v>12</v>
      </c>
      <c r="M381" s="188">
        <v>13</v>
      </c>
      <c r="N381" s="188">
        <v>14</v>
      </c>
      <c r="O381" s="188" t="s">
        <v>101</v>
      </c>
      <c r="P381" s="188">
        <v>16</v>
      </c>
      <c r="Q381" s="188">
        <v>17</v>
      </c>
    </row>
    <row r="382" spans="1:17" ht="15" x14ac:dyDescent="0.2">
      <c r="A382" s="366"/>
      <c r="B382" s="191"/>
      <c r="C382" s="191"/>
      <c r="D382" s="191"/>
      <c r="E382" s="191"/>
      <c r="F382" s="191"/>
      <c r="G382" s="191"/>
      <c r="H382" s="191"/>
      <c r="I382" s="191"/>
      <c r="J382" s="191"/>
      <c r="K382" s="191"/>
      <c r="L382" s="191"/>
      <c r="M382" s="191"/>
      <c r="N382" s="191"/>
      <c r="O382" s="191"/>
      <c r="P382" s="191"/>
      <c r="Q382" s="191"/>
    </row>
    <row r="383" spans="1:17" s="229" customFormat="1" ht="43.5" customHeight="1" x14ac:dyDescent="0.2">
      <c r="A383" s="222">
        <v>1</v>
      </c>
      <c r="B383" s="223" t="s">
        <v>78</v>
      </c>
      <c r="C383" s="224" t="s">
        <v>79</v>
      </c>
      <c r="D383" s="225">
        <f>D320</f>
        <v>595000000</v>
      </c>
      <c r="E383" s="222" t="s">
        <v>102</v>
      </c>
      <c r="F383" s="234">
        <v>0</v>
      </c>
      <c r="G383" s="222" t="s">
        <v>72</v>
      </c>
      <c r="H383" s="227" t="s">
        <v>104</v>
      </c>
      <c r="I383" s="226">
        <v>0</v>
      </c>
      <c r="J383" s="226">
        <v>0</v>
      </c>
      <c r="K383" s="226">
        <v>0</v>
      </c>
      <c r="L383" s="226">
        <v>0</v>
      </c>
      <c r="M383" s="226">
        <v>0</v>
      </c>
      <c r="N383" s="226">
        <v>0</v>
      </c>
      <c r="O383" s="228"/>
      <c r="P383" s="228" t="s">
        <v>38</v>
      </c>
      <c r="Q383" s="227"/>
    </row>
    <row r="384" spans="1:17" ht="15" x14ac:dyDescent="0.2">
      <c r="A384" s="366"/>
      <c r="B384" s="366"/>
      <c r="C384" s="366"/>
      <c r="D384" s="366"/>
      <c r="E384" s="366"/>
      <c r="F384" s="366"/>
      <c r="G384" s="366"/>
      <c r="H384" s="366"/>
      <c r="I384" s="366"/>
      <c r="J384" s="366"/>
      <c r="K384" s="366"/>
      <c r="L384" s="366"/>
      <c r="M384" s="366"/>
      <c r="N384" s="366"/>
      <c r="O384" s="366"/>
      <c r="P384" s="366"/>
      <c r="Q384" s="191"/>
    </row>
    <row r="385" spans="1:17" s="229" customFormat="1" ht="60" x14ac:dyDescent="0.2">
      <c r="A385" s="222">
        <v>2</v>
      </c>
      <c r="B385" s="223" t="s">
        <v>80</v>
      </c>
      <c r="C385" s="224" t="s">
        <v>81</v>
      </c>
      <c r="D385" s="225">
        <f>D322</f>
        <v>994560000</v>
      </c>
      <c r="E385" s="222" t="s">
        <v>102</v>
      </c>
      <c r="F385" s="233" t="s">
        <v>116</v>
      </c>
      <c r="G385" s="222" t="s">
        <v>72</v>
      </c>
      <c r="H385" s="227" t="s">
        <v>104</v>
      </c>
      <c r="I385" s="226">
        <v>0</v>
      </c>
      <c r="J385" s="226">
        <v>0</v>
      </c>
      <c r="K385" s="226">
        <v>0</v>
      </c>
      <c r="L385" s="226">
        <v>0</v>
      </c>
      <c r="M385" s="226">
        <v>0</v>
      </c>
      <c r="N385" s="226">
        <v>0</v>
      </c>
      <c r="O385" s="228"/>
      <c r="P385" s="228" t="s">
        <v>38</v>
      </c>
      <c r="Q385" s="227"/>
    </row>
    <row r="386" spans="1:17" s="229" customFormat="1" ht="60" x14ac:dyDescent="0.2">
      <c r="A386" s="222"/>
      <c r="B386" s="223" t="s">
        <v>134</v>
      </c>
      <c r="C386" s="224" t="s">
        <v>175</v>
      </c>
      <c r="D386" s="225">
        <f>D323</f>
        <v>50000000</v>
      </c>
      <c r="E386" s="222" t="s">
        <v>102</v>
      </c>
      <c r="F386" s="233" t="s">
        <v>116</v>
      </c>
      <c r="G386" s="222" t="s">
        <v>72</v>
      </c>
      <c r="H386" s="227" t="s">
        <v>136</v>
      </c>
      <c r="I386" s="226">
        <v>50000000</v>
      </c>
      <c r="J386" s="271" t="s">
        <v>137</v>
      </c>
      <c r="K386" s="271" t="s">
        <v>138</v>
      </c>
      <c r="L386" s="226" t="s">
        <v>139</v>
      </c>
      <c r="M386" s="226">
        <v>0</v>
      </c>
      <c r="N386" s="226">
        <v>0</v>
      </c>
      <c r="O386" s="228"/>
      <c r="P386" s="228" t="s">
        <v>38</v>
      </c>
      <c r="Q386" s="227" t="s">
        <v>140</v>
      </c>
    </row>
    <row r="387" spans="1:17" s="229" customFormat="1" ht="36" x14ac:dyDescent="0.2">
      <c r="A387" s="222"/>
      <c r="B387" s="376" t="s">
        <v>134</v>
      </c>
      <c r="C387" s="377" t="s">
        <v>177</v>
      </c>
      <c r="D387" s="378">
        <v>75000000</v>
      </c>
      <c r="E387" s="379" t="s">
        <v>102</v>
      </c>
      <c r="F387" s="380" t="s">
        <v>116</v>
      </c>
      <c r="G387" s="379" t="s">
        <v>72</v>
      </c>
      <c r="H387" s="381" t="s">
        <v>136</v>
      </c>
      <c r="I387" s="382">
        <v>74358000</v>
      </c>
      <c r="J387" s="383" t="s">
        <v>174</v>
      </c>
      <c r="K387" s="383" t="s">
        <v>178</v>
      </c>
      <c r="L387" s="382" t="s">
        <v>176</v>
      </c>
      <c r="M387" s="382">
        <v>0</v>
      </c>
      <c r="N387" s="382">
        <v>0</v>
      </c>
      <c r="O387" s="384"/>
      <c r="P387" s="384" t="s">
        <v>38</v>
      </c>
      <c r="Q387" s="381" t="s">
        <v>140</v>
      </c>
    </row>
    <row r="388" spans="1:17" s="229" customFormat="1" ht="60" x14ac:dyDescent="0.2">
      <c r="A388" s="222"/>
      <c r="B388" s="376" t="s">
        <v>134</v>
      </c>
      <c r="C388" s="377" t="s">
        <v>179</v>
      </c>
      <c r="D388" s="378">
        <v>100000000</v>
      </c>
      <c r="E388" s="379" t="s">
        <v>102</v>
      </c>
      <c r="F388" s="380" t="s">
        <v>116</v>
      </c>
      <c r="G388" s="379" t="s">
        <v>72</v>
      </c>
      <c r="H388" s="381" t="s">
        <v>136</v>
      </c>
      <c r="I388" s="382">
        <v>99511000</v>
      </c>
      <c r="J388" s="383" t="s">
        <v>174</v>
      </c>
      <c r="K388" s="383" t="s">
        <v>178</v>
      </c>
      <c r="L388" s="382" t="s">
        <v>139</v>
      </c>
      <c r="M388" s="382">
        <v>0</v>
      </c>
      <c r="N388" s="382">
        <v>0</v>
      </c>
      <c r="O388" s="384"/>
      <c r="P388" s="384" t="s">
        <v>38</v>
      </c>
      <c r="Q388" s="381" t="s">
        <v>140</v>
      </c>
    </row>
    <row r="389" spans="1:17" s="229" customFormat="1" ht="60" x14ac:dyDescent="0.2">
      <c r="A389" s="222"/>
      <c r="B389" s="376" t="s">
        <v>134</v>
      </c>
      <c r="C389" s="377" t="s">
        <v>180</v>
      </c>
      <c r="D389" s="378">
        <v>100000000</v>
      </c>
      <c r="E389" s="379" t="s">
        <v>102</v>
      </c>
      <c r="F389" s="380" t="s">
        <v>116</v>
      </c>
      <c r="G389" s="379" t="s">
        <v>72</v>
      </c>
      <c r="H389" s="381" t="s">
        <v>136</v>
      </c>
      <c r="I389" s="382">
        <v>99444000</v>
      </c>
      <c r="J389" s="383" t="s">
        <v>174</v>
      </c>
      <c r="K389" s="383" t="s">
        <v>178</v>
      </c>
      <c r="L389" s="382" t="s">
        <v>139</v>
      </c>
      <c r="M389" s="382">
        <v>0</v>
      </c>
      <c r="N389" s="382">
        <v>0</v>
      </c>
      <c r="O389" s="384"/>
      <c r="P389" s="384" t="s">
        <v>38</v>
      </c>
      <c r="Q389" s="381" t="s">
        <v>140</v>
      </c>
    </row>
    <row r="390" spans="1:17" ht="15" x14ac:dyDescent="0.2">
      <c r="A390" s="366"/>
      <c r="B390" s="191"/>
      <c r="C390" s="191"/>
      <c r="D390" s="191"/>
      <c r="E390" s="191"/>
      <c r="F390" s="191"/>
      <c r="G390" s="191"/>
      <c r="H390" s="191"/>
      <c r="I390" s="191"/>
      <c r="J390" s="191"/>
      <c r="K390" s="191"/>
      <c r="L390" s="191"/>
      <c r="M390" s="191"/>
      <c r="N390" s="191"/>
      <c r="O390" s="191"/>
      <c r="P390" s="191"/>
      <c r="Q390" s="191"/>
    </row>
    <row r="391" spans="1:17" s="229" customFormat="1" ht="57.75" customHeight="1" x14ac:dyDescent="0.2">
      <c r="A391" s="222">
        <v>3</v>
      </c>
      <c r="B391" s="230" t="s">
        <v>82</v>
      </c>
      <c r="C391" s="224" t="s">
        <v>83</v>
      </c>
      <c r="D391" s="231">
        <f>D325</f>
        <v>160000000</v>
      </c>
      <c r="E391" s="227" t="s">
        <v>102</v>
      </c>
      <c r="F391" s="226">
        <v>0</v>
      </c>
      <c r="G391" s="227" t="s">
        <v>103</v>
      </c>
      <c r="H391" s="227" t="s">
        <v>104</v>
      </c>
      <c r="I391" s="232" t="s">
        <v>38</v>
      </c>
      <c r="J391" s="232" t="s">
        <v>38</v>
      </c>
      <c r="K391" s="232" t="s">
        <v>38</v>
      </c>
      <c r="L391" s="232" t="s">
        <v>38</v>
      </c>
      <c r="M391" s="232" t="s">
        <v>38</v>
      </c>
      <c r="N391" s="232" t="s">
        <v>38</v>
      </c>
      <c r="O391" s="227"/>
      <c r="P391" s="228" t="s">
        <v>38</v>
      </c>
      <c r="Q391" s="227"/>
    </row>
    <row r="392" spans="1:17" ht="15.75" thickBot="1" x14ac:dyDescent="0.25">
      <c r="A392" s="192"/>
      <c r="B392" s="193"/>
      <c r="C392" s="193"/>
      <c r="D392" s="193"/>
      <c r="E392" s="193"/>
      <c r="F392" s="193"/>
      <c r="G392" s="193"/>
      <c r="H392" s="193"/>
      <c r="I392" s="193"/>
      <c r="J392" s="193"/>
      <c r="K392" s="193"/>
      <c r="L392" s="193"/>
      <c r="M392" s="193"/>
      <c r="N392" s="193"/>
      <c r="O392" s="193"/>
      <c r="P392" s="193"/>
      <c r="Q392" s="193"/>
    </row>
    <row r="394" spans="1:17" x14ac:dyDescent="0.2">
      <c r="A394" s="87" t="s">
        <v>105</v>
      </c>
      <c r="M394" s="221" t="s">
        <v>164</v>
      </c>
    </row>
    <row r="395" spans="1:17" x14ac:dyDescent="0.2">
      <c r="A395" s="87" t="s">
        <v>106</v>
      </c>
    </row>
    <row r="396" spans="1:17" x14ac:dyDescent="0.2">
      <c r="A396" s="87" t="s">
        <v>107</v>
      </c>
    </row>
    <row r="397" spans="1:17" x14ac:dyDescent="0.2">
      <c r="N397" s="364" t="s">
        <v>76</v>
      </c>
    </row>
    <row r="398" spans="1:17" x14ac:dyDescent="0.2">
      <c r="N398" s="354"/>
    </row>
    <row r="399" spans="1:17" x14ac:dyDescent="0.2">
      <c r="N399" s="358"/>
    </row>
    <row r="400" spans="1:17" x14ac:dyDescent="0.2">
      <c r="N400" s="358"/>
    </row>
    <row r="401" spans="1:17" x14ac:dyDescent="0.2">
      <c r="N401" s="358"/>
    </row>
    <row r="402" spans="1:17" x14ac:dyDescent="0.2">
      <c r="N402" s="358"/>
    </row>
    <row r="403" spans="1:17" x14ac:dyDescent="0.2">
      <c r="N403" s="76" t="s">
        <v>116</v>
      </c>
    </row>
    <row r="404" spans="1:17" x14ac:dyDescent="0.2">
      <c r="N404" s="105" t="s">
        <v>117</v>
      </c>
    </row>
    <row r="405" spans="1:17" x14ac:dyDescent="0.2">
      <c r="N405" s="105"/>
    </row>
    <row r="406" spans="1:17" x14ac:dyDescent="0.2">
      <c r="N406" s="105"/>
    </row>
    <row r="407" spans="1:17" x14ac:dyDescent="0.2">
      <c r="N407" s="105"/>
    </row>
    <row r="408" spans="1:17" x14ac:dyDescent="0.2">
      <c r="N408" s="105"/>
    </row>
    <row r="409" spans="1:17" x14ac:dyDescent="0.2">
      <c r="N409" s="105"/>
    </row>
    <row r="410" spans="1:17" x14ac:dyDescent="0.2">
      <c r="N410" s="105"/>
    </row>
    <row r="411" spans="1:17" x14ac:dyDescent="0.2">
      <c r="N411" s="105"/>
    </row>
    <row r="412" spans="1:17" x14ac:dyDescent="0.2">
      <c r="N412" s="105"/>
    </row>
    <row r="413" spans="1:17" x14ac:dyDescent="0.2">
      <c r="E413" s="437" t="s">
        <v>85</v>
      </c>
      <c r="F413" s="422"/>
      <c r="G413" s="422"/>
      <c r="H413" s="422"/>
      <c r="I413" s="422"/>
      <c r="J413" s="422"/>
      <c r="K413" s="422"/>
      <c r="L413" s="422"/>
      <c r="M413" s="422"/>
    </row>
    <row r="414" spans="1:17" x14ac:dyDescent="0.2">
      <c r="E414" s="437" t="s">
        <v>86</v>
      </c>
      <c r="F414" s="422"/>
      <c r="G414" s="422"/>
      <c r="H414" s="422"/>
      <c r="I414" s="422"/>
      <c r="J414" s="422"/>
      <c r="K414" s="422"/>
      <c r="L414" s="422"/>
      <c r="M414" s="422"/>
    </row>
    <row r="416" spans="1:17" x14ac:dyDescent="0.2">
      <c r="A416" s="438" t="s">
        <v>110</v>
      </c>
      <c r="B416" s="439"/>
      <c r="C416" s="439"/>
      <c r="D416" s="439"/>
      <c r="E416" s="439"/>
      <c r="F416" s="439"/>
      <c r="G416" s="439"/>
      <c r="H416" s="439"/>
      <c r="I416" s="439"/>
      <c r="J416" s="439"/>
      <c r="K416" s="439"/>
      <c r="L416" s="439"/>
      <c r="M416" s="439"/>
      <c r="N416" s="439"/>
      <c r="O416" s="439"/>
      <c r="P416" s="439"/>
      <c r="Q416" s="439"/>
    </row>
    <row r="417" spans="1:17" x14ac:dyDescent="0.2">
      <c r="A417" s="438" t="s">
        <v>120</v>
      </c>
      <c r="B417" s="439"/>
      <c r="C417" s="439"/>
      <c r="D417" s="439"/>
      <c r="E417" s="439"/>
      <c r="F417" s="439"/>
      <c r="G417" s="439"/>
      <c r="H417" s="439"/>
      <c r="I417" s="439"/>
      <c r="J417" s="439"/>
      <c r="K417" s="439"/>
      <c r="L417" s="439"/>
      <c r="M417" s="439"/>
      <c r="N417" s="439"/>
      <c r="O417" s="439"/>
      <c r="P417" s="439"/>
      <c r="Q417" s="439"/>
    </row>
    <row r="418" spans="1:17" x14ac:dyDescent="0.2">
      <c r="A418" s="438" t="s">
        <v>173</v>
      </c>
      <c r="B418" s="439"/>
      <c r="C418" s="439"/>
      <c r="D418" s="439"/>
      <c r="E418" s="439"/>
      <c r="F418" s="439"/>
      <c r="G418" s="439"/>
      <c r="H418" s="439"/>
      <c r="I418" s="439"/>
      <c r="J418" s="439"/>
      <c r="K418" s="439"/>
      <c r="L418" s="439"/>
      <c r="M418" s="439"/>
      <c r="N418" s="439"/>
      <c r="O418" s="439"/>
      <c r="P418" s="439"/>
    </row>
    <row r="422" spans="1:17" ht="13.5" thickBot="1" x14ac:dyDescent="0.25"/>
    <row r="423" spans="1:17" ht="28.5" customHeight="1" thickBot="1" x14ac:dyDescent="0.25">
      <c r="A423" s="440" t="s">
        <v>5</v>
      </c>
      <c r="B423" s="440" t="s">
        <v>87</v>
      </c>
      <c r="C423" s="440" t="s">
        <v>6</v>
      </c>
      <c r="D423" s="440" t="s">
        <v>88</v>
      </c>
      <c r="E423" s="440" t="s">
        <v>89</v>
      </c>
      <c r="F423" s="440" t="s">
        <v>90</v>
      </c>
      <c r="G423" s="440" t="s">
        <v>56</v>
      </c>
      <c r="H423" s="443" t="s">
        <v>91</v>
      </c>
      <c r="I423" s="444"/>
      <c r="J423" s="444"/>
      <c r="K423" s="445"/>
      <c r="L423" s="440" t="s">
        <v>92</v>
      </c>
      <c r="M423" s="440" t="s">
        <v>93</v>
      </c>
      <c r="N423" s="440" t="s">
        <v>94</v>
      </c>
      <c r="O423" s="440" t="s">
        <v>95</v>
      </c>
      <c r="P423" s="440" t="s">
        <v>96</v>
      </c>
      <c r="Q423" s="440" t="s">
        <v>67</v>
      </c>
    </row>
    <row r="424" spans="1:17" ht="15.75" customHeight="1" thickBot="1" x14ac:dyDescent="0.25">
      <c r="A424" s="441"/>
      <c r="B424" s="441"/>
      <c r="C424" s="441"/>
      <c r="D424" s="441"/>
      <c r="E424" s="441"/>
      <c r="F424" s="441"/>
      <c r="G424" s="441"/>
      <c r="H424" s="440" t="s">
        <v>97</v>
      </c>
      <c r="I424" s="443" t="s">
        <v>40</v>
      </c>
      <c r="J424" s="444"/>
      <c r="K424" s="445"/>
      <c r="L424" s="441"/>
      <c r="M424" s="441"/>
      <c r="N424" s="441"/>
      <c r="O424" s="441"/>
      <c r="P424" s="441"/>
      <c r="Q424" s="441"/>
    </row>
    <row r="425" spans="1:17" ht="30.75" thickBot="1" x14ac:dyDescent="0.25">
      <c r="A425" s="442"/>
      <c r="B425" s="442"/>
      <c r="C425" s="442"/>
      <c r="D425" s="442"/>
      <c r="E425" s="442"/>
      <c r="F425" s="442"/>
      <c r="G425" s="442"/>
      <c r="H425" s="442"/>
      <c r="I425" s="188" t="s">
        <v>98</v>
      </c>
      <c r="J425" s="188" t="s">
        <v>99</v>
      </c>
      <c r="K425" s="188" t="s">
        <v>100</v>
      </c>
      <c r="L425" s="442"/>
      <c r="M425" s="442"/>
      <c r="N425" s="442"/>
      <c r="O425" s="442"/>
      <c r="P425" s="442"/>
      <c r="Q425" s="442"/>
    </row>
    <row r="426" spans="1:17" ht="15.75" thickBot="1" x14ac:dyDescent="0.25">
      <c r="A426" s="367">
        <v>1</v>
      </c>
      <c r="B426" s="188">
        <v>2</v>
      </c>
      <c r="C426" s="188">
        <v>3</v>
      </c>
      <c r="D426" s="188">
        <v>4</v>
      </c>
      <c r="E426" s="188">
        <v>5</v>
      </c>
      <c r="F426" s="188">
        <v>6</v>
      </c>
      <c r="G426" s="188">
        <v>7</v>
      </c>
      <c r="H426" s="188">
        <v>8</v>
      </c>
      <c r="I426" s="188">
        <v>9</v>
      </c>
      <c r="J426" s="188">
        <v>10</v>
      </c>
      <c r="K426" s="188">
        <v>11</v>
      </c>
      <c r="L426" s="188">
        <v>12</v>
      </c>
      <c r="M426" s="188">
        <v>13</v>
      </c>
      <c r="N426" s="188">
        <v>14</v>
      </c>
      <c r="O426" s="188" t="s">
        <v>101</v>
      </c>
      <c r="P426" s="188">
        <v>16</v>
      </c>
      <c r="Q426" s="188">
        <v>17</v>
      </c>
    </row>
    <row r="427" spans="1:17" ht="15" x14ac:dyDescent="0.2">
      <c r="A427" s="366"/>
      <c r="B427" s="191"/>
      <c r="C427" s="191"/>
      <c r="D427" s="191"/>
      <c r="E427" s="191"/>
      <c r="F427" s="191"/>
      <c r="G427" s="191"/>
      <c r="H427" s="191"/>
      <c r="I427" s="191"/>
      <c r="J427" s="191"/>
      <c r="K427" s="191"/>
      <c r="L427" s="191"/>
      <c r="M427" s="191"/>
      <c r="N427" s="191"/>
      <c r="O427" s="191"/>
      <c r="P427" s="191"/>
      <c r="Q427" s="191"/>
    </row>
    <row r="428" spans="1:17" s="229" customFormat="1" ht="43.5" customHeight="1" x14ac:dyDescent="0.2">
      <c r="A428" s="222">
        <v>1</v>
      </c>
      <c r="B428" s="223" t="s">
        <v>78</v>
      </c>
      <c r="C428" s="224" t="s">
        <v>79</v>
      </c>
      <c r="D428" s="225">
        <f>D383</f>
        <v>595000000</v>
      </c>
      <c r="E428" s="222" t="s">
        <v>102</v>
      </c>
      <c r="F428" s="234">
        <v>0</v>
      </c>
      <c r="G428" s="222" t="s">
        <v>72</v>
      </c>
      <c r="H428" s="227" t="s">
        <v>104</v>
      </c>
      <c r="I428" s="226">
        <v>0</v>
      </c>
      <c r="J428" s="226">
        <v>0</v>
      </c>
      <c r="K428" s="226">
        <v>0</v>
      </c>
      <c r="L428" s="226">
        <v>0</v>
      </c>
      <c r="M428" s="226">
        <v>0</v>
      </c>
      <c r="N428" s="226">
        <v>0</v>
      </c>
      <c r="O428" s="228"/>
      <c r="P428" s="228" t="s">
        <v>38</v>
      </c>
      <c r="Q428" s="227"/>
    </row>
    <row r="429" spans="1:17" ht="15" x14ac:dyDescent="0.2">
      <c r="A429" s="366"/>
      <c r="B429" s="366"/>
      <c r="C429" s="366"/>
      <c r="D429" s="366"/>
      <c r="E429" s="366"/>
      <c r="F429" s="366"/>
      <c r="G429" s="366"/>
      <c r="H429" s="366"/>
      <c r="I429" s="366"/>
      <c r="J429" s="366"/>
      <c r="K429" s="366"/>
      <c r="L429" s="366"/>
      <c r="M429" s="366"/>
      <c r="N429" s="366"/>
      <c r="O429" s="366"/>
      <c r="P429" s="366"/>
      <c r="Q429" s="191"/>
    </row>
    <row r="430" spans="1:17" s="229" customFormat="1" ht="60" x14ac:dyDescent="0.2">
      <c r="A430" s="222">
        <v>2</v>
      </c>
      <c r="B430" s="223" t="s">
        <v>80</v>
      </c>
      <c r="C430" s="224" t="s">
        <v>81</v>
      </c>
      <c r="D430" s="225">
        <f>D385</f>
        <v>994560000</v>
      </c>
      <c r="E430" s="222" t="s">
        <v>102</v>
      </c>
      <c r="F430" s="233" t="s">
        <v>116</v>
      </c>
      <c r="G430" s="222" t="s">
        <v>72</v>
      </c>
      <c r="H430" s="227" t="s">
        <v>104</v>
      </c>
      <c r="I430" s="226">
        <v>0</v>
      </c>
      <c r="J430" s="226">
        <v>0</v>
      </c>
      <c r="K430" s="226">
        <v>0</v>
      </c>
      <c r="L430" s="226">
        <v>0</v>
      </c>
      <c r="M430" s="226">
        <v>0</v>
      </c>
      <c r="N430" s="226">
        <v>0</v>
      </c>
      <c r="O430" s="228"/>
      <c r="P430" s="228" t="s">
        <v>38</v>
      </c>
      <c r="Q430" s="227"/>
    </row>
    <row r="431" spans="1:17" s="229" customFormat="1" ht="60" x14ac:dyDescent="0.2">
      <c r="A431" s="222"/>
      <c r="B431" s="223" t="s">
        <v>134</v>
      </c>
      <c r="C431" s="224" t="s">
        <v>175</v>
      </c>
      <c r="D431" s="225">
        <f>D386</f>
        <v>50000000</v>
      </c>
      <c r="E431" s="222" t="s">
        <v>102</v>
      </c>
      <c r="F431" s="233" t="s">
        <v>116</v>
      </c>
      <c r="G431" s="222" t="s">
        <v>72</v>
      </c>
      <c r="H431" s="227" t="s">
        <v>136</v>
      </c>
      <c r="I431" s="226">
        <v>50000000</v>
      </c>
      <c r="J431" s="271" t="s">
        <v>137</v>
      </c>
      <c r="K431" s="271" t="s">
        <v>138</v>
      </c>
      <c r="L431" s="226" t="s">
        <v>139</v>
      </c>
      <c r="M431" s="226">
        <v>0</v>
      </c>
      <c r="N431" s="226">
        <v>0</v>
      </c>
      <c r="O431" s="228"/>
      <c r="P431" s="228" t="s">
        <v>38</v>
      </c>
      <c r="Q431" s="227" t="s">
        <v>140</v>
      </c>
    </row>
    <row r="432" spans="1:17" s="229" customFormat="1" ht="36" x14ac:dyDescent="0.2">
      <c r="A432" s="222"/>
      <c r="B432" s="223" t="s">
        <v>134</v>
      </c>
      <c r="C432" s="224" t="s">
        <v>177</v>
      </c>
      <c r="D432" s="225">
        <f>D387</f>
        <v>75000000</v>
      </c>
      <c r="E432" s="222" t="s">
        <v>102</v>
      </c>
      <c r="F432" s="233" t="s">
        <v>116</v>
      </c>
      <c r="G432" s="222" t="s">
        <v>72</v>
      </c>
      <c r="H432" s="227" t="s">
        <v>136</v>
      </c>
      <c r="I432" s="226">
        <v>74358000</v>
      </c>
      <c r="J432" s="271" t="s">
        <v>174</v>
      </c>
      <c r="K432" s="271" t="s">
        <v>178</v>
      </c>
      <c r="L432" s="226" t="s">
        <v>176</v>
      </c>
      <c r="M432" s="226">
        <v>0</v>
      </c>
      <c r="N432" s="226">
        <v>0</v>
      </c>
      <c r="O432" s="228"/>
      <c r="P432" s="228" t="s">
        <v>38</v>
      </c>
      <c r="Q432" s="227" t="s">
        <v>140</v>
      </c>
    </row>
    <row r="433" spans="1:17" s="229" customFormat="1" ht="60" x14ac:dyDescent="0.2">
      <c r="A433" s="222"/>
      <c r="B433" s="223" t="s">
        <v>134</v>
      </c>
      <c r="C433" s="224" t="s">
        <v>179</v>
      </c>
      <c r="D433" s="225">
        <f>D388</f>
        <v>100000000</v>
      </c>
      <c r="E433" s="222" t="s">
        <v>102</v>
      </c>
      <c r="F433" s="233" t="s">
        <v>116</v>
      </c>
      <c r="G433" s="222" t="s">
        <v>72</v>
      </c>
      <c r="H433" s="227" t="s">
        <v>136</v>
      </c>
      <c r="I433" s="226">
        <v>99511000</v>
      </c>
      <c r="J433" s="271" t="s">
        <v>174</v>
      </c>
      <c r="K433" s="271" t="s">
        <v>178</v>
      </c>
      <c r="L433" s="226" t="s">
        <v>139</v>
      </c>
      <c r="M433" s="226">
        <v>0</v>
      </c>
      <c r="N433" s="226">
        <v>0</v>
      </c>
      <c r="O433" s="228"/>
      <c r="P433" s="228" t="s">
        <v>38</v>
      </c>
      <c r="Q433" s="227" t="s">
        <v>140</v>
      </c>
    </row>
    <row r="434" spans="1:17" s="229" customFormat="1" ht="60" x14ac:dyDescent="0.2">
      <c r="A434" s="222"/>
      <c r="B434" s="223" t="s">
        <v>134</v>
      </c>
      <c r="C434" s="224" t="s">
        <v>180</v>
      </c>
      <c r="D434" s="225">
        <f>D389</f>
        <v>100000000</v>
      </c>
      <c r="E434" s="222" t="s">
        <v>102</v>
      </c>
      <c r="F434" s="233" t="s">
        <v>116</v>
      </c>
      <c r="G434" s="222" t="s">
        <v>72</v>
      </c>
      <c r="H434" s="227" t="s">
        <v>136</v>
      </c>
      <c r="I434" s="226">
        <v>99444000</v>
      </c>
      <c r="J434" s="271" t="s">
        <v>174</v>
      </c>
      <c r="K434" s="271" t="s">
        <v>178</v>
      </c>
      <c r="L434" s="226" t="s">
        <v>139</v>
      </c>
      <c r="M434" s="226">
        <v>0</v>
      </c>
      <c r="N434" s="226">
        <v>0</v>
      </c>
      <c r="O434" s="228"/>
      <c r="P434" s="228" t="s">
        <v>38</v>
      </c>
      <c r="Q434" s="227" t="s">
        <v>140</v>
      </c>
    </row>
    <row r="435" spans="1:17" ht="15" x14ac:dyDescent="0.2">
      <c r="A435" s="366"/>
      <c r="B435" s="191"/>
      <c r="C435" s="191"/>
      <c r="D435" s="191"/>
      <c r="E435" s="191"/>
      <c r="F435" s="191"/>
      <c r="G435" s="191"/>
      <c r="H435" s="191"/>
      <c r="I435" s="191"/>
      <c r="J435" s="191"/>
      <c r="K435" s="191"/>
      <c r="L435" s="191"/>
      <c r="M435" s="191"/>
      <c r="N435" s="191"/>
      <c r="O435" s="191"/>
      <c r="P435" s="191"/>
      <c r="Q435" s="191"/>
    </row>
    <row r="436" spans="1:17" s="229" customFormat="1" ht="57.75" customHeight="1" x14ac:dyDescent="0.2">
      <c r="A436" s="222">
        <v>3</v>
      </c>
      <c r="B436" s="230" t="s">
        <v>82</v>
      </c>
      <c r="C436" s="224" t="s">
        <v>83</v>
      </c>
      <c r="D436" s="231">
        <f>D391</f>
        <v>160000000</v>
      </c>
      <c r="E436" s="227" t="s">
        <v>102</v>
      </c>
      <c r="F436" s="226">
        <v>0</v>
      </c>
      <c r="G436" s="227" t="s">
        <v>103</v>
      </c>
      <c r="H436" s="227" t="s">
        <v>104</v>
      </c>
      <c r="I436" s="232" t="s">
        <v>38</v>
      </c>
      <c r="J436" s="232" t="s">
        <v>38</v>
      </c>
      <c r="K436" s="232" t="s">
        <v>38</v>
      </c>
      <c r="L436" s="232" t="s">
        <v>38</v>
      </c>
      <c r="M436" s="232" t="s">
        <v>38</v>
      </c>
      <c r="N436" s="232" t="s">
        <v>38</v>
      </c>
      <c r="O436" s="227"/>
      <c r="P436" s="228" t="s">
        <v>38</v>
      </c>
      <c r="Q436" s="227"/>
    </row>
    <row r="437" spans="1:17" ht="15.75" thickBot="1" x14ac:dyDescent="0.25">
      <c r="A437" s="192"/>
      <c r="B437" s="193"/>
      <c r="C437" s="193"/>
      <c r="D437" s="193"/>
      <c r="E437" s="193"/>
      <c r="F437" s="193"/>
      <c r="G437" s="193"/>
      <c r="H437" s="193"/>
      <c r="I437" s="193"/>
      <c r="J437" s="193"/>
      <c r="K437" s="193"/>
      <c r="L437" s="193"/>
      <c r="M437" s="193"/>
      <c r="N437" s="193"/>
      <c r="O437" s="193"/>
      <c r="P437" s="193"/>
      <c r="Q437" s="193"/>
    </row>
    <row r="439" spans="1:17" ht="15" x14ac:dyDescent="0.25">
      <c r="A439" s="87"/>
      <c r="L439" s="446" t="s">
        <v>186</v>
      </c>
      <c r="M439" s="221"/>
    </row>
    <row r="440" spans="1:17" x14ac:dyDescent="0.2">
      <c r="A440" s="87"/>
      <c r="L440" s="87"/>
    </row>
    <row r="441" spans="1:17" ht="15" x14ac:dyDescent="0.25">
      <c r="A441" s="87"/>
      <c r="L441" s="446" t="s">
        <v>181</v>
      </c>
    </row>
    <row r="442" spans="1:17" ht="15" x14ac:dyDescent="0.25">
      <c r="L442" s="446" t="s">
        <v>182</v>
      </c>
      <c r="N442" s="364"/>
    </row>
    <row r="443" spans="1:17" ht="15" x14ac:dyDescent="0.25">
      <c r="L443" s="447"/>
      <c r="N443" s="354"/>
    </row>
    <row r="444" spans="1:17" x14ac:dyDescent="0.2">
      <c r="L444" s="87"/>
      <c r="N444" s="358"/>
    </row>
    <row r="445" spans="1:17" x14ac:dyDescent="0.2">
      <c r="L445" s="87"/>
      <c r="N445" s="358"/>
    </row>
    <row r="446" spans="1:17" x14ac:dyDescent="0.2">
      <c r="L446" s="87"/>
      <c r="N446" s="358"/>
    </row>
    <row r="447" spans="1:17" ht="15" x14ac:dyDescent="0.25">
      <c r="L447" s="448" t="s">
        <v>183</v>
      </c>
      <c r="N447" s="358"/>
    </row>
    <row r="448" spans="1:17" ht="15" x14ac:dyDescent="0.25">
      <c r="L448" s="446" t="s">
        <v>184</v>
      </c>
      <c r="N448" s="76"/>
    </row>
    <row r="449" spans="12:14" ht="15" x14ac:dyDescent="0.25">
      <c r="L449" s="446" t="s">
        <v>185</v>
      </c>
      <c r="N449" s="105"/>
    </row>
    <row r="450" spans="12:14" x14ac:dyDescent="0.2">
      <c r="N450" s="105"/>
    </row>
    <row r="451" spans="12:14" x14ac:dyDescent="0.2">
      <c r="N451" s="105"/>
    </row>
    <row r="452" spans="12:14" x14ac:dyDescent="0.2">
      <c r="N452" s="105"/>
    </row>
    <row r="453" spans="12:14" x14ac:dyDescent="0.2">
      <c r="N453" s="105"/>
    </row>
    <row r="454" spans="12:14" x14ac:dyDescent="0.2">
      <c r="N454" s="105"/>
    </row>
    <row r="455" spans="12:14" x14ac:dyDescent="0.2">
      <c r="N455" s="105"/>
    </row>
    <row r="456" spans="12:14" x14ac:dyDescent="0.2">
      <c r="N456" s="105"/>
    </row>
    <row r="457" spans="12:14" x14ac:dyDescent="0.2">
      <c r="N457" s="105"/>
    </row>
    <row r="458" spans="12:14" x14ac:dyDescent="0.2">
      <c r="N458" s="105"/>
    </row>
    <row r="459" spans="12:14" x14ac:dyDescent="0.2">
      <c r="N459" s="105"/>
    </row>
    <row r="460" spans="12:14" x14ac:dyDescent="0.2">
      <c r="N460" s="105"/>
    </row>
    <row r="461" spans="12:14" x14ac:dyDescent="0.2">
      <c r="N461" s="105"/>
    </row>
    <row r="462" spans="12:14" x14ac:dyDescent="0.2">
      <c r="N462" s="105"/>
    </row>
    <row r="463" spans="12:14" x14ac:dyDescent="0.2">
      <c r="N463" s="105"/>
    </row>
    <row r="464" spans="12:14" x14ac:dyDescent="0.2">
      <c r="N464" s="105"/>
    </row>
    <row r="465" spans="14:14" x14ac:dyDescent="0.2">
      <c r="N465" s="105"/>
    </row>
    <row r="466" spans="14:14" x14ac:dyDescent="0.2">
      <c r="N466" s="105"/>
    </row>
    <row r="467" spans="14:14" x14ac:dyDescent="0.2">
      <c r="N467" s="105"/>
    </row>
    <row r="468" spans="14:14" x14ac:dyDescent="0.2">
      <c r="N468" s="105"/>
    </row>
    <row r="469" spans="14:14" x14ac:dyDescent="0.2">
      <c r="N469" s="105"/>
    </row>
    <row r="470" spans="14:14" x14ac:dyDescent="0.2">
      <c r="N470" s="105"/>
    </row>
    <row r="471" spans="14:14" x14ac:dyDescent="0.2">
      <c r="N471" s="105"/>
    </row>
    <row r="472" spans="14:14" x14ac:dyDescent="0.2">
      <c r="N472" s="105"/>
    </row>
    <row r="473" spans="14:14" x14ac:dyDescent="0.2">
      <c r="N473" s="105"/>
    </row>
    <row r="474" spans="14:14" x14ac:dyDescent="0.2">
      <c r="N474" s="105"/>
    </row>
  </sheetData>
  <mergeCells count="189">
    <mergeCell ref="E413:M413"/>
    <mergeCell ref="E414:M414"/>
    <mergeCell ref="A416:Q416"/>
    <mergeCell ref="A417:Q417"/>
    <mergeCell ref="A418:P418"/>
    <mergeCell ref="A423:A425"/>
    <mergeCell ref="B423:B425"/>
    <mergeCell ref="C423:C425"/>
    <mergeCell ref="D423:D425"/>
    <mergeCell ref="E423:E425"/>
    <mergeCell ref="F423:F425"/>
    <mergeCell ref="G423:G425"/>
    <mergeCell ref="H423:K423"/>
    <mergeCell ref="L423:L425"/>
    <mergeCell ref="M423:M425"/>
    <mergeCell ref="N423:N425"/>
    <mergeCell ref="O423:O425"/>
    <mergeCell ref="P423:P425"/>
    <mergeCell ref="Q423:Q425"/>
    <mergeCell ref="H424:H425"/>
    <mergeCell ref="I424:K424"/>
    <mergeCell ref="E371:M371"/>
    <mergeCell ref="E372:M372"/>
    <mergeCell ref="A374:Q374"/>
    <mergeCell ref="A375:Q375"/>
    <mergeCell ref="A376:P376"/>
    <mergeCell ref="A378:A380"/>
    <mergeCell ref="B378:B380"/>
    <mergeCell ref="C378:C380"/>
    <mergeCell ref="D378:D380"/>
    <mergeCell ref="E378:E380"/>
    <mergeCell ref="F378:F380"/>
    <mergeCell ref="G378:G380"/>
    <mergeCell ref="H378:K378"/>
    <mergeCell ref="L378:L380"/>
    <mergeCell ref="M378:M380"/>
    <mergeCell ref="N378:N380"/>
    <mergeCell ref="O378:O380"/>
    <mergeCell ref="P378:P380"/>
    <mergeCell ref="Q378:Q380"/>
    <mergeCell ref="H379:H380"/>
    <mergeCell ref="I379:K379"/>
    <mergeCell ref="E255:M255"/>
    <mergeCell ref="E256:M256"/>
    <mergeCell ref="A258:Q258"/>
    <mergeCell ref="A259:Q259"/>
    <mergeCell ref="A260:P260"/>
    <mergeCell ref="A265:A267"/>
    <mergeCell ref="B265:B267"/>
    <mergeCell ref="C265:C267"/>
    <mergeCell ref="D265:D267"/>
    <mergeCell ref="E265:E267"/>
    <mergeCell ref="F265:F267"/>
    <mergeCell ref="G265:G267"/>
    <mergeCell ref="H265:K265"/>
    <mergeCell ref="L265:L267"/>
    <mergeCell ref="M265:M267"/>
    <mergeCell ref="N265:N267"/>
    <mergeCell ref="O265:O267"/>
    <mergeCell ref="P265:P267"/>
    <mergeCell ref="Q265:Q267"/>
    <mergeCell ref="H266:H267"/>
    <mergeCell ref="I266:K266"/>
    <mergeCell ref="A215:A217"/>
    <mergeCell ref="B215:B217"/>
    <mergeCell ref="C215:C217"/>
    <mergeCell ref="D215:D217"/>
    <mergeCell ref="E215:E217"/>
    <mergeCell ref="E205:M205"/>
    <mergeCell ref="E206:M206"/>
    <mergeCell ref="A208:Q208"/>
    <mergeCell ref="A209:Q209"/>
    <mergeCell ref="A210:P210"/>
    <mergeCell ref="N215:N217"/>
    <mergeCell ref="O215:O217"/>
    <mergeCell ref="P215:P217"/>
    <mergeCell ref="Q215:Q217"/>
    <mergeCell ref="H216:H217"/>
    <mergeCell ref="I216:K216"/>
    <mergeCell ref="F215:F217"/>
    <mergeCell ref="G215:G217"/>
    <mergeCell ref="H215:K215"/>
    <mergeCell ref="L215:L217"/>
    <mergeCell ref="M215:M217"/>
    <mergeCell ref="A165:A167"/>
    <mergeCell ref="B165:B167"/>
    <mergeCell ref="C165:C167"/>
    <mergeCell ref="D165:D167"/>
    <mergeCell ref="E165:E167"/>
    <mergeCell ref="E155:M155"/>
    <mergeCell ref="E156:M156"/>
    <mergeCell ref="A158:Q158"/>
    <mergeCell ref="A159:Q159"/>
    <mergeCell ref="A160:P160"/>
    <mergeCell ref="N165:N167"/>
    <mergeCell ref="O165:O167"/>
    <mergeCell ref="P165:P167"/>
    <mergeCell ref="Q165:Q167"/>
    <mergeCell ref="H166:H167"/>
    <mergeCell ref="I166:K166"/>
    <mergeCell ref="F165:F167"/>
    <mergeCell ref="G165:G167"/>
    <mergeCell ref="H165:K165"/>
    <mergeCell ref="L165:L167"/>
    <mergeCell ref="M165:M167"/>
    <mergeCell ref="A63:A65"/>
    <mergeCell ref="B63:B65"/>
    <mergeCell ref="C63:C65"/>
    <mergeCell ref="D63:D65"/>
    <mergeCell ref="E63:E65"/>
    <mergeCell ref="E53:M53"/>
    <mergeCell ref="E54:M54"/>
    <mergeCell ref="A56:Q56"/>
    <mergeCell ref="A57:Q57"/>
    <mergeCell ref="A58:P58"/>
    <mergeCell ref="N63:N65"/>
    <mergeCell ref="O63:O65"/>
    <mergeCell ref="P63:P65"/>
    <mergeCell ref="Q63:Q65"/>
    <mergeCell ref="H64:H65"/>
    <mergeCell ref="I64:K64"/>
    <mergeCell ref="F63:F65"/>
    <mergeCell ref="G63:G65"/>
    <mergeCell ref="H63:K63"/>
    <mergeCell ref="L63:L65"/>
    <mergeCell ref="M63:M65"/>
    <mergeCell ref="E1:M1"/>
    <mergeCell ref="E2:M2"/>
    <mergeCell ref="A4:Q4"/>
    <mergeCell ref="A5:Q5"/>
    <mergeCell ref="A6:P6"/>
    <mergeCell ref="A11:A13"/>
    <mergeCell ref="B11:B13"/>
    <mergeCell ref="C11:C13"/>
    <mergeCell ref="D11:D13"/>
    <mergeCell ref="E11:E13"/>
    <mergeCell ref="O11:O13"/>
    <mergeCell ref="P11:P13"/>
    <mergeCell ref="Q11:Q13"/>
    <mergeCell ref="H12:H13"/>
    <mergeCell ref="I12:K12"/>
    <mergeCell ref="N11:N13"/>
    <mergeCell ref="F11:F13"/>
    <mergeCell ref="G11:G13"/>
    <mergeCell ref="H11:K11"/>
    <mergeCell ref="L11:L13"/>
    <mergeCell ref="M11:M13"/>
    <mergeCell ref="E105:M105"/>
    <mergeCell ref="E106:M106"/>
    <mergeCell ref="A108:Q108"/>
    <mergeCell ref="A109:Q109"/>
    <mergeCell ref="A110:P110"/>
    <mergeCell ref="A115:A117"/>
    <mergeCell ref="B115:B117"/>
    <mergeCell ref="C115:C117"/>
    <mergeCell ref="D115:D117"/>
    <mergeCell ref="E115:E117"/>
    <mergeCell ref="F115:F117"/>
    <mergeCell ref="G115:G117"/>
    <mergeCell ref="H115:K115"/>
    <mergeCell ref="L115:L117"/>
    <mergeCell ref="M115:M117"/>
    <mergeCell ref="N115:N117"/>
    <mergeCell ref="O115:O117"/>
    <mergeCell ref="P115:P117"/>
    <mergeCell ref="Q115:Q117"/>
    <mergeCell ref="H116:H117"/>
    <mergeCell ref="I116:K116"/>
    <mergeCell ref="E305:M305"/>
    <mergeCell ref="E306:M306"/>
    <mergeCell ref="A308:Q308"/>
    <mergeCell ref="A309:Q309"/>
    <mergeCell ref="A310:P310"/>
    <mergeCell ref="A315:A317"/>
    <mergeCell ref="B315:B317"/>
    <mergeCell ref="C315:C317"/>
    <mergeCell ref="D315:D317"/>
    <mergeCell ref="E315:E317"/>
    <mergeCell ref="F315:F317"/>
    <mergeCell ref="G315:G317"/>
    <mergeCell ref="H315:K315"/>
    <mergeCell ref="L315:L317"/>
    <mergeCell ref="M315:M317"/>
    <mergeCell ref="N315:N317"/>
    <mergeCell ref="O315:O317"/>
    <mergeCell ref="P315:P317"/>
    <mergeCell ref="Q315:Q317"/>
    <mergeCell ref="H316:H317"/>
    <mergeCell ref="I316:K316"/>
  </mergeCells>
  <printOptions horizontalCentered="1"/>
  <pageMargins left="0.25" right="0.25" top="0.5" bottom="0.25" header="0.3" footer="0.3"/>
  <pageSetup paperSize="14" scale="6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FORM-1</vt:lpstr>
      <vt:lpstr>FORM-2</vt:lpstr>
      <vt:lpstr>FORM-3</vt:lpstr>
      <vt:lpstr>FORM 4</vt:lpstr>
      <vt:lpstr>LAP.REALISASI KEG.TA 2024</vt:lpstr>
      <vt:lpstr>'FORM 4'!Print_Area</vt:lpstr>
      <vt:lpstr>'FORM-1'!Print_Area</vt:lpstr>
      <vt:lpstr>'FORM-2'!Print_Area</vt:lpstr>
      <vt:lpstr>'FORM-3'!Print_Area</vt:lpstr>
      <vt:lpstr>'LAP.REALISASI KEG.TA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Alvian</dc:creator>
  <cp:lastModifiedBy>perso</cp:lastModifiedBy>
  <cp:lastPrinted>2024-10-02T03:05:47Z</cp:lastPrinted>
  <dcterms:created xsi:type="dcterms:W3CDTF">2008-06-02T15:01:51Z</dcterms:created>
  <dcterms:modified xsi:type="dcterms:W3CDTF">2024-10-02T03:06:34Z</dcterms:modified>
</cp:coreProperties>
</file>