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OSBUD" sheetId="1" r:id="rId1"/>
  </sheets>
  <definedNames>
    <definedName name="_xlnm.Print_Area" localSheetId="0">SOSBUD!$A$1:$J$23</definedName>
    <definedName name="_xlnm.Print_Titles" localSheetId="0">SOSBUD!$10:$12</definedName>
  </definedNames>
  <calcPr calcId="124519"/>
</workbook>
</file>

<file path=xl/calcChain.xml><?xml version="1.0" encoding="utf-8"?>
<calcChain xmlns="http://schemas.openxmlformats.org/spreadsheetml/2006/main">
  <c r="I21" i="1"/>
  <c r="H20"/>
  <c r="I20" s="1"/>
  <c r="I19"/>
  <c r="I18"/>
  <c r="I17"/>
  <c r="I16"/>
  <c r="I22" s="1"/>
  <c r="I15"/>
  <c r="H14"/>
  <c r="I14" s="1"/>
  <c r="I13"/>
</calcChain>
</file>

<file path=xl/sharedStrings.xml><?xml version="1.0" encoding="utf-8"?>
<sst xmlns="http://schemas.openxmlformats.org/spreadsheetml/2006/main" count="77" uniqueCount="72">
  <si>
    <t xml:space="preserve">DAFTAR RENCANA KEGIATAN PRIORITAS </t>
  </si>
  <si>
    <t>KECAMATAN TAWANGMANGU</t>
  </si>
  <si>
    <t>TAHUN 2022</t>
  </si>
  <si>
    <t>BIDANG SOSIAL BUDAYA</t>
  </si>
  <si>
    <t xml:space="preserve">KECAMATAN                       </t>
  </si>
  <si>
    <t>: TAWANGMANGU</t>
  </si>
  <si>
    <t xml:space="preserve">KABUPATEN / KOTA          </t>
  </si>
  <si>
    <t>: KARANGANYAR</t>
  </si>
  <si>
    <t xml:space="preserve">PROVINSI                            </t>
  </si>
  <si>
    <t>: JATENG</t>
  </si>
  <si>
    <t>NO</t>
  </si>
  <si>
    <t>KEGIATAN PRIORITAS</t>
  </si>
  <si>
    <t>SASARAN KEGIATAN</t>
  </si>
  <si>
    <t>LOKASI</t>
  </si>
  <si>
    <t>VOLUME</t>
  </si>
  <si>
    <t>APBN</t>
  </si>
  <si>
    <t>APBD PROV</t>
  </si>
  <si>
    <t>APBD KAB</t>
  </si>
  <si>
    <t xml:space="preserve">PAGU </t>
  </si>
  <si>
    <t xml:space="preserve">PERANGKAT DAERAH PENANGGUNG JAWAB </t>
  </si>
  <si>
    <t xml:space="preserve">Pembangunan Pengolahan Sampah </t>
  </si>
  <si>
    <t>Peningkatkan Lingkungan Bersih dan Sehat</t>
  </si>
  <si>
    <t>10 Desa/Kel</t>
  </si>
  <si>
    <t>10 Paket</t>
  </si>
  <si>
    <t>DLH</t>
  </si>
  <si>
    <t>Pengembangan Seni dan Budaya-Bantuan Alat Gamelan</t>
  </si>
  <si>
    <t>Pengembangan Kesenian dan Budaya Masyarakat</t>
  </si>
  <si>
    <t>Dinas Pariwisata dan Kebudayaan</t>
  </si>
  <si>
    <t>Rehab Gedung Serba Guna</t>
  </si>
  <si>
    <t>Rehab Gedung</t>
  </si>
  <si>
    <t>Kelurahan Tawangmangu</t>
  </si>
  <si>
    <t>20 x 40 m</t>
  </si>
  <si>
    <t>DPU</t>
  </si>
  <si>
    <t>Kampung Matematika</t>
  </si>
  <si>
    <t>Peningkatan Kecerdasan Anak didik</t>
  </si>
  <si>
    <t>3 Desa/Kel</t>
  </si>
  <si>
    <t>3 Paket</t>
  </si>
  <si>
    <t>Disdikpora</t>
  </si>
  <si>
    <t>Pembangunan Jamban Komunal</t>
  </si>
  <si>
    <t>Sarana Kesehatan Masyarakat</t>
  </si>
  <si>
    <t>Cemoro Kandang</t>
  </si>
  <si>
    <t>1 Paket</t>
  </si>
  <si>
    <t>FISPRA</t>
  </si>
  <si>
    <t>Peningkatan Kesehatan Masyarakat</t>
  </si>
  <si>
    <t>Meningkatkan Kesehatan Masyarakat</t>
  </si>
  <si>
    <t>Bandardawung</t>
  </si>
  <si>
    <t>1 Desa</t>
  </si>
  <si>
    <t>DKK</t>
  </si>
  <si>
    <t>Pengadaan Tanah Makam</t>
  </si>
  <si>
    <t xml:space="preserve">Tempat pemakaman </t>
  </si>
  <si>
    <t>Cepogo Karanglo</t>
  </si>
  <si>
    <t>2000m2</t>
  </si>
  <si>
    <t>Dinsos</t>
  </si>
  <si>
    <t>Pembangunan Tambahan TK 01 Tawangmangu</t>
  </si>
  <si>
    <t>Sarana Pendidikan Dasar</t>
  </si>
  <si>
    <t>2 Lokal</t>
  </si>
  <si>
    <t>Disdikbud</t>
  </si>
  <si>
    <t>Sekolah Alam dan Karakter Anak</t>
  </si>
  <si>
    <t>Anak Sekolah Usia SD dan SMP</t>
  </si>
  <si>
    <t>Desa Gondosuli</t>
  </si>
  <si>
    <t>1 Titik</t>
  </si>
  <si>
    <t>JUMLAH</t>
  </si>
  <si>
    <t>Keterangan :</t>
  </si>
  <si>
    <t>1. Diisi oleh Desa tentang Himpunan Program / Kegiatan Masuk Desa sejumlah ............... Lembar</t>
  </si>
  <si>
    <t>Tawangmangu,  30 Januari 2018</t>
  </si>
  <si>
    <t xml:space="preserve">2. Lembar 1 </t>
  </si>
  <si>
    <t>CAMAT TAWANGMANGU</t>
  </si>
  <si>
    <t>3. Lembar 2</t>
  </si>
  <si>
    <t>4. Lembar 3</t>
  </si>
  <si>
    <t>RUSDIYANTO .S.Sos.M.Hum</t>
  </si>
  <si>
    <t>Pembina</t>
  </si>
  <si>
    <t>NIP.19640610 198508 1 002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</si>
</sst>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Symbol"/>
      <family val="1"/>
      <charset val="2"/>
    </font>
    <font>
      <b/>
      <sz val="11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0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0" xfId="1" applyNumberFormat="1" applyFont="1" applyFill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3" borderId="0" xfId="0" applyFont="1" applyFill="1" applyAlignment="1" applyProtection="1">
      <alignment horizontal="center"/>
    </xf>
    <xf numFmtId="0" fontId="0" fillId="2" borderId="0" xfId="0" applyFill="1"/>
    <xf numFmtId="0" fontId="8" fillId="3" borderId="0" xfId="0" applyFont="1" applyFill="1" applyAlignment="1" applyProtection="1">
      <alignment horizontal="center"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322169</xdr:colOff>
      <xdr:row>12</xdr:row>
      <xdr:rowOff>34178</xdr:rowOff>
    </xdr:from>
    <xdr:to>
      <xdr:col>10</xdr:col>
      <xdr:colOff>560294</xdr:colOff>
      <xdr:row>12</xdr:row>
      <xdr:rowOff>257175</xdr:rowOff>
    </xdr:to>
    <xdr:sp macro="" textlink="">
      <xdr:nvSpPr>
        <xdr:cNvPr id="2" name="5-Point Star 1"/>
        <xdr:cNvSpPr/>
      </xdr:nvSpPr>
      <xdr:spPr>
        <a:xfrm>
          <a:off x="11875994" y="1958228"/>
          <a:ext cx="238125" cy="222997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9</xdr:col>
      <xdr:colOff>914400</xdr:colOff>
      <xdr:row>12</xdr:row>
      <xdr:rowOff>95250</xdr:rowOff>
    </xdr:from>
    <xdr:to>
      <xdr:col>9</xdr:col>
      <xdr:colOff>1152525</xdr:colOff>
      <xdr:row>12</xdr:row>
      <xdr:rowOff>314325</xdr:rowOff>
    </xdr:to>
    <xdr:sp macro="" textlink="">
      <xdr:nvSpPr>
        <xdr:cNvPr id="3" name="5-Point Star 2"/>
        <xdr:cNvSpPr/>
      </xdr:nvSpPr>
      <xdr:spPr>
        <a:xfrm>
          <a:off x="11191875" y="2019300"/>
          <a:ext cx="238125" cy="2190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9</xdr:col>
      <xdr:colOff>962025</xdr:colOff>
      <xdr:row>13</xdr:row>
      <xdr:rowOff>85725</xdr:rowOff>
    </xdr:from>
    <xdr:to>
      <xdr:col>9</xdr:col>
      <xdr:colOff>1200150</xdr:colOff>
      <xdr:row>13</xdr:row>
      <xdr:rowOff>304800</xdr:rowOff>
    </xdr:to>
    <xdr:sp macro="" textlink="">
      <xdr:nvSpPr>
        <xdr:cNvPr id="4" name="5-Point Star 3"/>
        <xdr:cNvSpPr/>
      </xdr:nvSpPr>
      <xdr:spPr>
        <a:xfrm>
          <a:off x="11239500" y="2409825"/>
          <a:ext cx="238125" cy="2190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9</xdr:col>
      <xdr:colOff>942975</xdr:colOff>
      <xdr:row>14</xdr:row>
      <xdr:rowOff>123825</xdr:rowOff>
    </xdr:from>
    <xdr:to>
      <xdr:col>9</xdr:col>
      <xdr:colOff>1181100</xdr:colOff>
      <xdr:row>14</xdr:row>
      <xdr:rowOff>342900</xdr:rowOff>
    </xdr:to>
    <xdr:sp macro="" textlink="">
      <xdr:nvSpPr>
        <xdr:cNvPr id="5" name="5-Point Star 4"/>
        <xdr:cNvSpPr/>
      </xdr:nvSpPr>
      <xdr:spPr>
        <a:xfrm>
          <a:off x="11220450" y="2886075"/>
          <a:ext cx="238125" cy="2190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9</xdr:col>
      <xdr:colOff>962025</xdr:colOff>
      <xdr:row>15</xdr:row>
      <xdr:rowOff>95250</xdr:rowOff>
    </xdr:from>
    <xdr:to>
      <xdr:col>9</xdr:col>
      <xdr:colOff>1200150</xdr:colOff>
      <xdr:row>15</xdr:row>
      <xdr:rowOff>314325</xdr:rowOff>
    </xdr:to>
    <xdr:sp macro="" textlink="">
      <xdr:nvSpPr>
        <xdr:cNvPr id="6" name="5-Point Star 5"/>
        <xdr:cNvSpPr/>
      </xdr:nvSpPr>
      <xdr:spPr>
        <a:xfrm>
          <a:off x="11239500" y="3295650"/>
          <a:ext cx="238125" cy="2190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B32"/>
  <sheetViews>
    <sheetView tabSelected="1" view="pageBreakPreview" zoomScaleNormal="85" zoomScaleSheetLayoutView="100" workbookViewId="0">
      <selection activeCell="E14" sqref="E14"/>
    </sheetView>
  </sheetViews>
  <sheetFormatPr defaultRowHeight="15"/>
  <cols>
    <col min="1" max="1" width="5.5703125" customWidth="1"/>
    <col min="2" max="2" width="34.85546875" style="48" customWidth="1"/>
    <col min="3" max="3" width="24.5703125" customWidth="1"/>
    <col min="4" max="4" width="21.85546875" customWidth="1"/>
    <col min="5" max="5" width="11.7109375" customWidth="1"/>
    <col min="6" max="6" width="9.140625" customWidth="1"/>
    <col min="7" max="7" width="14.85546875" customWidth="1"/>
    <col min="8" max="8" width="15.140625" customWidth="1"/>
    <col min="9" max="9" width="16.42578125" style="50" customWidth="1"/>
    <col min="10" max="10" width="19.140625" customWidth="1"/>
  </cols>
  <sheetData>
    <row r="1" spans="1:184" s="3" customFormat="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84" s="3" customFormat="1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84" s="3" customFormat="1" ht="18.7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2"/>
    </row>
    <row r="4" spans="1:184" s="3" customFormat="1" ht="15.7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2"/>
    </row>
    <row r="5" spans="1:184" s="3" customFormat="1" ht="15.75" hidden="1">
      <c r="A5" s="5"/>
      <c r="B5" s="6"/>
      <c r="C5" s="5"/>
      <c r="D5" s="5"/>
      <c r="E5" s="5"/>
      <c r="F5" s="5"/>
      <c r="G5" s="5"/>
      <c r="H5" s="5"/>
      <c r="I5" s="5"/>
      <c r="J5" s="5"/>
      <c r="K5" s="2"/>
    </row>
    <row r="6" spans="1:184" s="9" customFormat="1" ht="19.5" hidden="1" customHeight="1">
      <c r="A6" s="7" t="s">
        <v>4</v>
      </c>
      <c r="B6" s="7"/>
      <c r="C6" s="8" t="s">
        <v>5</v>
      </c>
      <c r="D6" s="8"/>
      <c r="E6" s="8"/>
      <c r="I6" s="10"/>
    </row>
    <row r="7" spans="1:184" s="3" customFormat="1" ht="15.75" hidden="1">
      <c r="A7" s="11" t="s">
        <v>6</v>
      </c>
      <c r="B7" s="11"/>
      <c r="C7" s="3" t="s">
        <v>7</v>
      </c>
      <c r="E7" s="9"/>
      <c r="I7" s="12"/>
    </row>
    <row r="8" spans="1:184" s="3" customFormat="1" ht="15.75" hidden="1">
      <c r="A8" s="11" t="s">
        <v>8</v>
      </c>
      <c r="B8" s="11"/>
      <c r="C8" s="3" t="s">
        <v>9</v>
      </c>
      <c r="E8" s="9"/>
      <c r="I8" s="12"/>
    </row>
    <row r="9" spans="1:184" s="3" customFormat="1" ht="15.75">
      <c r="A9" s="13"/>
      <c r="B9" s="14"/>
      <c r="I9" s="12"/>
    </row>
    <row r="10" spans="1:184" s="3" customFormat="1" ht="24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5" t="s">
        <v>19</v>
      </c>
      <c r="K10" s="17"/>
    </row>
    <row r="11" spans="1:184" s="3" customFormat="1" ht="24" customHeight="1">
      <c r="A11" s="15"/>
      <c r="B11" s="15"/>
      <c r="C11" s="15"/>
      <c r="D11" s="15"/>
      <c r="E11" s="15"/>
      <c r="F11" s="18"/>
      <c r="G11" s="18"/>
      <c r="H11" s="18"/>
      <c r="I11" s="18"/>
      <c r="J11" s="15"/>
      <c r="K11" s="17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</row>
    <row r="12" spans="1:184" s="3" customFormat="1" ht="15.75">
      <c r="A12" s="20">
        <v>1</v>
      </c>
      <c r="B12" s="20">
        <v>2</v>
      </c>
      <c r="C12" s="20">
        <v>3</v>
      </c>
      <c r="D12" s="20">
        <v>4</v>
      </c>
      <c r="E12" s="20">
        <v>5</v>
      </c>
      <c r="F12" s="20">
        <v>6</v>
      </c>
      <c r="G12" s="20">
        <v>7</v>
      </c>
      <c r="H12" s="20">
        <v>8</v>
      </c>
      <c r="I12" s="20">
        <v>9</v>
      </c>
      <c r="J12" s="20">
        <v>10</v>
      </c>
      <c r="K12" s="21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</row>
    <row r="13" spans="1:184" s="3" customFormat="1" ht="31.5">
      <c r="A13" s="22">
        <v>1</v>
      </c>
      <c r="B13" s="23" t="s">
        <v>20</v>
      </c>
      <c r="C13" s="23" t="s">
        <v>21</v>
      </c>
      <c r="D13" s="23" t="s">
        <v>22</v>
      </c>
      <c r="E13" s="23" t="s">
        <v>23</v>
      </c>
      <c r="F13" s="24"/>
      <c r="G13" s="25"/>
      <c r="H13" s="26">
        <v>2500000000</v>
      </c>
      <c r="I13" s="27">
        <f>SUM(F13:H13)</f>
        <v>2500000000</v>
      </c>
      <c r="J13" s="22" t="s">
        <v>24</v>
      </c>
      <c r="K13" s="21"/>
    </row>
    <row r="14" spans="1:184" s="33" customFormat="1" ht="35.1" customHeight="1">
      <c r="A14" s="22">
        <v>2</v>
      </c>
      <c r="B14" s="23" t="s">
        <v>25</v>
      </c>
      <c r="C14" s="28" t="s">
        <v>26</v>
      </c>
      <c r="D14" s="23" t="s">
        <v>22</v>
      </c>
      <c r="E14" s="23" t="s">
        <v>23</v>
      </c>
      <c r="F14" s="29"/>
      <c r="G14" s="22"/>
      <c r="H14" s="30">
        <f>2000000000</f>
        <v>2000000000</v>
      </c>
      <c r="I14" s="27">
        <f>SUM(F14:H14)</f>
        <v>2000000000</v>
      </c>
      <c r="J14" s="31" t="s">
        <v>27</v>
      </c>
      <c r="K14" s="32"/>
    </row>
    <row r="15" spans="1:184" s="3" customFormat="1" ht="35.1" customHeight="1">
      <c r="A15" s="22">
        <v>3</v>
      </c>
      <c r="B15" s="23" t="s">
        <v>28</v>
      </c>
      <c r="C15" s="23" t="s">
        <v>29</v>
      </c>
      <c r="D15" s="23" t="s">
        <v>30</v>
      </c>
      <c r="E15" s="23" t="s">
        <v>31</v>
      </c>
      <c r="F15" s="24"/>
      <c r="G15" s="25"/>
      <c r="H15" s="26">
        <v>350000000</v>
      </c>
      <c r="I15" s="27">
        <f>SUM(F15:H15)</f>
        <v>350000000</v>
      </c>
      <c r="J15" s="22" t="s">
        <v>32</v>
      </c>
      <c r="K15" s="34"/>
    </row>
    <row r="16" spans="1:184" s="3" customFormat="1" ht="35.1" customHeight="1">
      <c r="A16" s="22">
        <v>4</v>
      </c>
      <c r="B16" s="23" t="s">
        <v>33</v>
      </c>
      <c r="C16" s="23" t="s">
        <v>34</v>
      </c>
      <c r="D16" s="23" t="s">
        <v>35</v>
      </c>
      <c r="E16" s="23" t="s">
        <v>36</v>
      </c>
      <c r="F16" s="24"/>
      <c r="G16" s="25"/>
      <c r="H16" s="26">
        <v>150000000</v>
      </c>
      <c r="I16" s="27">
        <f t="shared" ref="I16:I21" si="0">SUM(F16:H16)</f>
        <v>150000000</v>
      </c>
      <c r="J16" s="22" t="s">
        <v>37</v>
      </c>
      <c r="K16" s="34"/>
    </row>
    <row r="17" spans="1:12" s="3" customFormat="1" ht="35.1" customHeight="1">
      <c r="A17" s="22">
        <v>5</v>
      </c>
      <c r="B17" s="23" t="s">
        <v>38</v>
      </c>
      <c r="C17" s="23" t="s">
        <v>39</v>
      </c>
      <c r="D17" s="23" t="s">
        <v>40</v>
      </c>
      <c r="E17" s="23" t="s">
        <v>41</v>
      </c>
      <c r="F17" s="24"/>
      <c r="G17" s="25"/>
      <c r="H17" s="26">
        <v>350000000</v>
      </c>
      <c r="I17" s="27">
        <f t="shared" si="0"/>
        <v>350000000</v>
      </c>
      <c r="J17" s="22" t="s">
        <v>32</v>
      </c>
      <c r="K17" s="35"/>
      <c r="L17" s="3" t="s">
        <v>42</v>
      </c>
    </row>
    <row r="18" spans="1:12" s="33" customFormat="1" ht="35.1" customHeight="1">
      <c r="A18" s="22">
        <v>6</v>
      </c>
      <c r="B18" s="23" t="s">
        <v>43</v>
      </c>
      <c r="C18" s="23" t="s">
        <v>44</v>
      </c>
      <c r="D18" s="23" t="s">
        <v>45</v>
      </c>
      <c r="E18" s="23" t="s">
        <v>46</v>
      </c>
      <c r="F18" s="29"/>
      <c r="G18" s="22"/>
      <c r="H18" s="26">
        <v>150000000</v>
      </c>
      <c r="I18" s="27">
        <f t="shared" si="0"/>
        <v>150000000</v>
      </c>
      <c r="J18" s="22" t="s">
        <v>47</v>
      </c>
      <c r="K18" s="34"/>
    </row>
    <row r="19" spans="1:12" s="3" customFormat="1" ht="35.1" customHeight="1">
      <c r="A19" s="22">
        <v>7</v>
      </c>
      <c r="B19" s="23" t="s">
        <v>48</v>
      </c>
      <c r="C19" s="23" t="s">
        <v>49</v>
      </c>
      <c r="D19" s="23" t="s">
        <v>50</v>
      </c>
      <c r="E19" s="23" t="s">
        <v>51</v>
      </c>
      <c r="F19" s="24"/>
      <c r="G19" s="25"/>
      <c r="H19" s="26">
        <v>500000000</v>
      </c>
      <c r="I19" s="27">
        <f t="shared" si="0"/>
        <v>500000000</v>
      </c>
      <c r="J19" s="22" t="s">
        <v>52</v>
      </c>
      <c r="K19" s="34"/>
    </row>
    <row r="20" spans="1:12" s="33" customFormat="1" ht="35.1" customHeight="1">
      <c r="A20" s="22">
        <v>9</v>
      </c>
      <c r="B20" s="23" t="s">
        <v>53</v>
      </c>
      <c r="C20" s="28" t="s">
        <v>54</v>
      </c>
      <c r="D20" s="23" t="s">
        <v>30</v>
      </c>
      <c r="E20" s="23" t="s">
        <v>55</v>
      </c>
      <c r="F20" s="29"/>
      <c r="G20" s="22"/>
      <c r="H20" s="26">
        <f>2*12*5000000</f>
        <v>120000000</v>
      </c>
      <c r="I20" s="27">
        <f t="shared" si="0"/>
        <v>120000000</v>
      </c>
      <c r="J20" s="22" t="s">
        <v>56</v>
      </c>
      <c r="K20" s="32"/>
    </row>
    <row r="21" spans="1:12" s="33" customFormat="1" ht="35.1" customHeight="1">
      <c r="A21" s="22">
        <v>10</v>
      </c>
      <c r="B21" s="23" t="s">
        <v>57</v>
      </c>
      <c r="C21" s="23" t="s">
        <v>58</v>
      </c>
      <c r="D21" s="23" t="s">
        <v>59</v>
      </c>
      <c r="E21" s="23" t="s">
        <v>60</v>
      </c>
      <c r="F21" s="29"/>
      <c r="G21" s="22"/>
      <c r="H21" s="26">
        <v>100000000</v>
      </c>
      <c r="I21" s="27">
        <f t="shared" si="0"/>
        <v>100000000</v>
      </c>
      <c r="J21" s="22" t="s">
        <v>56</v>
      </c>
      <c r="K21" s="32"/>
    </row>
    <row r="22" spans="1:12" s="3" customFormat="1" ht="27" customHeight="1">
      <c r="A22" s="36" t="s">
        <v>61</v>
      </c>
      <c r="B22" s="37"/>
      <c r="C22" s="37"/>
      <c r="D22" s="37"/>
      <c r="E22" s="37"/>
      <c r="F22" s="37"/>
      <c r="G22" s="37"/>
      <c r="H22" s="37"/>
      <c r="I22" s="38">
        <f>SUM(I16:I21)</f>
        <v>1370000000</v>
      </c>
      <c r="J22" s="39"/>
    </row>
    <row r="23" spans="1:12" s="3" customFormat="1" ht="15" customHeight="1">
      <c r="A23" s="40"/>
      <c r="B23" s="41"/>
      <c r="C23" s="40"/>
      <c r="D23" s="40"/>
      <c r="E23" s="40"/>
      <c r="F23" s="40"/>
      <c r="G23" s="40"/>
      <c r="H23" s="40"/>
      <c r="I23" s="42"/>
      <c r="J23" s="19"/>
    </row>
    <row r="24" spans="1:12" s="3" customFormat="1" ht="15.75">
      <c r="A24" s="13"/>
      <c r="B24" s="14" t="s">
        <v>62</v>
      </c>
      <c r="I24" s="43"/>
      <c r="J24" s="43"/>
    </row>
    <row r="25" spans="1:12" s="3" customFormat="1" ht="15.75">
      <c r="A25" s="13"/>
      <c r="B25" s="44" t="s">
        <v>63</v>
      </c>
      <c r="C25" s="45"/>
      <c r="D25" s="45"/>
      <c r="E25" s="45"/>
      <c r="F25" s="45"/>
      <c r="I25" s="43" t="s">
        <v>64</v>
      </c>
      <c r="J25" s="43"/>
    </row>
    <row r="26" spans="1:12" s="3" customFormat="1" ht="15.75">
      <c r="A26" s="13"/>
      <c r="B26" s="14" t="s">
        <v>65</v>
      </c>
      <c r="C26" s="46"/>
      <c r="D26" s="46"/>
      <c r="E26" s="46"/>
      <c r="F26" s="46"/>
      <c r="I26" s="43" t="s">
        <v>66</v>
      </c>
      <c r="J26" s="43"/>
    </row>
    <row r="27" spans="1:12" s="3" customFormat="1" ht="15.75">
      <c r="A27" s="13"/>
      <c r="B27" s="14" t="s">
        <v>67</v>
      </c>
      <c r="C27" s="46"/>
      <c r="D27" s="46"/>
      <c r="E27" s="46"/>
      <c r="F27" s="46"/>
      <c r="I27" s="12"/>
      <c r="J27" s="13"/>
    </row>
    <row r="28" spans="1:12" s="3" customFormat="1" ht="15.75">
      <c r="A28" s="13"/>
      <c r="B28" s="14" t="s">
        <v>68</v>
      </c>
      <c r="C28" s="45"/>
      <c r="D28" s="45"/>
      <c r="E28" s="45"/>
      <c r="F28" s="45"/>
      <c r="I28" s="12"/>
    </row>
    <row r="29" spans="1:12" s="3" customFormat="1" ht="15.75">
      <c r="A29" s="13"/>
      <c r="B29" s="14"/>
      <c r="C29" s="45"/>
      <c r="D29" s="45"/>
      <c r="E29" s="45"/>
      <c r="F29" s="45"/>
      <c r="I29" s="12"/>
    </row>
    <row r="30" spans="1:12" s="3" customFormat="1" ht="15.75">
      <c r="A30" s="13"/>
      <c r="B30" s="14"/>
      <c r="I30" s="47" t="s">
        <v>69</v>
      </c>
      <c r="J30" s="47"/>
    </row>
    <row r="31" spans="1:12">
      <c r="I31" s="49" t="s">
        <v>70</v>
      </c>
      <c r="J31" s="49"/>
    </row>
    <row r="32" spans="1:12">
      <c r="I32" s="49" t="s">
        <v>71</v>
      </c>
      <c r="J32" s="49"/>
    </row>
  </sheetData>
  <mergeCells count="28">
    <mergeCell ref="C27:F27"/>
    <mergeCell ref="I30:J30"/>
    <mergeCell ref="I31:J31"/>
    <mergeCell ref="I32:J32"/>
    <mergeCell ref="K10:K11"/>
    <mergeCell ref="A22:H22"/>
    <mergeCell ref="I24:J24"/>
    <mergeCell ref="I25:J25"/>
    <mergeCell ref="C26:F26"/>
    <mergeCell ref="I26:J26"/>
    <mergeCell ref="E10:E11"/>
    <mergeCell ref="F10:F11"/>
    <mergeCell ref="G10:G11"/>
    <mergeCell ref="H10:H11"/>
    <mergeCell ref="I10:I11"/>
    <mergeCell ref="J10:J11"/>
    <mergeCell ref="A7:B7"/>
    <mergeCell ref="A8:B8"/>
    <mergeCell ref="A10:A11"/>
    <mergeCell ref="B10:B11"/>
    <mergeCell ref="C10:C11"/>
    <mergeCell ref="D10:D11"/>
    <mergeCell ref="A1:J1"/>
    <mergeCell ref="A2:J2"/>
    <mergeCell ref="A3:J3"/>
    <mergeCell ref="A4:J4"/>
    <mergeCell ref="A6:B6"/>
    <mergeCell ref="C6:E6"/>
  </mergeCells>
  <printOptions horizontalCentered="1"/>
  <pageMargins left="0.51181102362204722" right="0.51181102362204722" top="0.55118110236220474" bottom="3.937007874015748E-2" header="0" footer="0"/>
  <pageSetup paperSize="10000" scale="85" orientation="landscape" r:id="rId1"/>
  <rowBreaks count="1" manualBreakCount="1">
    <brk id="2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SOSBUD</vt:lpstr>
      <vt:lpstr>SOSBUD!Print_Area</vt:lpstr>
      <vt:lpstr>SOSBUD!Print_Titles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ryan</cp:lastModifiedBy>
  <dcterms:created xsi:type="dcterms:W3CDTF">2022-10-04T06:28:00Z</dcterms:created>
  <dcterms:modified xsi:type="dcterms:W3CDTF">2022-10-04T06:28:38Z</dcterms:modified>
</cp:coreProperties>
</file>