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<sst xmlns="http://schemas.openxmlformats.org/spreadsheetml/2006/main" count="52" uniqueCount="49">
  <si>
    <t>PEMERINTAH KABUPATEN KARANGANYAR</t>
  </si>
  <si>
    <t>LAPORAN PERTANGGUNGJAWABAN BENDAHARA PENERIMA SKPD</t>
  </si>
  <si>
    <t>SKPD</t>
  </si>
  <si>
    <t>: DISPARPORA</t>
  </si>
  <si>
    <t>PENGGUNA ANGGARAN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</si>
  <si>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</si>
  <si>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</si>
  <si>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</si>
  <si>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</si>
  <si>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</si>
  <si>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</si>
  <si>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</si>
  <si>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</si>
  <si>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</si>
  <si>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</si>
  <si>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</si>
  <si>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</si>
  <si>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</si>
  <si>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</si>
  <si>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</si>
  <si>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</si>
  <si>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</si>
  <si>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</si>
  <si>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</si>
  <si>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</si>
  <si>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</si>
  <si>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</si>
  <si>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</si>
  <si>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</si>
  <si>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</si>
  <si>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</si>
  <si>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</si>
  <si>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</si>
  <si>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</si>
  <si>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</si>
  <si>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</si>
  <si>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</si>
  <si>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</si>
  <si>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</si>
  <si>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: HARTATI,SE</t>
  </si>
  <si>
    <t>HARTATI,SE</t>
  </si>
  <si>
    <t>NIP. 19711025 199309 2 001</t>
  </si>
  <si>
    <t>Jasa Giro</t>
  </si>
  <si>
    <t>Plt.</t>
  </si>
  <si>
    <t>RUSMANTO,SH.,M.M</t>
  </si>
  <si>
    <t>Pembina Tingkat I</t>
  </si>
  <si>
    <t>NIP. 19650810 199303 1 016</t>
  </si>
  <si>
    <t>Bulan  :   MARET  2022</t>
  </si>
  <si>
    <t>: RUSMANTO,S.H,M.M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</si>
</sst>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7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1" applyFont="1" applyAlignment="1"/>
    <xf numFmtId="0" fontId="6" fillId="0" borderId="0" xfId="1" applyAlignment="1"/>
    <xf numFmtId="0" fontId="4" fillId="0" borderId="0" xfId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B5" sqref="B5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48</v>
      </c>
      <c r="C5" s="5"/>
      <c r="D5" s="6"/>
      <c r="E5" s="6"/>
      <c r="F5" s="40"/>
      <c r="G5" s="40"/>
      <c r="H5" s="40"/>
      <c r="I5" s="40"/>
      <c r="J5" s="40"/>
      <c r="K5" s="6"/>
      <c r="L5" s="6"/>
      <c r="M5" s="6"/>
      <c r="N5" s="2"/>
    </row>
    <row r="6" spans="1:14">
      <c r="A6" s="3" t="s">
        <v>5</v>
      </c>
      <c r="B6" s="3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32" t="s">
        <v>6</v>
      </c>
      <c r="B7" s="32" t="s">
        <v>7</v>
      </c>
      <c r="C7" s="35" t="s">
        <v>8</v>
      </c>
      <c r="D7" s="36"/>
      <c r="E7" s="36"/>
      <c r="F7" s="37"/>
      <c r="G7" s="35" t="s">
        <v>9</v>
      </c>
      <c r="H7" s="36"/>
      <c r="I7" s="37"/>
      <c r="J7" s="35" t="s">
        <v>10</v>
      </c>
      <c r="K7" s="36"/>
      <c r="L7" s="36"/>
      <c r="M7" s="37"/>
      <c r="N7" s="41" t="s">
        <v>11</v>
      </c>
    </row>
    <row r="8" spans="1:14">
      <c r="A8" s="33"/>
      <c r="B8" s="33"/>
      <c r="C8" s="32" t="s">
        <v>12</v>
      </c>
      <c r="D8" s="41" t="s">
        <v>13</v>
      </c>
      <c r="E8" s="41" t="s">
        <v>14</v>
      </c>
      <c r="F8" s="41" t="s">
        <v>15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2"/>
    </row>
    <row r="9" spans="1:14">
      <c r="A9" s="34"/>
      <c r="B9" s="34"/>
      <c r="C9" s="34"/>
      <c r="D9" s="34"/>
      <c r="E9" s="34"/>
      <c r="F9" s="34"/>
      <c r="G9" s="34"/>
      <c r="H9" s="34"/>
      <c r="I9" s="34"/>
      <c r="J9" s="43"/>
      <c r="K9" s="34"/>
      <c r="L9" s="34"/>
      <c r="M9" s="34"/>
      <c r="N9" s="34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20</v>
      </c>
      <c r="G10" s="9">
        <v>7</v>
      </c>
      <c r="H10" s="9">
        <v>8</v>
      </c>
      <c r="I10" s="9" t="s">
        <v>21</v>
      </c>
      <c r="J10" s="9" t="s">
        <v>22</v>
      </c>
      <c r="K10" s="9" t="s">
        <v>23</v>
      </c>
      <c r="L10" s="9" t="s">
        <v>24</v>
      </c>
      <c r="M10" s="9" t="s">
        <v>25</v>
      </c>
      <c r="N10" s="9"/>
    </row>
    <row r="11" spans="1:14">
      <c r="A11" s="20" t="s">
        <v>26</v>
      </c>
      <c r="B11" s="10" t="s">
        <v>27</v>
      </c>
      <c r="C11" s="18">
        <v>25000000</v>
      </c>
      <c r="D11" s="18">
        <v>0</v>
      </c>
      <c r="E11" s="18">
        <f>D11</f>
        <v>0</v>
      </c>
      <c r="F11" s="18"/>
      <c r="G11" s="21"/>
      <c r="H11" s="19">
        <f>G11</f>
        <v>0</v>
      </c>
      <c r="I11" s="18"/>
      <c r="J11" s="19">
        <f>D11+G11</f>
        <v>0</v>
      </c>
      <c r="K11" s="19">
        <f>E11+H11</f>
        <v>0</v>
      </c>
      <c r="L11" s="19">
        <f>K11-J11</f>
        <v>0</v>
      </c>
      <c r="M11" s="19">
        <f>C11-J11</f>
        <v>25000000</v>
      </c>
      <c r="N11" s="22">
        <f>J11/C11</f>
        <v>0</v>
      </c>
    </row>
    <row r="12" spans="1:14">
      <c r="A12" s="20" t="s">
        <v>28</v>
      </c>
      <c r="B12" s="10" t="s">
        <v>29</v>
      </c>
      <c r="C12" s="18">
        <v>243000000</v>
      </c>
      <c r="D12" s="18">
        <v>41912090</v>
      </c>
      <c r="E12" s="18">
        <f t="shared" ref="E12:E14" si="0">D12</f>
        <v>41912090</v>
      </c>
      <c r="F12" s="18">
        <v>0</v>
      </c>
      <c r="G12" s="18">
        <v>44717395</v>
      </c>
      <c r="H12" s="19">
        <f t="shared" ref="H12:H14" si="1">G12</f>
        <v>44717395</v>
      </c>
      <c r="I12" s="18">
        <v>0</v>
      </c>
      <c r="J12" s="19">
        <f t="shared" ref="J12:J14" si="2">D12+G12</f>
        <v>86629485</v>
      </c>
      <c r="K12" s="19">
        <f t="shared" ref="K12:K13" si="3">E12+H12</f>
        <v>86629485</v>
      </c>
      <c r="L12" s="18">
        <v>0</v>
      </c>
      <c r="M12" s="19">
        <f t="shared" ref="M12:M13" si="4">C12-J12</f>
        <v>156370515</v>
      </c>
      <c r="N12" s="22">
        <f t="shared" ref="N12:N13" si="5">J12/C12</f>
        <v>0.35649993827160492</v>
      </c>
    </row>
    <row r="13" spans="1:14">
      <c r="A13" s="20" t="s">
        <v>30</v>
      </c>
      <c r="B13" s="23" t="s">
        <v>31</v>
      </c>
      <c r="C13" s="18">
        <v>505000000</v>
      </c>
      <c r="D13" s="25">
        <v>65527800</v>
      </c>
      <c r="E13" s="18">
        <f t="shared" si="0"/>
        <v>65527800</v>
      </c>
      <c r="F13" s="19"/>
      <c r="G13" s="26">
        <v>36201450</v>
      </c>
      <c r="H13" s="19">
        <f t="shared" si="1"/>
        <v>36201450</v>
      </c>
      <c r="I13" s="19"/>
      <c r="J13" s="19">
        <f t="shared" si="2"/>
        <v>101729250</v>
      </c>
      <c r="K13" s="19">
        <f t="shared" si="3"/>
        <v>101729250</v>
      </c>
      <c r="L13" s="19"/>
      <c r="M13" s="19">
        <f t="shared" si="4"/>
        <v>403270750</v>
      </c>
      <c r="N13" s="22">
        <f t="shared" si="5"/>
        <v>0.2014440594059406</v>
      </c>
    </row>
    <row r="14" spans="1:14">
      <c r="A14" s="20">
        <v>1019015137</v>
      </c>
      <c r="B14" s="23" t="s">
        <v>42</v>
      </c>
      <c r="C14" s="24"/>
      <c r="D14" s="25">
        <v>68043</v>
      </c>
      <c r="E14" s="18">
        <f t="shared" si="0"/>
        <v>68043</v>
      </c>
      <c r="F14" s="19"/>
      <c r="G14" s="26">
        <v>30624</v>
      </c>
      <c r="H14" s="19">
        <f t="shared" si="1"/>
        <v>30624</v>
      </c>
      <c r="I14" s="19"/>
      <c r="J14" s="19">
        <f t="shared" si="2"/>
        <v>98667</v>
      </c>
      <c r="K14" s="19">
        <f>E14+H14</f>
        <v>98667</v>
      </c>
      <c r="L14" s="19"/>
      <c r="M14" s="19"/>
      <c r="N14" s="22"/>
    </row>
    <row r="15" spans="1:14">
      <c r="A15" s="10"/>
      <c r="B15" s="10"/>
      <c r="C15" s="18">
        <f t="shared" ref="C15:F15" si="6">SUM(C11:C14)</f>
        <v>773000000</v>
      </c>
      <c r="D15" s="18">
        <f t="shared" si="6"/>
        <v>107507933</v>
      </c>
      <c r="E15" s="18">
        <f t="shared" si="6"/>
        <v>107507933</v>
      </c>
      <c r="F15" s="18">
        <f t="shared" si="6"/>
        <v>0</v>
      </c>
      <c r="G15" s="18">
        <f>SUM(G11:G14)</f>
        <v>80949469</v>
      </c>
      <c r="H15" s="18">
        <f t="shared" ref="H15:M15" si="7">SUM(H11:H14)</f>
        <v>80949469</v>
      </c>
      <c r="I15" s="18">
        <f t="shared" si="7"/>
        <v>0</v>
      </c>
      <c r="J15" s="18">
        <f t="shared" si="7"/>
        <v>188457402</v>
      </c>
      <c r="K15" s="18">
        <f t="shared" si="7"/>
        <v>188457402</v>
      </c>
      <c r="L15" s="18">
        <f t="shared" si="7"/>
        <v>0</v>
      </c>
      <c r="M15" s="18">
        <f t="shared" si="7"/>
        <v>584641265</v>
      </c>
      <c r="N15" s="11">
        <f>J15/C15</f>
        <v>0.24380000258732212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7" t="s">
        <v>43</v>
      </c>
      <c r="B17" s="28" t="s">
        <v>32</v>
      </c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8"/>
      <c r="B18" s="28" t="s">
        <v>33</v>
      </c>
      <c r="C18" s="16"/>
      <c r="D18" s="14"/>
      <c r="E18" s="14"/>
      <c r="F18" s="14"/>
      <c r="G18" s="14"/>
      <c r="H18" s="14"/>
      <c r="I18" s="14"/>
      <c r="J18" s="38" t="s">
        <v>34</v>
      </c>
      <c r="K18" s="38"/>
      <c r="L18" s="38"/>
      <c r="M18" s="15"/>
      <c r="N18" s="15"/>
    </row>
    <row r="19" spans="1:14">
      <c r="A19" s="28"/>
      <c r="B19" s="28" t="s">
        <v>35</v>
      </c>
      <c r="C19" s="16"/>
      <c r="D19" s="14"/>
      <c r="E19" s="14"/>
      <c r="F19" s="14"/>
      <c r="G19" s="14"/>
      <c r="H19" s="14"/>
      <c r="I19" s="14"/>
      <c r="J19" s="38" t="s">
        <v>36</v>
      </c>
      <c r="K19" s="38"/>
      <c r="L19" s="38"/>
      <c r="M19" s="15"/>
      <c r="N19" s="15"/>
    </row>
    <row r="20" spans="1:14">
      <c r="A20" s="28"/>
      <c r="B20" s="28" t="s">
        <v>37</v>
      </c>
      <c r="C20" s="28"/>
      <c r="D20" s="14"/>
      <c r="E20" s="14"/>
      <c r="F20" s="14"/>
      <c r="G20" s="14"/>
      <c r="H20" s="14"/>
      <c r="I20" s="14"/>
      <c r="J20" s="38" t="s">
        <v>38</v>
      </c>
      <c r="K20" s="38"/>
      <c r="L20" s="38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9"/>
      <c r="B24" s="29" t="s">
        <v>44</v>
      </c>
      <c r="C24" s="29"/>
      <c r="D24" s="15"/>
      <c r="E24" s="15"/>
      <c r="F24" s="15"/>
      <c r="G24" s="15"/>
      <c r="H24" s="15"/>
      <c r="I24" s="15"/>
      <c r="J24" s="15"/>
      <c r="K24" s="17" t="s">
        <v>40</v>
      </c>
      <c r="L24" s="15"/>
      <c r="M24" s="15"/>
      <c r="N24" s="15"/>
    </row>
    <row r="25" spans="1:14">
      <c r="A25" s="30"/>
      <c r="B25" s="30" t="s">
        <v>45</v>
      </c>
      <c r="C25" s="30"/>
      <c r="D25" s="15"/>
      <c r="E25" s="15"/>
      <c r="F25" s="15"/>
      <c r="G25" s="15"/>
      <c r="H25" s="15"/>
      <c r="I25" s="15"/>
      <c r="J25" s="15"/>
      <c r="K25" s="14" t="s">
        <v>41</v>
      </c>
      <c r="L25" s="15"/>
      <c r="M25" s="15"/>
      <c r="N25" s="15"/>
    </row>
    <row r="26" spans="1:14">
      <c r="A26" s="31"/>
      <c r="B26" s="31" t="s">
        <v>46</v>
      </c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24">
    <mergeCell ref="F5:J5"/>
    <mergeCell ref="J20:L20"/>
    <mergeCell ref="J18:L18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A7:A9"/>
    <mergeCell ref="B7:B9"/>
    <mergeCell ref="C7:F7"/>
    <mergeCell ref="G7:I7"/>
    <mergeCell ref="J7:M7"/>
    <mergeCell ref="K8:K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2022-10-13T02:26:19Z</dcterms:modified>
</cp:coreProperties>
</file>