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115" windowHeight="649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1" i="1" l="1"/>
  <c r="L78" i="1"/>
  <c r="L58" i="1"/>
  <c r="L50" i="1"/>
  <c r="L38" i="1"/>
  <c r="L23" i="1"/>
  <c r="L103" i="1" l="1"/>
</calcChain>
</file>

<file path=xl/sharedStrings.xml><?xml version="1.0" encoding="utf-8"?>
<sst xmlns="http://schemas.openxmlformats.org/spreadsheetml/2006/main" count="41" uniqueCount="40">
  <si>
    <t>PMD ( SRI WARTINI)</t>
  </si>
  <si>
    <t>Peningkatan partisipasi masyarakat dalam forum musyawarah perencanaan pembangunan di desa</t>
  </si>
  <si>
    <t>peningkatan efektifitas kegiatan pemberdayaan masyarakat di wilayah Kecamatan</t>
  </si>
  <si>
    <t>pengadaan  kendaraan dinas oprasional atau lapangan</t>
  </si>
  <si>
    <t xml:space="preserve">Penyelenggaraan Lembaga Kemasyarakatan </t>
  </si>
  <si>
    <t xml:space="preserve">Penyediaan Komponen Instalasi Listrik </t>
  </si>
  <si>
    <t xml:space="preserve">penyediaan Barang cetak penggadaan </t>
  </si>
  <si>
    <t>Penyediaan Bahan Bacaan peraturaan perundang Undangan</t>
  </si>
  <si>
    <t>Fasilitasi Kunjungan tamu</t>
  </si>
  <si>
    <t>Penatausahaan arsip dinamis</t>
  </si>
  <si>
    <t>Yanum ( Tri Widyastuti)</t>
  </si>
  <si>
    <t>Fasilitas Percepataan Standar Pelayanan Minimal di Wilayah Kecamatan</t>
  </si>
  <si>
    <t>Peningkatan Efektifitas Pelaksanaan Pelayanan kepada masyarakat di wilayah kecamatan</t>
  </si>
  <si>
    <t xml:space="preserve">Penyediaan Jasa Pelayanan Umum Kantor </t>
  </si>
  <si>
    <t xml:space="preserve">Jasa Surat Menyurat </t>
  </si>
  <si>
    <t>Trantib  ( Tri Mulatsih )</t>
  </si>
  <si>
    <t>Penyediaan Peralatan dan Perlengkapan Kantor</t>
  </si>
  <si>
    <t>Kesos ( Pak Giman )</t>
  </si>
  <si>
    <t>Pembinaan persatuan dan Kesatuan bangsa</t>
  </si>
  <si>
    <t>Peman ( Yudi Astri Hermawan )</t>
  </si>
  <si>
    <t>Fasilitasi penyusunan peraturan desa dan peraturan desa kepala Desa</t>
  </si>
  <si>
    <t>Fasilitas Administrasi Tata pemerintahan Desa</t>
  </si>
  <si>
    <t>Fasilitas Pengelolaan Keuangan Desa dan pendayagunaan Aset Desa</t>
  </si>
  <si>
    <t>Rekomendasi pengangkatan dan pemberhentian perangkat desa</t>
  </si>
  <si>
    <t>pemeliharaan Peralatan dan Mesin Laiinya</t>
  </si>
  <si>
    <t>Perencanaan ( Tia Septiyani)</t>
  </si>
  <si>
    <t>Penyusunan dokumen perangkat daerah</t>
  </si>
  <si>
    <t>Koordinasi dan penyusunan DPA SKPD</t>
  </si>
  <si>
    <t>Koordinasi dan penyusunan Laporan Capaian kinerja dan ikhtisar realisasi kinerja SKPD</t>
  </si>
  <si>
    <t>Evaluasi Kinerja Perangkat Daerah</t>
  </si>
  <si>
    <t>Penyelenggaraan Rapat Koordinasi dan Konsultasi SKPD</t>
  </si>
  <si>
    <t>Penyediaan Gaji dan tunjangan</t>
  </si>
  <si>
    <t xml:space="preserve">Pembanguan sarana dan prasarana Kelurahan </t>
  </si>
  <si>
    <t xml:space="preserve">Pengadaan Peralatan mesin Laiinya </t>
  </si>
  <si>
    <t>Penyediaan Logistik</t>
  </si>
  <si>
    <t>Fasilitas Pelaksanaan Tuas Kepala Desa dan Perankat Desa</t>
  </si>
  <si>
    <t>Penyediaan jasa komunikasi ,sumber daya air dan listrik</t>
  </si>
  <si>
    <t xml:space="preserve">Sinegritas dengan kepolisian Negara Republik Indonesia,Tentara Nasional Indonesia dan Instansi Vertikal di wilayah kecamatan </t>
  </si>
  <si>
    <t>Pembinaan kerukunan antar suku dan intra suku beragama,ras dan golongan laiinya guna mewujudkan Stabilitas Keamanan Lokal Regional dan Nasional</t>
  </si>
  <si>
    <t>penyediaan Jasa pemeliharaan biaya pemeliharaan dan pajak kendaraan perorangan dinas atau kendaraan dinas jabatan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</si>
</sst>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5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3" xfId="0" applyFont="1" applyBorder="1"/>
    <xf numFmtId="0" fontId="1" fillId="0" borderId="0" xfId="0" applyFont="1" applyFill="1" applyBorder="1"/>
    <xf numFmtId="0" fontId="2" fillId="0" borderId="0" xfId="0" applyFont="1"/>
    <xf numFmtId="3" fontId="1" fillId="0" borderId="0" xfId="0" applyNumberFormat="1" applyFont="1"/>
    <xf numFmtId="3" fontId="1" fillId="0" borderId="0" xfId="0" applyNumberFormat="1" applyFont="1" applyFill="1" applyBorder="1"/>
    <xf numFmtId="3" fontId="1" fillId="0" borderId="12" xfId="0" applyNumberFormat="1" applyFont="1" applyBorder="1" applyAlignment="1">
      <alignment horizontal="left" vertical="center"/>
    </xf>
    <xf numFmtId="3" fontId="1" fillId="0" borderId="13" xfId="0" applyNumberFormat="1" applyFont="1" applyFill="1" applyBorder="1" applyAlignment="1">
      <alignment horizontal="left" vertical="center"/>
    </xf>
    <xf numFmtId="3" fontId="1" fillId="0" borderId="0" xfId="0" applyNumberFormat="1" applyFont="1" applyBorder="1"/>
    <xf numFmtId="3" fontId="1" fillId="0" borderId="10" xfId="0" applyNumberFormat="1" applyFont="1" applyBorder="1" applyAlignment="1">
      <alignment horizontal="left" vertical="center"/>
    </xf>
    <xf numFmtId="3" fontId="2" fillId="0" borderId="0" xfId="0" applyNumberFormat="1" applyFont="1"/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3" fontId="1" fillId="0" borderId="10" xfId="0" applyNumberFormat="1" applyFont="1" applyBorder="1" applyAlignment="1">
      <alignment horizontal="left" vertical="center"/>
    </xf>
    <xf numFmtId="3" fontId="1" fillId="0" borderId="11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5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3"/>
  <sheetViews>
    <sheetView tabSelected="1" view="pageBreakPreview" topLeftCell="A31" zoomScaleNormal="100" zoomScaleSheetLayoutView="100" workbookViewId="0">
      <selection activeCell="P37" sqref="P37"/>
    </sheetView>
  </sheetViews>
  <sheetFormatPr defaultRowHeight="15.75" x14ac:dyDescent="0.25"/>
  <cols>
    <col min="1" max="10" width="9.140625" style="1"/>
    <col min="11" max="11" width="17.28515625" style="1" customWidth="1"/>
    <col min="12" max="12" width="21.5703125" style="1" customWidth="1"/>
    <col min="13" max="13" width="9.140625" style="1"/>
    <col min="14" max="14" width="15.42578125" style="1" customWidth="1"/>
    <col min="15" max="16384" width="9.140625" style="1"/>
  </cols>
  <sheetData>
    <row r="2" spans="1:12" x14ac:dyDescent="0.25">
      <c r="A2" s="54" t="s">
        <v>0</v>
      </c>
      <c r="B2" s="54"/>
      <c r="C2" s="54"/>
      <c r="D2" s="54"/>
    </row>
    <row r="3" spans="1:12" x14ac:dyDescent="0.25">
      <c r="A3" s="55" t="s">
        <v>1</v>
      </c>
      <c r="B3" s="56"/>
      <c r="C3" s="56"/>
      <c r="D3" s="56"/>
      <c r="E3" s="56"/>
      <c r="F3" s="56"/>
      <c r="G3" s="56"/>
      <c r="H3" s="56"/>
      <c r="I3" s="56"/>
      <c r="J3" s="57"/>
      <c r="K3" s="2"/>
      <c r="L3" s="26">
        <v>10657500</v>
      </c>
    </row>
    <row r="4" spans="1:12" x14ac:dyDescent="0.25">
      <c r="A4" s="58"/>
      <c r="B4" s="59"/>
      <c r="C4" s="59"/>
      <c r="D4" s="59"/>
      <c r="E4" s="59"/>
      <c r="F4" s="59"/>
      <c r="G4" s="59"/>
      <c r="H4" s="59"/>
      <c r="I4" s="59"/>
      <c r="J4" s="60"/>
      <c r="K4" s="6"/>
      <c r="L4" s="28"/>
    </row>
    <row r="5" spans="1:12" x14ac:dyDescent="0.25">
      <c r="A5" s="29" t="s">
        <v>2</v>
      </c>
      <c r="B5" s="30"/>
      <c r="C5" s="30"/>
      <c r="D5" s="30"/>
      <c r="E5" s="30"/>
      <c r="F5" s="30"/>
      <c r="G5" s="30"/>
      <c r="H5" s="30"/>
      <c r="I5" s="30"/>
      <c r="J5" s="31"/>
      <c r="K5" s="2"/>
      <c r="L5" s="26">
        <v>24109150</v>
      </c>
    </row>
    <row r="6" spans="1:12" x14ac:dyDescent="0.25">
      <c r="A6" s="35"/>
      <c r="B6" s="36"/>
      <c r="C6" s="36"/>
      <c r="D6" s="36"/>
      <c r="E6" s="36"/>
      <c r="F6" s="36"/>
      <c r="G6" s="36"/>
      <c r="H6" s="36"/>
      <c r="I6" s="36"/>
      <c r="J6" s="37"/>
      <c r="K6" s="6"/>
      <c r="L6" s="28"/>
    </row>
    <row r="7" spans="1:12" x14ac:dyDescent="0.25">
      <c r="A7" s="20" t="s">
        <v>3</v>
      </c>
      <c r="B7" s="21"/>
      <c r="C7" s="21"/>
      <c r="D7" s="21"/>
      <c r="E7" s="21"/>
      <c r="F7" s="21"/>
      <c r="G7" s="21"/>
      <c r="H7" s="21"/>
      <c r="I7" s="21"/>
      <c r="J7" s="22"/>
      <c r="K7" s="2"/>
      <c r="L7" s="26">
        <v>25000000</v>
      </c>
    </row>
    <row r="8" spans="1:12" x14ac:dyDescent="0.25">
      <c r="A8" s="23"/>
      <c r="B8" s="24"/>
      <c r="C8" s="24"/>
      <c r="D8" s="24"/>
      <c r="E8" s="24"/>
      <c r="F8" s="24"/>
      <c r="G8" s="24"/>
      <c r="H8" s="24"/>
      <c r="I8" s="24"/>
      <c r="J8" s="25"/>
      <c r="K8" s="6"/>
      <c r="L8" s="28"/>
    </row>
    <row r="9" spans="1:12" x14ac:dyDescent="0.25">
      <c r="A9" s="20" t="s">
        <v>4</v>
      </c>
      <c r="B9" s="21"/>
      <c r="C9" s="21"/>
      <c r="D9" s="21"/>
      <c r="E9" s="21"/>
      <c r="F9" s="21"/>
      <c r="G9" s="21"/>
      <c r="H9" s="21"/>
      <c r="I9" s="21"/>
      <c r="J9" s="22"/>
      <c r="K9" s="2"/>
      <c r="L9" s="26">
        <v>16894400</v>
      </c>
    </row>
    <row r="10" spans="1:12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5"/>
      <c r="K10" s="6"/>
      <c r="L10" s="28"/>
    </row>
    <row r="11" spans="1:12" x14ac:dyDescent="0.25">
      <c r="A11" s="20" t="s">
        <v>5</v>
      </c>
      <c r="B11" s="21"/>
      <c r="C11" s="21"/>
      <c r="D11" s="21"/>
      <c r="E11" s="21"/>
      <c r="F11" s="21"/>
      <c r="G11" s="21"/>
      <c r="H11" s="21"/>
      <c r="I11" s="21"/>
      <c r="J11" s="22"/>
      <c r="K11" s="2"/>
      <c r="L11" s="26">
        <v>13726300</v>
      </c>
    </row>
    <row r="12" spans="1:12" x14ac:dyDescent="0.25">
      <c r="A12" s="23"/>
      <c r="B12" s="24"/>
      <c r="C12" s="24"/>
      <c r="D12" s="24"/>
      <c r="E12" s="24"/>
      <c r="F12" s="24"/>
      <c r="G12" s="24"/>
      <c r="H12" s="24"/>
      <c r="I12" s="24"/>
      <c r="J12" s="25"/>
      <c r="K12" s="6"/>
      <c r="L12" s="28"/>
    </row>
    <row r="13" spans="1:12" x14ac:dyDescent="0.25">
      <c r="A13" s="20" t="s">
        <v>6</v>
      </c>
      <c r="B13" s="21"/>
      <c r="C13" s="21"/>
      <c r="D13" s="21"/>
      <c r="E13" s="21"/>
      <c r="F13" s="21"/>
      <c r="G13" s="21"/>
      <c r="H13" s="21"/>
      <c r="I13" s="21"/>
      <c r="J13" s="22"/>
      <c r="K13" s="8"/>
      <c r="L13" s="26">
        <v>15322000</v>
      </c>
    </row>
    <row r="14" spans="1:12" x14ac:dyDescent="0.25">
      <c r="A14" s="23"/>
      <c r="B14" s="24"/>
      <c r="C14" s="24"/>
      <c r="D14" s="24"/>
      <c r="E14" s="24"/>
      <c r="F14" s="24"/>
      <c r="G14" s="24"/>
      <c r="H14" s="24"/>
      <c r="I14" s="24"/>
      <c r="J14" s="25"/>
      <c r="K14" s="5"/>
      <c r="L14" s="28"/>
    </row>
    <row r="15" spans="1:12" x14ac:dyDescent="0.25">
      <c r="A15" s="20" t="s">
        <v>7</v>
      </c>
      <c r="B15" s="21"/>
      <c r="C15" s="21"/>
      <c r="D15" s="21"/>
      <c r="E15" s="21"/>
      <c r="F15" s="21"/>
      <c r="G15" s="21"/>
      <c r="H15" s="21"/>
      <c r="I15" s="21"/>
      <c r="J15" s="22"/>
      <c r="K15" s="2"/>
      <c r="L15" s="26">
        <v>3000000</v>
      </c>
    </row>
    <row r="16" spans="1:12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5"/>
      <c r="K16" s="6"/>
      <c r="L16" s="28"/>
    </row>
    <row r="17" spans="1:14" x14ac:dyDescent="0.25">
      <c r="A17" s="20" t="s">
        <v>8</v>
      </c>
      <c r="B17" s="21"/>
      <c r="C17" s="21"/>
      <c r="D17" s="21"/>
      <c r="E17" s="21"/>
      <c r="F17" s="21"/>
      <c r="G17" s="21"/>
      <c r="H17" s="21"/>
      <c r="I17" s="21"/>
      <c r="J17" s="22"/>
      <c r="K17" s="2"/>
      <c r="L17" s="26">
        <v>1125000</v>
      </c>
    </row>
    <row r="18" spans="1:14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5"/>
      <c r="K18" s="6"/>
      <c r="L18" s="28"/>
    </row>
    <row r="19" spans="1:14" x14ac:dyDescent="0.25">
      <c r="A19" s="20" t="s">
        <v>9</v>
      </c>
      <c r="B19" s="21"/>
      <c r="C19" s="21"/>
      <c r="D19" s="21"/>
      <c r="E19" s="21"/>
      <c r="F19" s="21"/>
      <c r="G19" s="21"/>
      <c r="H19" s="21"/>
      <c r="I19" s="21"/>
      <c r="J19" s="22"/>
      <c r="K19" s="2"/>
      <c r="L19" s="26">
        <v>7284250</v>
      </c>
    </row>
    <row r="20" spans="1:14" x14ac:dyDescent="0.25">
      <c r="A20" s="23"/>
      <c r="B20" s="24"/>
      <c r="C20" s="24"/>
      <c r="D20" s="24"/>
      <c r="E20" s="24"/>
      <c r="F20" s="24"/>
      <c r="G20" s="24"/>
      <c r="H20" s="24"/>
      <c r="I20" s="24"/>
      <c r="J20" s="25"/>
      <c r="K20" s="6"/>
      <c r="L20" s="27"/>
    </row>
    <row r="21" spans="1:14" x14ac:dyDescent="0.25">
      <c r="A21" s="20" t="s">
        <v>32</v>
      </c>
      <c r="B21" s="21"/>
      <c r="C21" s="21"/>
      <c r="D21" s="21"/>
      <c r="E21" s="21"/>
      <c r="F21" s="21"/>
      <c r="G21" s="21"/>
      <c r="H21" s="21"/>
      <c r="I21" s="21"/>
      <c r="J21" s="22"/>
      <c r="K21" s="2"/>
      <c r="L21" s="26">
        <v>150000000</v>
      </c>
    </row>
    <row r="22" spans="1:14" x14ac:dyDescent="0.25">
      <c r="A22" s="23"/>
      <c r="B22" s="24"/>
      <c r="C22" s="24"/>
      <c r="D22" s="24"/>
      <c r="E22" s="24"/>
      <c r="F22" s="24"/>
      <c r="G22" s="24"/>
      <c r="H22" s="24"/>
      <c r="I22" s="24"/>
      <c r="J22" s="25"/>
      <c r="K22" s="6"/>
      <c r="L22" s="28"/>
    </row>
    <row r="23" spans="1:14" x14ac:dyDescent="0.25">
      <c r="L23" s="13">
        <f>SUM(L3:L22)</f>
        <v>267118600</v>
      </c>
      <c r="N23" s="13"/>
    </row>
    <row r="25" spans="1:14" x14ac:dyDescent="0.25">
      <c r="A25" s="12" t="s">
        <v>10</v>
      </c>
    </row>
    <row r="26" spans="1:14" x14ac:dyDescent="0.25">
      <c r="A26" s="20" t="s">
        <v>11</v>
      </c>
      <c r="B26" s="21"/>
      <c r="C26" s="21"/>
      <c r="D26" s="21"/>
      <c r="E26" s="21"/>
      <c r="F26" s="21"/>
      <c r="G26" s="21"/>
      <c r="H26" s="21"/>
      <c r="I26" s="21"/>
      <c r="J26" s="22"/>
      <c r="K26" s="2"/>
      <c r="L26" s="26">
        <v>40599750</v>
      </c>
    </row>
    <row r="27" spans="1:14" ht="10.5" customHeight="1" x14ac:dyDescent="0.25">
      <c r="A27" s="39"/>
      <c r="B27" s="40"/>
      <c r="C27" s="40"/>
      <c r="D27" s="40"/>
      <c r="E27" s="40"/>
      <c r="F27" s="40"/>
      <c r="G27" s="40"/>
      <c r="H27" s="40"/>
      <c r="I27" s="40"/>
      <c r="J27" s="41"/>
      <c r="K27" s="9"/>
      <c r="L27" s="38"/>
    </row>
    <row r="28" spans="1:14" x14ac:dyDescent="0.25">
      <c r="A28" s="23"/>
      <c r="B28" s="24"/>
      <c r="C28" s="24"/>
      <c r="D28" s="24"/>
      <c r="E28" s="24"/>
      <c r="F28" s="24"/>
      <c r="G28" s="24"/>
      <c r="H28" s="24"/>
      <c r="I28" s="24"/>
      <c r="J28" s="25"/>
      <c r="K28" s="6"/>
      <c r="L28" s="28"/>
    </row>
    <row r="29" spans="1:14" x14ac:dyDescent="0.25">
      <c r="A29" s="20" t="s">
        <v>12</v>
      </c>
      <c r="B29" s="21"/>
      <c r="C29" s="21"/>
      <c r="D29" s="21"/>
      <c r="E29" s="21"/>
      <c r="F29" s="21"/>
      <c r="G29" s="21"/>
      <c r="H29" s="21"/>
      <c r="I29" s="21"/>
      <c r="J29" s="22"/>
      <c r="K29" s="2"/>
      <c r="L29" s="26">
        <v>2500000</v>
      </c>
    </row>
    <row r="30" spans="1:14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1"/>
      <c r="K30" s="9"/>
      <c r="L30" s="38"/>
    </row>
    <row r="31" spans="1:14" x14ac:dyDescent="0.25">
      <c r="A31" s="23"/>
      <c r="B31" s="24"/>
      <c r="C31" s="24"/>
      <c r="D31" s="24"/>
      <c r="E31" s="24"/>
      <c r="F31" s="24"/>
      <c r="G31" s="24"/>
      <c r="H31" s="24"/>
      <c r="I31" s="24"/>
      <c r="J31" s="25"/>
      <c r="K31" s="6"/>
      <c r="L31" s="28"/>
    </row>
    <row r="32" spans="1:14" x14ac:dyDescent="0.25">
      <c r="A32" s="20" t="s">
        <v>13</v>
      </c>
      <c r="B32" s="21"/>
      <c r="C32" s="21"/>
      <c r="D32" s="21"/>
      <c r="E32" s="21"/>
      <c r="F32" s="21"/>
      <c r="G32" s="21"/>
      <c r="H32" s="21"/>
      <c r="I32" s="21"/>
      <c r="J32" s="22"/>
      <c r="K32" s="2"/>
      <c r="L32" s="26">
        <v>80640000</v>
      </c>
    </row>
    <row r="33" spans="1:14" x14ac:dyDescent="0.25">
      <c r="A33" s="39"/>
      <c r="B33" s="40"/>
      <c r="C33" s="40"/>
      <c r="D33" s="40"/>
      <c r="E33" s="40"/>
      <c r="F33" s="40"/>
      <c r="G33" s="40"/>
      <c r="H33" s="40"/>
      <c r="I33" s="40"/>
      <c r="J33" s="41"/>
      <c r="K33" s="9"/>
      <c r="L33" s="38"/>
    </row>
    <row r="34" spans="1:14" x14ac:dyDescent="0.25">
      <c r="A34" s="23"/>
      <c r="B34" s="24"/>
      <c r="C34" s="24"/>
      <c r="D34" s="24"/>
      <c r="E34" s="24"/>
      <c r="F34" s="24"/>
      <c r="G34" s="24"/>
      <c r="H34" s="24"/>
      <c r="I34" s="24"/>
      <c r="J34" s="25"/>
      <c r="K34" s="6"/>
      <c r="L34" s="28"/>
    </row>
    <row r="35" spans="1:14" x14ac:dyDescent="0.25">
      <c r="A35" s="20" t="s">
        <v>14</v>
      </c>
      <c r="B35" s="21"/>
      <c r="C35" s="21"/>
      <c r="D35" s="21"/>
      <c r="E35" s="21"/>
      <c r="F35" s="21"/>
      <c r="G35" s="21"/>
      <c r="H35" s="21"/>
      <c r="I35" s="21"/>
      <c r="J35" s="22"/>
      <c r="K35" s="9"/>
      <c r="L35" s="26">
        <v>1800000</v>
      </c>
    </row>
    <row r="36" spans="1:14" x14ac:dyDescent="0.25">
      <c r="A36" s="39"/>
      <c r="B36" s="40"/>
      <c r="C36" s="40"/>
      <c r="D36" s="40"/>
      <c r="E36" s="40"/>
      <c r="F36" s="40"/>
      <c r="G36" s="40"/>
      <c r="H36" s="40"/>
      <c r="I36" s="40"/>
      <c r="J36" s="41"/>
      <c r="K36" s="9"/>
      <c r="L36" s="38"/>
    </row>
    <row r="37" spans="1:14" x14ac:dyDescent="0.25">
      <c r="A37" s="23"/>
      <c r="B37" s="24"/>
      <c r="C37" s="24"/>
      <c r="D37" s="24"/>
      <c r="E37" s="24"/>
      <c r="F37" s="24"/>
      <c r="G37" s="24"/>
      <c r="H37" s="24"/>
      <c r="I37" s="24"/>
      <c r="J37" s="25"/>
      <c r="K37" s="6"/>
      <c r="L37" s="28"/>
    </row>
    <row r="38" spans="1:14" x14ac:dyDescent="0.25">
      <c r="L38" s="13">
        <f>SUM(L26:L37)</f>
        <v>125539750</v>
      </c>
      <c r="N38" s="13"/>
    </row>
    <row r="40" spans="1:14" x14ac:dyDescent="0.25">
      <c r="A40" s="12" t="s">
        <v>15</v>
      </c>
    </row>
    <row r="41" spans="1:14" x14ac:dyDescent="0.25">
      <c r="A41" s="29" t="s">
        <v>37</v>
      </c>
      <c r="B41" s="30"/>
      <c r="C41" s="30"/>
      <c r="D41" s="30"/>
      <c r="E41" s="30"/>
      <c r="F41" s="30"/>
      <c r="G41" s="30"/>
      <c r="H41" s="30"/>
      <c r="I41" s="30"/>
      <c r="J41" s="31"/>
      <c r="K41" s="2"/>
      <c r="L41" s="26">
        <v>133540000</v>
      </c>
    </row>
    <row r="42" spans="1:14" x14ac:dyDescent="0.25">
      <c r="A42" s="32"/>
      <c r="B42" s="33"/>
      <c r="C42" s="33"/>
      <c r="D42" s="33"/>
      <c r="E42" s="33"/>
      <c r="F42" s="33"/>
      <c r="G42" s="33"/>
      <c r="H42" s="33"/>
      <c r="I42" s="33"/>
      <c r="J42" s="34"/>
      <c r="K42" s="9"/>
      <c r="L42" s="38"/>
    </row>
    <row r="43" spans="1:14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7"/>
      <c r="K43" s="6"/>
      <c r="L43" s="28"/>
    </row>
    <row r="44" spans="1:14" x14ac:dyDescent="0.25">
      <c r="A44" s="45" t="s">
        <v>16</v>
      </c>
      <c r="B44" s="46"/>
      <c r="C44" s="46"/>
      <c r="D44" s="46"/>
      <c r="E44" s="46"/>
      <c r="F44" s="46"/>
      <c r="G44" s="46"/>
      <c r="H44" s="46"/>
      <c r="I44" s="46"/>
      <c r="J44" s="47"/>
      <c r="K44" s="2"/>
      <c r="L44" s="26">
        <v>19768400</v>
      </c>
    </row>
    <row r="45" spans="1:14" x14ac:dyDescent="0.25">
      <c r="A45" s="48"/>
      <c r="B45" s="49"/>
      <c r="C45" s="49"/>
      <c r="D45" s="49"/>
      <c r="E45" s="49"/>
      <c r="F45" s="49"/>
      <c r="G45" s="49"/>
      <c r="H45" s="49"/>
      <c r="I45" s="49"/>
      <c r="J45" s="50"/>
      <c r="K45" s="6"/>
      <c r="L45" s="28"/>
    </row>
    <row r="46" spans="1:14" x14ac:dyDescent="0.25">
      <c r="A46" s="20" t="s">
        <v>33</v>
      </c>
      <c r="B46" s="21"/>
      <c r="C46" s="21"/>
      <c r="D46" s="21"/>
      <c r="E46" s="21"/>
      <c r="F46" s="21"/>
      <c r="G46" s="21"/>
      <c r="H46" s="21"/>
      <c r="I46" s="21"/>
      <c r="J46" s="22"/>
      <c r="K46" s="2"/>
      <c r="L46" s="26">
        <v>14012500</v>
      </c>
    </row>
    <row r="47" spans="1:14" x14ac:dyDescent="0.25">
      <c r="A47" s="23"/>
      <c r="B47" s="24"/>
      <c r="C47" s="24"/>
      <c r="D47" s="24"/>
      <c r="E47" s="24"/>
      <c r="F47" s="24"/>
      <c r="G47" s="24"/>
      <c r="H47" s="24"/>
      <c r="I47" s="24"/>
      <c r="J47" s="25"/>
      <c r="K47" s="6"/>
      <c r="L47" s="28"/>
    </row>
    <row r="48" spans="1:14" x14ac:dyDescent="0.25">
      <c r="A48" s="51" t="s">
        <v>34</v>
      </c>
      <c r="B48" s="52"/>
      <c r="C48" s="52"/>
      <c r="D48" s="52"/>
      <c r="E48" s="52"/>
      <c r="F48" s="52"/>
      <c r="G48" s="52"/>
      <c r="H48" s="52"/>
      <c r="I48" s="52"/>
      <c r="J48" s="53"/>
      <c r="K48" s="10"/>
      <c r="L48" s="15">
        <v>26581000</v>
      </c>
    </row>
    <row r="49" spans="1:14" x14ac:dyDescent="0.25">
      <c r="A49" s="42" t="s">
        <v>36</v>
      </c>
      <c r="B49" s="43"/>
      <c r="C49" s="43"/>
      <c r="D49" s="43"/>
      <c r="E49" s="43"/>
      <c r="F49" s="43"/>
      <c r="G49" s="43"/>
      <c r="H49" s="43"/>
      <c r="I49" s="43"/>
      <c r="J49" s="44"/>
      <c r="K49" s="10"/>
      <c r="L49" s="16">
        <v>33000000</v>
      </c>
    </row>
    <row r="50" spans="1:14" x14ac:dyDescent="0.25">
      <c r="A50" s="11"/>
      <c r="B50" s="7"/>
      <c r="C50" s="7"/>
      <c r="D50" s="7"/>
      <c r="E50" s="7"/>
      <c r="F50" s="7"/>
      <c r="G50" s="7"/>
      <c r="H50" s="7"/>
      <c r="I50" s="7"/>
      <c r="J50" s="7"/>
      <c r="K50" s="7"/>
      <c r="L50" s="14">
        <f>SUM(L41:L49)</f>
        <v>226901900</v>
      </c>
      <c r="N50" s="13"/>
    </row>
    <row r="51" spans="1:14" x14ac:dyDescent="0.25">
      <c r="A51" s="11"/>
      <c r="B51" s="7"/>
      <c r="C51" s="7"/>
      <c r="D51" s="7"/>
      <c r="E51" s="7"/>
      <c r="F51" s="7"/>
      <c r="G51" s="7"/>
      <c r="H51" s="7"/>
      <c r="I51" s="7"/>
      <c r="J51" s="7"/>
      <c r="K51" s="7"/>
      <c r="L51" s="11"/>
    </row>
    <row r="52" spans="1:14" ht="18.75" customHeight="1" x14ac:dyDescent="0.25">
      <c r="A52" s="12" t="s">
        <v>17</v>
      </c>
    </row>
    <row r="53" spans="1:14" x14ac:dyDescent="0.25">
      <c r="A53" s="20" t="s">
        <v>18</v>
      </c>
      <c r="B53" s="21"/>
      <c r="C53" s="21"/>
      <c r="D53" s="21"/>
      <c r="E53" s="21"/>
      <c r="F53" s="21"/>
      <c r="G53" s="21"/>
      <c r="H53" s="21"/>
      <c r="I53" s="21"/>
      <c r="J53" s="22"/>
      <c r="K53" s="2"/>
      <c r="L53" s="26">
        <v>111067300</v>
      </c>
    </row>
    <row r="54" spans="1:14" x14ac:dyDescent="0.25">
      <c r="A54" s="23"/>
      <c r="B54" s="24"/>
      <c r="C54" s="24"/>
      <c r="D54" s="24"/>
      <c r="E54" s="24"/>
      <c r="F54" s="24"/>
      <c r="G54" s="24"/>
      <c r="H54" s="24"/>
      <c r="I54" s="24"/>
      <c r="J54" s="25"/>
      <c r="K54" s="6"/>
      <c r="L54" s="28"/>
    </row>
    <row r="55" spans="1:14" x14ac:dyDescent="0.25">
      <c r="A55" s="29" t="s">
        <v>38</v>
      </c>
      <c r="B55" s="30"/>
      <c r="C55" s="30"/>
      <c r="D55" s="30"/>
      <c r="E55" s="30"/>
      <c r="F55" s="30"/>
      <c r="G55" s="30"/>
      <c r="H55" s="30"/>
      <c r="I55" s="30"/>
      <c r="J55" s="31"/>
      <c r="K55" s="2"/>
      <c r="L55" s="26">
        <v>4200000</v>
      </c>
    </row>
    <row r="56" spans="1:14" x14ac:dyDescent="0.25">
      <c r="A56" s="32"/>
      <c r="B56" s="33"/>
      <c r="C56" s="33"/>
      <c r="D56" s="33"/>
      <c r="E56" s="33"/>
      <c r="F56" s="33"/>
      <c r="G56" s="33"/>
      <c r="H56" s="33"/>
      <c r="I56" s="33"/>
      <c r="J56" s="34"/>
      <c r="K56" s="9"/>
      <c r="L56" s="38"/>
    </row>
    <row r="57" spans="1:14" x14ac:dyDescent="0.25">
      <c r="A57" s="35"/>
      <c r="B57" s="36"/>
      <c r="C57" s="36"/>
      <c r="D57" s="36"/>
      <c r="E57" s="36"/>
      <c r="F57" s="36"/>
      <c r="G57" s="36"/>
      <c r="H57" s="36"/>
      <c r="I57" s="36"/>
      <c r="J57" s="37"/>
      <c r="K57" s="6"/>
      <c r="L57" s="28"/>
    </row>
    <row r="58" spans="1:14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17">
        <f>SUM(L53:L57)</f>
        <v>115267300</v>
      </c>
      <c r="N58" s="13"/>
    </row>
    <row r="60" spans="1:14" ht="2.25" customHeight="1" x14ac:dyDescent="0.25">
      <c r="A60" s="1" t="s">
        <v>19</v>
      </c>
    </row>
    <row r="61" spans="1:14" x14ac:dyDescent="0.25">
      <c r="A61" s="12" t="s">
        <v>19</v>
      </c>
    </row>
    <row r="62" spans="1:14" x14ac:dyDescent="0.25">
      <c r="A62" s="20" t="s">
        <v>20</v>
      </c>
      <c r="B62" s="21"/>
      <c r="C62" s="21"/>
      <c r="D62" s="21"/>
      <c r="E62" s="21"/>
      <c r="F62" s="21"/>
      <c r="G62" s="21"/>
      <c r="H62" s="21"/>
      <c r="I62" s="21"/>
      <c r="J62" s="22"/>
      <c r="K62" s="2"/>
      <c r="L62" s="26">
        <v>3965000</v>
      </c>
    </row>
    <row r="63" spans="1:14" x14ac:dyDescent="0.25">
      <c r="A63" s="23"/>
      <c r="B63" s="24"/>
      <c r="C63" s="24"/>
      <c r="D63" s="24"/>
      <c r="E63" s="24"/>
      <c r="F63" s="24"/>
      <c r="G63" s="24"/>
      <c r="H63" s="24"/>
      <c r="I63" s="24"/>
      <c r="J63" s="25"/>
      <c r="K63" s="6"/>
      <c r="L63" s="28"/>
    </row>
    <row r="64" spans="1:14" ht="11.25" customHeight="1" x14ac:dyDescent="0.25">
      <c r="A64" s="20" t="s">
        <v>21</v>
      </c>
      <c r="B64" s="21"/>
      <c r="C64" s="21"/>
      <c r="D64" s="21"/>
      <c r="E64" s="21"/>
      <c r="F64" s="21"/>
      <c r="G64" s="21"/>
      <c r="H64" s="21"/>
      <c r="I64" s="21"/>
      <c r="J64" s="22"/>
      <c r="K64" s="2"/>
      <c r="L64" s="26">
        <v>54000000</v>
      </c>
    </row>
    <row r="65" spans="1:14" x14ac:dyDescent="0.25">
      <c r="A65" s="23"/>
      <c r="B65" s="24"/>
      <c r="C65" s="24"/>
      <c r="D65" s="24"/>
      <c r="E65" s="24"/>
      <c r="F65" s="24"/>
      <c r="G65" s="24"/>
      <c r="H65" s="24"/>
      <c r="I65" s="24"/>
      <c r="J65" s="25"/>
      <c r="K65" s="6"/>
      <c r="L65" s="28"/>
    </row>
    <row r="66" spans="1:14" x14ac:dyDescent="0.25">
      <c r="A66" s="20" t="s">
        <v>22</v>
      </c>
      <c r="B66" s="21"/>
      <c r="C66" s="21"/>
      <c r="D66" s="21"/>
      <c r="E66" s="21"/>
      <c r="F66" s="21"/>
      <c r="G66" s="21"/>
      <c r="H66" s="21"/>
      <c r="I66" s="21"/>
      <c r="J66" s="22"/>
      <c r="K66" s="2"/>
      <c r="L66" s="26">
        <v>2400000</v>
      </c>
    </row>
    <row r="67" spans="1:14" x14ac:dyDescent="0.25">
      <c r="A67" s="23"/>
      <c r="B67" s="24"/>
      <c r="C67" s="24"/>
      <c r="D67" s="24"/>
      <c r="E67" s="24"/>
      <c r="F67" s="24"/>
      <c r="G67" s="24"/>
      <c r="H67" s="24"/>
      <c r="I67" s="24"/>
      <c r="J67" s="25"/>
      <c r="K67" s="6"/>
      <c r="L67" s="28"/>
    </row>
    <row r="68" spans="1:14" x14ac:dyDescent="0.25">
      <c r="A68" s="20" t="s">
        <v>23</v>
      </c>
      <c r="B68" s="21"/>
      <c r="C68" s="21"/>
      <c r="D68" s="21"/>
      <c r="E68" s="21"/>
      <c r="F68" s="21"/>
      <c r="G68" s="21"/>
      <c r="H68" s="21"/>
      <c r="I68" s="21"/>
      <c r="J68" s="22"/>
      <c r="K68" s="2"/>
      <c r="L68" s="26">
        <v>2300000</v>
      </c>
    </row>
    <row r="69" spans="1:14" x14ac:dyDescent="0.25">
      <c r="A69" s="23"/>
      <c r="B69" s="24"/>
      <c r="C69" s="24"/>
      <c r="D69" s="24"/>
      <c r="E69" s="24"/>
      <c r="F69" s="24"/>
      <c r="G69" s="24"/>
      <c r="H69" s="24"/>
      <c r="I69" s="24"/>
      <c r="J69" s="25"/>
      <c r="K69" s="6"/>
      <c r="L69" s="27"/>
    </row>
    <row r="70" spans="1:14" x14ac:dyDescent="0.25">
      <c r="A70" s="29" t="s">
        <v>39</v>
      </c>
      <c r="B70" s="30"/>
      <c r="C70" s="30"/>
      <c r="D70" s="30"/>
      <c r="E70" s="30"/>
      <c r="F70" s="30"/>
      <c r="G70" s="30"/>
      <c r="H70" s="30"/>
      <c r="I70" s="30"/>
      <c r="J70" s="31"/>
      <c r="K70" s="2"/>
      <c r="L70" s="26">
        <v>50038000</v>
      </c>
    </row>
    <row r="71" spans="1:14" x14ac:dyDescent="0.25">
      <c r="A71" s="32"/>
      <c r="B71" s="33"/>
      <c r="C71" s="33"/>
      <c r="D71" s="33"/>
      <c r="E71" s="33"/>
      <c r="F71" s="33"/>
      <c r="G71" s="33"/>
      <c r="H71" s="33"/>
      <c r="I71" s="33"/>
      <c r="J71" s="34"/>
      <c r="K71" s="9"/>
      <c r="L71" s="38"/>
    </row>
    <row r="72" spans="1:14" x14ac:dyDescent="0.25">
      <c r="A72" s="35"/>
      <c r="B72" s="36"/>
      <c r="C72" s="36"/>
      <c r="D72" s="36"/>
      <c r="E72" s="36"/>
      <c r="F72" s="36"/>
      <c r="G72" s="36"/>
      <c r="H72" s="36"/>
      <c r="I72" s="36"/>
      <c r="J72" s="37"/>
      <c r="K72" s="6"/>
      <c r="L72" s="28"/>
    </row>
    <row r="73" spans="1:14" x14ac:dyDescent="0.25">
      <c r="A73" s="20" t="s">
        <v>24</v>
      </c>
      <c r="B73" s="21"/>
      <c r="C73" s="21"/>
      <c r="D73" s="21"/>
      <c r="E73" s="21"/>
      <c r="F73" s="21"/>
      <c r="G73" s="21"/>
      <c r="H73" s="21"/>
      <c r="I73" s="21"/>
      <c r="J73" s="22"/>
      <c r="K73" s="2"/>
      <c r="L73" s="26">
        <v>5200000</v>
      </c>
    </row>
    <row r="74" spans="1:14" x14ac:dyDescent="0.25">
      <c r="A74" s="23"/>
      <c r="B74" s="24"/>
      <c r="C74" s="24"/>
      <c r="D74" s="24"/>
      <c r="E74" s="24"/>
      <c r="F74" s="24"/>
      <c r="G74" s="24"/>
      <c r="H74" s="24"/>
      <c r="I74" s="24"/>
      <c r="J74" s="25"/>
      <c r="K74" s="6"/>
      <c r="L74" s="28"/>
    </row>
    <row r="75" spans="1:14" x14ac:dyDescent="0.25">
      <c r="A75" s="20" t="s">
        <v>35</v>
      </c>
      <c r="B75" s="21"/>
      <c r="C75" s="21"/>
      <c r="D75" s="21"/>
      <c r="E75" s="21"/>
      <c r="F75" s="21"/>
      <c r="G75" s="21"/>
      <c r="H75" s="21"/>
      <c r="I75" s="21"/>
      <c r="J75" s="22"/>
      <c r="K75" s="9"/>
      <c r="L75" s="26">
        <v>2400000</v>
      </c>
    </row>
    <row r="76" spans="1:14" x14ac:dyDescent="0.25">
      <c r="A76" s="39"/>
      <c r="B76" s="40"/>
      <c r="C76" s="40"/>
      <c r="D76" s="40"/>
      <c r="E76" s="40"/>
      <c r="F76" s="40"/>
      <c r="G76" s="40"/>
      <c r="H76" s="40"/>
      <c r="I76" s="40"/>
      <c r="J76" s="41"/>
      <c r="K76" s="9"/>
      <c r="L76" s="38"/>
    </row>
    <row r="77" spans="1:14" x14ac:dyDescent="0.25">
      <c r="A77" s="23"/>
      <c r="B77" s="24"/>
      <c r="C77" s="24"/>
      <c r="D77" s="24"/>
      <c r="E77" s="24"/>
      <c r="F77" s="24"/>
      <c r="G77" s="24"/>
      <c r="H77" s="24"/>
      <c r="I77" s="24"/>
      <c r="J77" s="25"/>
      <c r="K77" s="6"/>
      <c r="L77" s="28"/>
    </row>
    <row r="78" spans="1:14" x14ac:dyDescent="0.25">
      <c r="L78" s="13">
        <f>SUM(L62:L77)</f>
        <v>120303000</v>
      </c>
      <c r="N78" s="13"/>
    </row>
    <row r="88" spans="1:12" x14ac:dyDescent="0.25">
      <c r="A88" s="12" t="s">
        <v>25</v>
      </c>
    </row>
    <row r="89" spans="1:12" ht="14.25" customHeight="1" x14ac:dyDescent="0.25">
      <c r="A89" s="20" t="s">
        <v>26</v>
      </c>
      <c r="B89" s="21"/>
      <c r="C89" s="21"/>
      <c r="D89" s="21"/>
      <c r="E89" s="21"/>
      <c r="F89" s="21"/>
      <c r="G89" s="21"/>
      <c r="H89" s="21"/>
      <c r="I89" s="21"/>
      <c r="J89" s="22"/>
      <c r="K89" s="2"/>
      <c r="L89" s="18">
        <v>6910200</v>
      </c>
    </row>
    <row r="90" spans="1:12" ht="1.5" customHeight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6"/>
      <c r="L90" s="6"/>
    </row>
    <row r="91" spans="1:12" ht="11.25" customHeight="1" x14ac:dyDescent="0.25">
      <c r="A91" s="20" t="s">
        <v>27</v>
      </c>
      <c r="B91" s="21"/>
      <c r="C91" s="21"/>
      <c r="D91" s="21"/>
      <c r="E91" s="21"/>
      <c r="F91" s="21"/>
      <c r="G91" s="21"/>
      <c r="H91" s="21"/>
      <c r="I91" s="21"/>
      <c r="J91" s="22"/>
      <c r="K91" s="2"/>
      <c r="L91" s="26">
        <v>1300000</v>
      </c>
    </row>
    <row r="92" spans="1:12" x14ac:dyDescent="0.25">
      <c r="A92" s="23"/>
      <c r="B92" s="24"/>
      <c r="C92" s="24"/>
      <c r="D92" s="24"/>
      <c r="E92" s="24"/>
      <c r="F92" s="24"/>
      <c r="G92" s="24"/>
      <c r="H92" s="24"/>
      <c r="I92" s="24"/>
      <c r="J92" s="25"/>
      <c r="K92" s="6"/>
      <c r="L92" s="28"/>
    </row>
    <row r="93" spans="1:12" x14ac:dyDescent="0.25">
      <c r="A93" s="20" t="s">
        <v>28</v>
      </c>
      <c r="B93" s="21"/>
      <c r="C93" s="21"/>
      <c r="D93" s="21"/>
      <c r="E93" s="21"/>
      <c r="F93" s="21"/>
      <c r="G93" s="21"/>
      <c r="H93" s="21"/>
      <c r="I93" s="21"/>
      <c r="J93" s="22"/>
      <c r="K93" s="2"/>
      <c r="L93" s="26">
        <v>1430000</v>
      </c>
    </row>
    <row r="94" spans="1:12" x14ac:dyDescent="0.25">
      <c r="A94" s="23"/>
      <c r="B94" s="24"/>
      <c r="C94" s="24"/>
      <c r="D94" s="24"/>
      <c r="E94" s="24"/>
      <c r="F94" s="24"/>
      <c r="G94" s="24"/>
      <c r="H94" s="24"/>
      <c r="I94" s="24"/>
      <c r="J94" s="25"/>
      <c r="K94" s="6"/>
      <c r="L94" s="28"/>
    </row>
    <row r="95" spans="1:12" x14ac:dyDescent="0.25">
      <c r="A95" s="20" t="s">
        <v>29</v>
      </c>
      <c r="B95" s="21"/>
      <c r="C95" s="21"/>
      <c r="D95" s="21"/>
      <c r="E95" s="21"/>
      <c r="F95" s="21"/>
      <c r="G95" s="21"/>
      <c r="H95" s="21"/>
      <c r="I95" s="21"/>
      <c r="J95" s="22"/>
      <c r="K95" s="2"/>
      <c r="L95" s="26">
        <v>755000</v>
      </c>
    </row>
    <row r="96" spans="1:12" x14ac:dyDescent="0.25">
      <c r="A96" s="23"/>
      <c r="B96" s="24"/>
      <c r="C96" s="24"/>
      <c r="D96" s="24"/>
      <c r="E96" s="24"/>
      <c r="F96" s="24"/>
      <c r="G96" s="24"/>
      <c r="H96" s="24"/>
      <c r="I96" s="24"/>
      <c r="J96" s="25"/>
      <c r="K96" s="6"/>
      <c r="L96" s="28"/>
    </row>
    <row r="97" spans="1:14" x14ac:dyDescent="0.25">
      <c r="A97" s="20" t="s">
        <v>30</v>
      </c>
      <c r="B97" s="21"/>
      <c r="C97" s="21"/>
      <c r="D97" s="21"/>
      <c r="E97" s="21"/>
      <c r="F97" s="21"/>
      <c r="G97" s="21"/>
      <c r="H97" s="21"/>
      <c r="I97" s="21"/>
      <c r="J97" s="22"/>
      <c r="K97" s="2"/>
      <c r="L97" s="26">
        <v>106825000</v>
      </c>
    </row>
    <row r="98" spans="1:14" x14ac:dyDescent="0.25">
      <c r="A98" s="23"/>
      <c r="B98" s="24"/>
      <c r="C98" s="24"/>
      <c r="D98" s="24"/>
      <c r="E98" s="24"/>
      <c r="F98" s="24"/>
      <c r="G98" s="24"/>
      <c r="H98" s="24"/>
      <c r="I98" s="24"/>
      <c r="J98" s="25"/>
      <c r="K98" s="6"/>
      <c r="L98" s="27"/>
    </row>
    <row r="99" spans="1:14" x14ac:dyDescent="0.25">
      <c r="A99" s="20" t="s">
        <v>31</v>
      </c>
      <c r="B99" s="21"/>
      <c r="C99" s="21"/>
      <c r="D99" s="21"/>
      <c r="E99" s="21"/>
      <c r="F99" s="21"/>
      <c r="G99" s="21"/>
      <c r="H99" s="21"/>
      <c r="I99" s="21"/>
      <c r="J99" s="22"/>
      <c r="K99" s="9"/>
      <c r="L99" s="26">
        <v>1691490434</v>
      </c>
    </row>
    <row r="100" spans="1:14" x14ac:dyDescent="0.25">
      <c r="A100" s="23"/>
      <c r="B100" s="24"/>
      <c r="C100" s="24"/>
      <c r="D100" s="24"/>
      <c r="E100" s="24"/>
      <c r="F100" s="24"/>
      <c r="G100" s="24"/>
      <c r="H100" s="24"/>
      <c r="I100" s="24"/>
      <c r="J100" s="25"/>
      <c r="K100" s="6"/>
      <c r="L100" s="28"/>
    </row>
    <row r="101" spans="1:14" x14ac:dyDescent="0.25">
      <c r="L101" s="13">
        <f>SUM(L89:L100)</f>
        <v>1808710634</v>
      </c>
      <c r="M101" s="13"/>
      <c r="N101" s="13"/>
    </row>
    <row r="103" spans="1:14" x14ac:dyDescent="0.25">
      <c r="L103" s="19">
        <f>L101+L78+L58+L50+L38+L23</f>
        <v>2663841184</v>
      </c>
      <c r="N103" s="13"/>
    </row>
  </sheetData>
  <mergeCells count="66">
    <mergeCell ref="L7:L8"/>
    <mergeCell ref="A29:J31"/>
    <mergeCell ref="L29:L31"/>
    <mergeCell ref="L21:L22"/>
    <mergeCell ref="A21:J22"/>
    <mergeCell ref="A19:J20"/>
    <mergeCell ref="L19:L20"/>
    <mergeCell ref="A11:J12"/>
    <mergeCell ref="A9:J10"/>
    <mergeCell ref="A2:D2"/>
    <mergeCell ref="A26:J28"/>
    <mergeCell ref="L26:L28"/>
    <mergeCell ref="A17:J18"/>
    <mergeCell ref="A15:J16"/>
    <mergeCell ref="A13:J14"/>
    <mergeCell ref="L9:L10"/>
    <mergeCell ref="L11:L12"/>
    <mergeCell ref="L13:L14"/>
    <mergeCell ref="L15:L16"/>
    <mergeCell ref="L17:L18"/>
    <mergeCell ref="A3:J4"/>
    <mergeCell ref="A5:J6"/>
    <mergeCell ref="A7:J8"/>
    <mergeCell ref="L3:L4"/>
    <mergeCell ref="L5:L6"/>
    <mergeCell ref="A49:J49"/>
    <mergeCell ref="A32:J34"/>
    <mergeCell ref="L32:L34"/>
    <mergeCell ref="A35:J37"/>
    <mergeCell ref="L35:L37"/>
    <mergeCell ref="A41:J43"/>
    <mergeCell ref="L41:L43"/>
    <mergeCell ref="A44:J45"/>
    <mergeCell ref="L44:L45"/>
    <mergeCell ref="A46:J47"/>
    <mergeCell ref="L46:L47"/>
    <mergeCell ref="A48:J48"/>
    <mergeCell ref="A53:J54"/>
    <mergeCell ref="L53:L54"/>
    <mergeCell ref="A55:J57"/>
    <mergeCell ref="L55:L57"/>
    <mergeCell ref="A62:J63"/>
    <mergeCell ref="L62:L63"/>
    <mergeCell ref="A64:J65"/>
    <mergeCell ref="L64:L65"/>
    <mergeCell ref="A66:J67"/>
    <mergeCell ref="L66:L67"/>
    <mergeCell ref="A68:J69"/>
    <mergeCell ref="L68:L69"/>
    <mergeCell ref="A70:J72"/>
    <mergeCell ref="L70:L72"/>
    <mergeCell ref="A73:J74"/>
    <mergeCell ref="L73:L74"/>
    <mergeCell ref="A75:J77"/>
    <mergeCell ref="L75:L77"/>
    <mergeCell ref="A97:J98"/>
    <mergeCell ref="L97:L98"/>
    <mergeCell ref="A99:J100"/>
    <mergeCell ref="L99:L100"/>
    <mergeCell ref="A89:J89"/>
    <mergeCell ref="A91:J92"/>
    <mergeCell ref="L91:L92"/>
    <mergeCell ref="A93:J94"/>
    <mergeCell ref="L93:L94"/>
    <mergeCell ref="A95:J96"/>
    <mergeCell ref="L95:L96"/>
  </mergeCells>
  <pageMargins left="0.51181102362204722" right="0.70866141732283472" top="0.35433070866141736" bottom="0.35433070866141736" header="0.31496062992125984" footer="0.31496062992125984"/>
  <pageSetup paperSize="10000" scale="6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ASUS</cp:lastModifiedBy>
  <cp:lastPrinted>2024-12-31T07:48:50Z</cp:lastPrinted>
  <dcterms:created xsi:type="dcterms:W3CDTF">2024-12-31T00:57:00Z</dcterms:created>
  <dcterms:modified xsi:type="dcterms:W3CDTF">2025-03-07T05:58:52Z</dcterms:modified>
</cp:coreProperties>
</file>