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940" yWindow="-180" windowWidth="17760" windowHeight="8760"/>
  </bookViews>
  <sheets>
    <sheet name="Ikhtisar Lap Keu Des " sheetId="43" r:id="rId1"/>
  </sheets>
  <definedNames>
    <definedName name="_xlnm._FilterDatabase" localSheetId="0" hidden="1">'Ikhtisar Lap Keu Des '!$A$9:$K$192</definedName>
    <definedName name="_xlnm.Print_Titles" localSheetId="0">'Ikhtisar Lap Keu Des '!$9:$14</definedName>
  </definedNames>
  <calcPr calcId="124519"/>
</workbook>
</file>

<file path=xl/calcChain.xml><?xml version="1.0" encoding="utf-8"?>
<calcChain xmlns="http://schemas.openxmlformats.org/spreadsheetml/2006/main">
  <c r="K106" i="43"/>
  <c r="K16" l="1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5"/>
  <c r="H41"/>
</calcChain>
</file>

<file path=xl/sharedStrings.xml><?xml version="1.0" encoding="utf-8"?>
<sst xmlns="http://schemas.openxmlformats.org/spreadsheetml/2006/main" count="205" uniqueCount="189">
  <si>
    <t>NO</t>
  </si>
  <si>
    <t>NGEPUNGSARI</t>
  </si>
  <si>
    <t>JATIPURWO</t>
  </si>
  <si>
    <t>JATIPURO</t>
  </si>
  <si>
    <t>JATISOBO</t>
  </si>
  <si>
    <t>JATIWARNO</t>
  </si>
  <si>
    <t>JATIMULYO</t>
  </si>
  <si>
    <t>JATISUKO</t>
  </si>
  <si>
    <t>JATIHARJO</t>
  </si>
  <si>
    <t>JATIKUWUNG</t>
  </si>
  <si>
    <t>JATIROYO</t>
  </si>
  <si>
    <t>JATISAWIT</t>
  </si>
  <si>
    <t>PETUNG</t>
  </si>
  <si>
    <t>WONOKELING</t>
  </si>
  <si>
    <t>JATIYOSO</t>
  </si>
  <si>
    <t>TLOBO</t>
  </si>
  <si>
    <t>WONOREJO</t>
  </si>
  <si>
    <t>BERUK</t>
  </si>
  <si>
    <t>KARANGSARI</t>
  </si>
  <si>
    <t>WUKIRSAWIT</t>
  </si>
  <si>
    <t>PASEBAN</t>
  </si>
  <si>
    <t>LEMAHBANG</t>
  </si>
  <si>
    <t>JATIREJO</t>
  </si>
  <si>
    <t>KWANGSAN</t>
  </si>
  <si>
    <t>KARANGBANGUN</t>
  </si>
  <si>
    <t>PLOSO</t>
  </si>
  <si>
    <t>GIRIWONDO</t>
  </si>
  <si>
    <t>KADIPIRO</t>
  </si>
  <si>
    <t>JUMANTORO</t>
  </si>
  <si>
    <t>KEDAWUNG</t>
  </si>
  <si>
    <t>JUMAPOLO</t>
  </si>
  <si>
    <t>BAKALAN</t>
  </si>
  <si>
    <t>SEDAYU</t>
  </si>
  <si>
    <t>KEBAK</t>
  </si>
  <si>
    <t>GEMANTAR</t>
  </si>
  <si>
    <t>TUNGGULREJO</t>
  </si>
  <si>
    <t>GENENGAN</t>
  </si>
  <si>
    <t>NGUNUT</t>
  </si>
  <si>
    <t>TUGU</t>
  </si>
  <si>
    <t>SUKOSARI</t>
  </si>
  <si>
    <t>SAMBIREJO</t>
  </si>
  <si>
    <t>BLORONG</t>
  </si>
  <si>
    <t>SRINGIN</t>
  </si>
  <si>
    <t>NGADILUWIH</t>
  </si>
  <si>
    <t>DAWUNG</t>
  </si>
  <si>
    <t>MATESIH</t>
  </si>
  <si>
    <t>KORIPAN</t>
  </si>
  <si>
    <t>GIRILAYU</t>
  </si>
  <si>
    <t>PABLENGAN</t>
  </si>
  <si>
    <t>PLOSOREJO</t>
  </si>
  <si>
    <t>GANTIWARNO</t>
  </si>
  <si>
    <t>GONDOSULI</t>
  </si>
  <si>
    <t>SEPANJANG</t>
  </si>
  <si>
    <t>BANDARDAWUNG</t>
  </si>
  <si>
    <t>KARANGLO</t>
  </si>
  <si>
    <t>NGLEBAK</t>
  </si>
  <si>
    <t>PLUMBON</t>
  </si>
  <si>
    <t>TENGKLIK</t>
  </si>
  <si>
    <t>PUNTUKREJO</t>
  </si>
  <si>
    <t>BERJO</t>
  </si>
  <si>
    <t>GIRIMULYO</t>
  </si>
  <si>
    <t>SEGOROGUNUNG</t>
  </si>
  <si>
    <t>KEMUNING</t>
  </si>
  <si>
    <t>NGLEGOK</t>
  </si>
  <si>
    <t>DUKUH</t>
  </si>
  <si>
    <t>NGARGOYOSO</t>
  </si>
  <si>
    <t>BANGSRI</t>
  </si>
  <si>
    <t>NGEMPLAK</t>
  </si>
  <si>
    <t>DOPLANG</t>
  </si>
  <si>
    <t>GERDU</t>
  </si>
  <si>
    <t>KARANG</t>
  </si>
  <si>
    <t>SALAM</t>
  </si>
  <si>
    <t>KARANGPANDAN</t>
  </si>
  <si>
    <t>TOHKUNING</t>
  </si>
  <si>
    <t>GONDANGMANIS</t>
  </si>
  <si>
    <t>DAYU</t>
  </si>
  <si>
    <t>HARJOSARI</t>
  </si>
  <si>
    <t>BURAN</t>
  </si>
  <si>
    <t>PAPAHAN</t>
  </si>
  <si>
    <t>NGIJO</t>
  </si>
  <si>
    <t>GAUM</t>
  </si>
  <si>
    <t>SURUH</t>
  </si>
  <si>
    <t>PANDEYAN</t>
  </si>
  <si>
    <t>KARANGMOJO</t>
  </si>
  <si>
    <t>KALING</t>
  </si>
  <si>
    <t>WONOLOPO</t>
  </si>
  <si>
    <t>KALIJIRAK</t>
  </si>
  <si>
    <t>SURUHKALANG</t>
  </si>
  <si>
    <t>JATI</t>
  </si>
  <si>
    <t>JATEN</t>
  </si>
  <si>
    <t>DAGEN</t>
  </si>
  <si>
    <t>NGRINGO</t>
  </si>
  <si>
    <t>JETIS</t>
  </si>
  <si>
    <t>SROYO</t>
  </si>
  <si>
    <t>BRUJUL</t>
  </si>
  <si>
    <t>NGASEM</t>
  </si>
  <si>
    <t>BOLON</t>
  </si>
  <si>
    <t>MALANGJIWAN</t>
  </si>
  <si>
    <t>PAULAN</t>
  </si>
  <si>
    <t>GAJAHAN</t>
  </si>
  <si>
    <t>BLULUKAN</t>
  </si>
  <si>
    <t>GAWANAN</t>
  </si>
  <si>
    <t>GEDONGAN</t>
  </si>
  <si>
    <t>TOHUDAN</t>
  </si>
  <si>
    <t>BATURAN</t>
  </si>
  <si>
    <t>KLODRAN</t>
  </si>
  <si>
    <t>PLESUNGAN</t>
  </si>
  <si>
    <t>SELOKATON</t>
  </si>
  <si>
    <t>BULUREJO</t>
  </si>
  <si>
    <t>REJOSARI</t>
  </si>
  <si>
    <t>JERUKSAWIT</t>
  </si>
  <si>
    <t>KARANGTURI</t>
  </si>
  <si>
    <t>KRAGAN</t>
  </si>
  <si>
    <t>WONOSARI</t>
  </si>
  <si>
    <t>TUBAN</t>
  </si>
  <si>
    <t>KRENDOWAHONO</t>
  </si>
  <si>
    <t>BANJARHARJO</t>
  </si>
  <si>
    <t>ALASTUWO</t>
  </si>
  <si>
    <t>MACANAN</t>
  </si>
  <si>
    <t>KEMIRI</t>
  </si>
  <si>
    <t>WARU</t>
  </si>
  <si>
    <t>PULOSARI</t>
  </si>
  <si>
    <t>MALANGGATEN</t>
  </si>
  <si>
    <t>KALIWULUH</t>
  </si>
  <si>
    <t>SEWUREJO</t>
  </si>
  <si>
    <t>NGADIREJO</t>
  </si>
  <si>
    <t>MOJOGEDANG</t>
  </si>
  <si>
    <t>POJOK</t>
  </si>
  <si>
    <t>MOJOROTO</t>
  </si>
  <si>
    <t>KALIBOTO</t>
  </si>
  <si>
    <t>BUNTAR</t>
  </si>
  <si>
    <t>GEBYOG</t>
  </si>
  <si>
    <t>GENTUNGAN</t>
  </si>
  <si>
    <t>PENDEM</t>
  </si>
  <si>
    <t>PERENG</t>
  </si>
  <si>
    <t>MUNGGUR</t>
  </si>
  <si>
    <t>KEDUNGJERUK</t>
  </si>
  <si>
    <t>KUTO</t>
  </si>
  <si>
    <t>TAMANSARI</t>
  </si>
  <si>
    <t>GANTEN</t>
  </si>
  <si>
    <t>GEMPOLAN</t>
  </si>
  <si>
    <t>KARANGREJO</t>
  </si>
  <si>
    <t>KWADUNGAN</t>
  </si>
  <si>
    <t>BOTOK</t>
  </si>
  <si>
    <t>SUMBEREJO</t>
  </si>
  <si>
    <t>TAWANGSARI</t>
  </si>
  <si>
    <t>GUMENG</t>
  </si>
  <si>
    <t>ANGGRASMANIS</t>
  </si>
  <si>
    <t>JENAWI</t>
  </si>
  <si>
    <t>TRENGGULI</t>
  </si>
  <si>
    <t>SIDOMUKTI</t>
  </si>
  <si>
    <t>BALONG</t>
  </si>
  <si>
    <t>SELOROMO</t>
  </si>
  <si>
    <t>MENJING</t>
  </si>
  <si>
    <t>LEMPONG</t>
  </si>
  <si>
    <t>NANGSRI</t>
  </si>
  <si>
    <t>KECAMATAN</t>
  </si>
  <si>
    <t>JUMANTONO</t>
  </si>
  <si>
    <t>TAWANGMANGU</t>
  </si>
  <si>
    <t>TASIKMADU</t>
  </si>
  <si>
    <t>COLOMADU</t>
  </si>
  <si>
    <t>GONDANGREJO</t>
  </si>
  <si>
    <t>KEBAKKRAMAT</t>
  </si>
  <si>
    <t>KERJO</t>
  </si>
  <si>
    <t>DESA</t>
  </si>
  <si>
    <t>PENDAPATAN</t>
  </si>
  <si>
    <t>BELANJA</t>
  </si>
  <si>
    <t>SILPA</t>
  </si>
  <si>
    <t>LAPORAN KEKAYAAN MILIK DESA</t>
  </si>
  <si>
    <t>ASET</t>
  </si>
  <si>
    <t>KEWAJIBAN</t>
  </si>
  <si>
    <t>KEKAYAAN BERSIH</t>
  </si>
  <si>
    <t>PEMERINTAH KABUPATEN KARANGANYAR</t>
  </si>
  <si>
    <t>IKHTISAR LAPORAN KEUANGAN DESA</t>
  </si>
  <si>
    <t>PEMBIAYAAN</t>
  </si>
  <si>
    <t>TAHUN ANGGARAN 2017</t>
  </si>
  <si>
    <t>LAPORAN PERTANGGUNGJAWABAN REALISASI PELAKSANAAN APBDesa</t>
  </si>
  <si>
    <t>LAMPIRAN 16</t>
  </si>
  <si>
    <t>TELAH DIKOORDINASIKAN</t>
  </si>
  <si>
    <t>Pejabat</t>
  </si>
  <si>
    <t>Paraf</t>
  </si>
  <si>
    <t>1. Asisten Administrasi</t>
  </si>
  <si>
    <t>3. Kepala BKD</t>
  </si>
  <si>
    <t>4. Kabid Akuntansi</t>
  </si>
  <si>
    <t>2. Inspektur</t>
  </si>
  <si>
    <t>Pjs. BUPATI KARANGANYAR,</t>
  </si>
  <si>
    <t>PRIJO ANGGORO BUDI RAHARDJO, SH, M.Si</t>
  </si>
  <si>
    <t>Pembina Utama Madya</t>
  </si>
  <si>
    <t>NIP. 19610822 199003 1 005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</si>
</sst>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2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rgb="FF00206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37" fontId="0" fillId="0" borderId="0" xfId="0" applyNumberFormat="1"/>
    <xf numFmtId="37" fontId="0" fillId="2" borderId="0" xfId="0" applyNumberFormat="1" applyFill="1"/>
    <xf numFmtId="37" fontId="2" fillId="2" borderId="0" xfId="0" applyNumberFormat="1" applyFont="1" applyFill="1"/>
    <xf numFmtId="37" fontId="0" fillId="0" borderId="0" xfId="0" applyNumberFormat="1" applyFill="1"/>
    <xf numFmtId="39" fontId="3" fillId="0" borderId="1" xfId="1" applyNumberFormat="1" applyFont="1" applyBorder="1" applyAlignment="1">
      <alignment horizontal="right" vertical="center"/>
    </xf>
    <xf numFmtId="39" fontId="3" fillId="2" borderId="1" xfId="1" applyNumberFormat="1" applyFont="1" applyFill="1" applyBorder="1" applyAlignment="1">
      <alignment horizontal="right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1" xfId="0" applyNumberFormat="1" applyFont="1" applyBorder="1"/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Alignment="1">
      <alignment horizontal="center" vertical="center"/>
    </xf>
    <xf numFmtId="37" fontId="4" fillId="0" borderId="0" xfId="0" applyNumberFormat="1" applyFont="1"/>
    <xf numFmtId="37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0" xfId="1" applyNumberFormat="1" applyFont="1" applyAlignment="1">
      <alignment horizontal="center" vertical="center"/>
    </xf>
    <xf numFmtId="37" fontId="3" fillId="0" borderId="0" xfId="1" applyNumberFormat="1" applyFont="1"/>
    <xf numFmtId="37" fontId="3" fillId="0" borderId="0" xfId="1" applyNumberFormat="1" applyFont="1" applyAlignment="1">
      <alignment horizontal="center"/>
    </xf>
    <xf numFmtId="37" fontId="3" fillId="2" borderId="1" xfId="1" applyNumberFormat="1" applyFont="1" applyFill="1" applyBorder="1" applyAlignment="1">
      <alignment horizontal="center" vertical="center"/>
    </xf>
    <xf numFmtId="37" fontId="5" fillId="0" borderId="1" xfId="1" applyNumberFormat="1" applyFont="1" applyBorder="1" applyAlignment="1">
      <alignment horizontal="left" vertical="center"/>
    </xf>
    <xf numFmtId="37" fontId="3" fillId="2" borderId="1" xfId="1" applyNumberFormat="1" applyFont="1" applyFill="1" applyBorder="1" applyAlignment="1">
      <alignment horizontal="left" vertical="center"/>
    </xf>
    <xf numFmtId="39" fontId="6" fillId="0" borderId="1" xfId="1" applyNumberFormat="1" applyFont="1" applyBorder="1" applyAlignment="1" applyProtection="1">
      <alignment horizontal="right" vertical="center"/>
    </xf>
    <xf numFmtId="39" fontId="7" fillId="0" borderId="1" xfId="1" applyNumberFormat="1" applyFont="1" applyBorder="1" applyAlignment="1">
      <alignment horizontal="center"/>
    </xf>
    <xf numFmtId="39" fontId="6" fillId="2" borderId="1" xfId="1" applyNumberFormat="1" applyFont="1" applyFill="1" applyBorder="1" applyAlignment="1" applyProtection="1">
      <alignment horizontal="right" vertical="center"/>
    </xf>
    <xf numFmtId="39" fontId="7" fillId="0" borderId="1" xfId="1" applyNumberFormat="1" applyFont="1" applyBorder="1"/>
    <xf numFmtId="37" fontId="5" fillId="2" borderId="1" xfId="1" applyNumberFormat="1" applyFont="1" applyFill="1" applyBorder="1" applyAlignment="1">
      <alignment horizontal="left" vertical="center"/>
    </xf>
    <xf numFmtId="37" fontId="3" fillId="0" borderId="1" xfId="1" applyNumberFormat="1" applyFont="1" applyBorder="1" applyAlignment="1">
      <alignment vertical="center"/>
    </xf>
    <xf numFmtId="39" fontId="7" fillId="0" borderId="1" xfId="1" applyNumberFormat="1" applyFont="1" applyBorder="1" applyAlignment="1">
      <alignment horizontal="right" vertical="center" wrapText="1"/>
    </xf>
    <xf numFmtId="39" fontId="7" fillId="2" borderId="1" xfId="1" applyNumberFormat="1" applyFont="1" applyFill="1" applyBorder="1" applyAlignment="1">
      <alignment horizontal="right" vertical="center" wrapText="1"/>
    </xf>
    <xf numFmtId="37" fontId="3" fillId="2" borderId="1" xfId="1" applyNumberFormat="1" applyFont="1" applyFill="1" applyBorder="1"/>
    <xf numFmtId="39" fontId="7" fillId="0" borderId="1" xfId="1" applyNumberFormat="1" applyFont="1" applyFill="1" applyBorder="1" applyAlignment="1">
      <alignment horizontal="right"/>
    </xf>
    <xf numFmtId="39" fontId="7" fillId="2" borderId="1" xfId="1" applyNumberFormat="1" applyFont="1" applyFill="1" applyBorder="1" applyAlignment="1">
      <alignment horizontal="right"/>
    </xf>
    <xf numFmtId="39" fontId="7" fillId="0" borderId="1" xfId="1" quotePrefix="1" applyNumberFormat="1" applyFont="1" applyBorder="1" applyAlignment="1">
      <alignment horizontal="right"/>
    </xf>
    <xf numFmtId="39" fontId="7" fillId="0" borderId="1" xfId="1" applyNumberFormat="1" applyFont="1" applyBorder="1" applyAlignment="1">
      <alignment horizontal="right"/>
    </xf>
    <xf numFmtId="37" fontId="3" fillId="2" borderId="1" xfId="1" applyNumberFormat="1" applyFont="1" applyFill="1" applyBorder="1" applyAlignment="1">
      <alignment vertical="center"/>
    </xf>
    <xf numFmtId="39" fontId="7" fillId="2" borderId="1" xfId="1" quotePrefix="1" applyNumberFormat="1" applyFont="1" applyFill="1" applyBorder="1" applyAlignment="1">
      <alignment horizontal="right"/>
    </xf>
    <xf numFmtId="39" fontId="6" fillId="0" borderId="1" xfId="1" applyNumberFormat="1" applyFont="1" applyFill="1" applyBorder="1" applyAlignment="1" applyProtection="1">
      <alignment horizontal="right" vertical="center"/>
    </xf>
    <xf numFmtId="39" fontId="7" fillId="0" borderId="1" xfId="1" applyNumberFormat="1" applyFont="1" applyBorder="1" applyAlignment="1" applyProtection="1">
      <alignment horizontal="right" vertical="center"/>
    </xf>
    <xf numFmtId="39" fontId="3" fillId="0" borderId="1" xfId="1" applyNumberFormat="1" applyFont="1" applyBorder="1" applyAlignment="1">
      <alignment horizontal="right"/>
    </xf>
    <xf numFmtId="39" fontId="3" fillId="0" borderId="1" xfId="1" quotePrefix="1" applyNumberFormat="1" applyFont="1" applyBorder="1" applyAlignment="1">
      <alignment horizontal="right"/>
    </xf>
    <xf numFmtId="39" fontId="3" fillId="2" borderId="1" xfId="1" applyNumberFormat="1" applyFont="1" applyFill="1" applyBorder="1" applyAlignment="1">
      <alignment horizontal="right"/>
    </xf>
    <xf numFmtId="39" fontId="3" fillId="2" borderId="1" xfId="1" quotePrefix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center" vertical="center"/>
    </xf>
    <xf numFmtId="37" fontId="5" fillId="0" borderId="1" xfId="1" applyNumberFormat="1" applyFont="1" applyFill="1" applyBorder="1" applyAlignment="1">
      <alignment horizontal="left" vertical="center"/>
    </xf>
    <xf numFmtId="37" fontId="3" fillId="0" borderId="1" xfId="1" applyNumberFormat="1" applyFont="1" applyFill="1" applyBorder="1" applyAlignment="1">
      <alignment horizontal="left" vertical="center"/>
    </xf>
    <xf numFmtId="37" fontId="3" fillId="0" borderId="1" xfId="1" applyNumberFormat="1" applyFont="1" applyFill="1" applyBorder="1" applyAlignment="1">
      <alignment vertical="center"/>
    </xf>
    <xf numFmtId="39" fontId="3" fillId="0" borderId="1" xfId="1" applyNumberFormat="1" applyFont="1" applyFill="1" applyBorder="1" applyAlignment="1">
      <alignment horizontal="right"/>
    </xf>
    <xf numFmtId="39" fontId="3" fillId="0" borderId="1" xfId="1" quotePrefix="1" applyNumberFormat="1" applyFont="1" applyFill="1" applyBorder="1" applyAlignment="1">
      <alignment horizontal="right"/>
    </xf>
    <xf numFmtId="37" fontId="7" fillId="0" borderId="1" xfId="1" applyNumberFormat="1" applyFont="1" applyBorder="1" applyAlignment="1">
      <alignment vertical="center"/>
    </xf>
    <xf numFmtId="37" fontId="3" fillId="0" borderId="1" xfId="1" applyNumberFormat="1" applyFont="1" applyFill="1" applyBorder="1"/>
    <xf numFmtId="39" fontId="3" fillId="0" borderId="1" xfId="1" quotePrefix="1" applyNumberFormat="1" applyFont="1" applyBorder="1" applyAlignment="1">
      <alignment horizontal="right" vertical="center"/>
    </xf>
    <xf numFmtId="39" fontId="3" fillId="2" borderId="1" xfId="1" quotePrefix="1" applyNumberFormat="1" applyFont="1" applyFill="1" applyBorder="1" applyAlignment="1">
      <alignment horizontal="right" vertical="center"/>
    </xf>
    <xf numFmtId="39" fontId="7" fillId="2" borderId="1" xfId="1" applyNumberFormat="1" applyFont="1" applyFill="1" applyBorder="1" applyAlignment="1">
      <alignment horizontal="right" vertical="center"/>
    </xf>
    <xf numFmtId="37" fontId="7" fillId="2" borderId="1" xfId="1" applyNumberFormat="1" applyFont="1" applyFill="1" applyBorder="1" applyAlignment="1">
      <alignment horizontal="center" vertical="center"/>
    </xf>
    <xf numFmtId="37" fontId="7" fillId="2" borderId="1" xfId="1" applyNumberFormat="1" applyFont="1" applyFill="1" applyBorder="1" applyAlignment="1">
      <alignment horizontal="left" vertical="center"/>
    </xf>
    <xf numFmtId="37" fontId="7" fillId="2" borderId="1" xfId="1" applyNumberFormat="1" applyFont="1" applyFill="1" applyBorder="1" applyAlignment="1">
      <alignment vertical="center"/>
    </xf>
    <xf numFmtId="39" fontId="7" fillId="2" borderId="1" xfId="1" quotePrefix="1" applyNumberFormat="1" applyFont="1" applyFill="1" applyBorder="1" applyAlignment="1">
      <alignment horizontal="right" vertical="center"/>
    </xf>
    <xf numFmtId="39" fontId="7" fillId="2" borderId="1" xfId="1" applyNumberFormat="1" applyFont="1" applyFill="1" applyBorder="1" applyAlignment="1" applyProtection="1">
      <alignment horizontal="right" vertical="center"/>
    </xf>
    <xf numFmtId="39" fontId="7" fillId="0" borderId="1" xfId="1" applyNumberFormat="1" applyFont="1" applyBorder="1" applyAlignment="1">
      <alignment horizontal="right" vertical="center"/>
    </xf>
    <xf numFmtId="39" fontId="3" fillId="0" borderId="1" xfId="1" applyNumberFormat="1" applyFont="1" applyFill="1" applyBorder="1" applyAlignment="1">
      <alignment horizontal="right" vertical="center"/>
    </xf>
    <xf numFmtId="39" fontId="3" fillId="0" borderId="1" xfId="1" quotePrefix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 wrapText="1"/>
    </xf>
    <xf numFmtId="37" fontId="8" fillId="0" borderId="0" xfId="0" applyNumberFormat="1" applyFont="1" applyBorder="1" applyAlignment="1">
      <alignment horizontal="right"/>
    </xf>
    <xf numFmtId="37" fontId="7" fillId="0" borderId="0" xfId="0" applyNumberFormat="1" applyFont="1"/>
    <xf numFmtId="37" fontId="7" fillId="0" borderId="0" xfId="0" applyNumberFormat="1" applyFont="1" applyAlignment="1">
      <alignment horizontal="right"/>
    </xf>
    <xf numFmtId="37" fontId="7" fillId="0" borderId="0" xfId="0" applyNumberFormat="1" applyFont="1" applyAlignment="1"/>
    <xf numFmtId="37" fontId="10" fillId="0" borderId="0" xfId="0" applyNumberFormat="1" applyFont="1" applyAlignment="1">
      <alignment horizontal="left"/>
    </xf>
    <xf numFmtId="4" fontId="7" fillId="2" borderId="0" xfId="0" applyNumberFormat="1" applyFont="1" applyFill="1" applyBorder="1" applyAlignment="1"/>
    <xf numFmtId="0" fontId="7" fillId="2" borderId="0" xfId="2" applyFont="1" applyFill="1" applyBorder="1" applyAlignment="1">
      <alignment horizontal="center"/>
    </xf>
    <xf numFmtId="0" fontId="7" fillId="0" borderId="0" xfId="0" applyFont="1" applyAlignment="1">
      <alignment vertical="top"/>
    </xf>
    <xf numFmtId="0" fontId="11" fillId="0" borderId="0" xfId="0" applyFont="1" applyAlignment="1"/>
    <xf numFmtId="0" fontId="7" fillId="0" borderId="0" xfId="0" applyFont="1" applyAlignment="1"/>
    <xf numFmtId="0" fontId="7" fillId="2" borderId="0" xfId="0" applyFont="1" applyFill="1" applyAlignment="1"/>
    <xf numFmtId="0" fontId="11" fillId="2" borderId="0" xfId="0" applyFont="1" applyFill="1" applyAlignment="1"/>
    <xf numFmtId="37" fontId="5" fillId="0" borderId="1" xfId="0" applyNumberFormat="1" applyFont="1" applyBorder="1" applyAlignment="1">
      <alignment horizontal="center" vertical="center" wrapText="1"/>
    </xf>
    <xf numFmtId="37" fontId="5" fillId="0" borderId="0" xfId="1" applyNumberFormat="1" applyFont="1" applyBorder="1" applyAlignment="1">
      <alignment horizontal="center" vertical="top" wrapText="1"/>
    </xf>
    <xf numFmtId="37" fontId="5" fillId="3" borderId="4" xfId="1" applyNumberFormat="1" applyFont="1" applyFill="1" applyBorder="1" applyAlignment="1">
      <alignment horizontal="center" vertical="center"/>
    </xf>
    <xf numFmtId="37" fontId="5" fillId="3" borderId="5" xfId="1" applyNumberFormat="1" applyFont="1" applyFill="1" applyBorder="1" applyAlignment="1">
      <alignment horizontal="center" vertical="center"/>
    </xf>
    <xf numFmtId="37" fontId="5" fillId="3" borderId="9" xfId="1" applyNumberFormat="1" applyFont="1" applyFill="1" applyBorder="1" applyAlignment="1">
      <alignment horizontal="center" vertical="center"/>
    </xf>
    <xf numFmtId="37" fontId="5" fillId="3" borderId="4" xfId="1" applyNumberFormat="1" applyFont="1" applyFill="1" applyBorder="1" applyAlignment="1">
      <alignment horizontal="center" vertical="center" wrapText="1"/>
    </xf>
    <xf numFmtId="37" fontId="5" fillId="3" borderId="5" xfId="1" applyNumberFormat="1" applyFont="1" applyFill="1" applyBorder="1" applyAlignment="1">
      <alignment horizontal="center" vertical="center" wrapText="1"/>
    </xf>
    <xf numFmtId="37" fontId="5" fillId="3" borderId="9" xfId="1" applyNumberFormat="1" applyFont="1" applyFill="1" applyBorder="1" applyAlignment="1">
      <alignment horizontal="center" vertical="center" wrapText="1"/>
    </xf>
    <xf numFmtId="37" fontId="5" fillId="3" borderId="3" xfId="1" applyNumberFormat="1" applyFont="1" applyFill="1" applyBorder="1" applyAlignment="1">
      <alignment horizontal="center" vertical="center" wrapText="1"/>
    </xf>
    <xf numFmtId="37" fontId="5" fillId="3" borderId="8" xfId="1" applyNumberFormat="1" applyFont="1" applyFill="1" applyBorder="1" applyAlignment="1">
      <alignment horizontal="center" vertical="center" wrapText="1"/>
    </xf>
    <xf numFmtId="37" fontId="5" fillId="3" borderId="2" xfId="1" applyNumberFormat="1" applyFont="1" applyFill="1" applyBorder="1" applyAlignment="1">
      <alignment horizontal="center" vertical="center" wrapText="1"/>
    </xf>
    <xf numFmtId="37" fontId="5" fillId="3" borderId="6" xfId="1" applyNumberFormat="1" applyFont="1" applyFill="1" applyBorder="1" applyAlignment="1">
      <alignment horizontal="center" vertical="center" wrapText="1"/>
    </xf>
    <xf numFmtId="37" fontId="5" fillId="3" borderId="7" xfId="1" applyNumberFormat="1" applyFont="1" applyFill="1" applyBorder="1" applyAlignment="1">
      <alignment horizontal="center" vertical="center" wrapText="1"/>
    </xf>
    <xf numFmtId="37" fontId="5" fillId="3" borderId="11" xfId="1" applyNumberFormat="1" applyFont="1" applyFill="1" applyBorder="1" applyAlignment="1">
      <alignment horizontal="center" vertical="center" wrapText="1"/>
    </xf>
    <xf numFmtId="37" fontId="5" fillId="3" borderId="10" xfId="1" applyNumberFormat="1" applyFont="1" applyFill="1" applyBorder="1" applyAlignment="1">
      <alignment horizontal="center" vertical="center" wrapText="1"/>
    </xf>
    <xf numFmtId="37" fontId="5" fillId="3" borderId="0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 wrapText="1"/>
    </xf>
    <xf numFmtId="37" fontId="5" fillId="3" borderId="1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</cellXfs>
  <cellStyles count="3">
    <cellStyle name="Comma [0]" xfId="1" builtinId="6"/>
    <cellStyle name="Normal" xfId="0" builtinId="0"/>
    <cellStyle name="Normal_2.a Lampiran LPJ 20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8"/>
  <sheetViews>
    <sheetView tabSelected="1" topLeftCell="A172" zoomScale="80" zoomScaleNormal="80" zoomScaleSheetLayoutView="90" zoomScalePageLayoutView="60" workbookViewId="0">
      <selection activeCell="I196" sqref="I196:L202"/>
    </sheetView>
  </sheetViews>
  <sheetFormatPr defaultRowHeight="12.75"/>
  <cols>
    <col min="1" max="1" width="6.42578125" style="10" customWidth="1"/>
    <col min="2" max="2" width="17.5703125" style="12" customWidth="1"/>
    <col min="3" max="3" width="6" style="12" customWidth="1"/>
    <col min="4" max="4" width="20.85546875" style="12" customWidth="1"/>
    <col min="5" max="5" width="18.5703125" style="12" customWidth="1"/>
    <col min="6" max="6" width="19.5703125" style="12" customWidth="1"/>
    <col min="7" max="7" width="18.5703125" style="12" customWidth="1"/>
    <col min="8" max="8" width="16.7109375" style="12" customWidth="1"/>
    <col min="9" max="9" width="19.140625" style="12" customWidth="1"/>
    <col min="10" max="10" width="16.140625" style="12" customWidth="1"/>
    <col min="11" max="11" width="18.5703125" style="12" customWidth="1"/>
    <col min="12" max="14" width="9.140625" style="1"/>
    <col min="15" max="15" width="14.28515625" style="1" bestFit="1" customWidth="1"/>
    <col min="16" max="16384" width="9.140625" style="1"/>
  </cols>
  <sheetData>
    <row r="2" spans="1:11">
      <c r="J2" s="75" t="s">
        <v>177</v>
      </c>
    </row>
    <row r="3" spans="1:11">
      <c r="J3" s="75"/>
    </row>
    <row r="4" spans="1:11">
      <c r="A4" s="76" t="s">
        <v>172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>
      <c r="A5" s="76" t="s">
        <v>173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>
      <c r="A6" s="76" t="s">
        <v>175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>
      <c r="A7" s="14"/>
      <c r="B7" s="15"/>
      <c r="C7" s="16"/>
      <c r="D7" s="15"/>
      <c r="E7" s="15"/>
      <c r="F7" s="15"/>
      <c r="G7" s="15"/>
      <c r="H7" s="15"/>
      <c r="I7" s="15"/>
      <c r="J7" s="15"/>
      <c r="K7" s="15"/>
    </row>
    <row r="8" spans="1:11">
      <c r="A8" s="14"/>
      <c r="B8" s="15"/>
      <c r="C8" s="16"/>
      <c r="D8" s="15"/>
      <c r="E8" s="15"/>
      <c r="F8" s="15"/>
      <c r="G8" s="15"/>
      <c r="H8" s="15"/>
      <c r="I8" s="15"/>
      <c r="J8" s="15"/>
      <c r="K8" s="15"/>
    </row>
    <row r="9" spans="1:11" ht="12.75" customHeight="1">
      <c r="A9" s="77" t="s">
        <v>0</v>
      </c>
      <c r="B9" s="80" t="s">
        <v>156</v>
      </c>
      <c r="C9" s="83" t="s">
        <v>164</v>
      </c>
      <c r="D9" s="84"/>
      <c r="E9" s="83" t="s">
        <v>176</v>
      </c>
      <c r="F9" s="89"/>
      <c r="G9" s="89"/>
      <c r="H9" s="84"/>
      <c r="I9" s="83" t="s">
        <v>168</v>
      </c>
      <c r="J9" s="89"/>
      <c r="K9" s="84"/>
    </row>
    <row r="10" spans="1:11" ht="18.75" customHeight="1">
      <c r="A10" s="78"/>
      <c r="B10" s="81"/>
      <c r="C10" s="85"/>
      <c r="D10" s="86"/>
      <c r="E10" s="85"/>
      <c r="F10" s="90"/>
      <c r="G10" s="90"/>
      <c r="H10" s="86"/>
      <c r="I10" s="87"/>
      <c r="J10" s="92"/>
      <c r="K10" s="88"/>
    </row>
    <row r="11" spans="1:11">
      <c r="A11" s="78"/>
      <c r="B11" s="81"/>
      <c r="C11" s="85"/>
      <c r="D11" s="86"/>
      <c r="E11" s="80" t="s">
        <v>165</v>
      </c>
      <c r="F11" s="80" t="s">
        <v>166</v>
      </c>
      <c r="G11" s="80" t="s">
        <v>174</v>
      </c>
      <c r="H11" s="80" t="s">
        <v>167</v>
      </c>
      <c r="I11" s="80" t="s">
        <v>169</v>
      </c>
      <c r="J11" s="80" t="s">
        <v>170</v>
      </c>
      <c r="K11" s="80" t="s">
        <v>171</v>
      </c>
    </row>
    <row r="12" spans="1:11">
      <c r="A12" s="78"/>
      <c r="B12" s="81"/>
      <c r="C12" s="85"/>
      <c r="D12" s="86"/>
      <c r="E12" s="81"/>
      <c r="F12" s="81"/>
      <c r="G12" s="81"/>
      <c r="H12" s="81"/>
      <c r="I12" s="81"/>
      <c r="J12" s="81"/>
      <c r="K12" s="81"/>
    </row>
    <row r="13" spans="1:11">
      <c r="A13" s="78"/>
      <c r="B13" s="81"/>
      <c r="C13" s="85"/>
      <c r="D13" s="86"/>
      <c r="E13" s="81"/>
      <c r="F13" s="81"/>
      <c r="G13" s="81"/>
      <c r="H13" s="81"/>
      <c r="I13" s="81"/>
      <c r="J13" s="81"/>
      <c r="K13" s="81"/>
    </row>
    <row r="14" spans="1:11" ht="18.75" customHeight="1">
      <c r="A14" s="79"/>
      <c r="B14" s="82"/>
      <c r="C14" s="87"/>
      <c r="D14" s="88"/>
      <c r="E14" s="91"/>
      <c r="F14" s="91"/>
      <c r="G14" s="91"/>
      <c r="H14" s="91"/>
      <c r="I14" s="91"/>
      <c r="J14" s="91"/>
      <c r="K14" s="91"/>
    </row>
    <row r="15" spans="1:11" ht="21.75" customHeight="1">
      <c r="A15" s="17">
        <v>1</v>
      </c>
      <c r="B15" s="18" t="s">
        <v>3</v>
      </c>
      <c r="C15" s="19">
        <v>1</v>
      </c>
      <c r="D15" s="19" t="s">
        <v>1</v>
      </c>
      <c r="E15" s="20">
        <v>1985922788</v>
      </c>
      <c r="F15" s="21">
        <v>1910590772</v>
      </c>
      <c r="G15" s="20">
        <v>2400000</v>
      </c>
      <c r="H15" s="22">
        <v>77732016</v>
      </c>
      <c r="I15" s="21">
        <v>1182765016</v>
      </c>
      <c r="J15" s="36">
        <v>0</v>
      </c>
      <c r="K15" s="20">
        <f>I15-J15</f>
        <v>1182765016</v>
      </c>
    </row>
    <row r="16" spans="1:11" ht="21.75" customHeight="1">
      <c r="A16" s="17"/>
      <c r="B16" s="19"/>
      <c r="C16" s="19">
        <v>2</v>
      </c>
      <c r="D16" s="19" t="s">
        <v>2</v>
      </c>
      <c r="E16" s="20">
        <v>2336007463</v>
      </c>
      <c r="F16" s="21">
        <v>2143145316</v>
      </c>
      <c r="G16" s="20">
        <v>-118997000</v>
      </c>
      <c r="H16" s="22">
        <v>73865147</v>
      </c>
      <c r="I16" s="21">
        <v>1862581932</v>
      </c>
      <c r="J16" s="36">
        <v>0</v>
      </c>
      <c r="K16" s="20">
        <f t="shared" ref="K16:K80" si="0">I16-J16</f>
        <v>1862581932</v>
      </c>
    </row>
    <row r="17" spans="1:11" ht="21.75" customHeight="1">
      <c r="A17" s="17"/>
      <c r="B17" s="19"/>
      <c r="C17" s="19">
        <v>3</v>
      </c>
      <c r="D17" s="19" t="s">
        <v>3</v>
      </c>
      <c r="E17" s="20">
        <v>2533256776</v>
      </c>
      <c r="F17" s="21">
        <v>2475991084</v>
      </c>
      <c r="G17" s="20">
        <v>-53060800</v>
      </c>
      <c r="H17" s="22">
        <v>4204892</v>
      </c>
      <c r="I17" s="21">
        <v>1530259562</v>
      </c>
      <c r="J17" s="36">
        <v>0</v>
      </c>
      <c r="K17" s="20">
        <f t="shared" si="0"/>
        <v>1530259562</v>
      </c>
    </row>
    <row r="18" spans="1:11" ht="21.75" customHeight="1">
      <c r="A18" s="17"/>
      <c r="B18" s="19"/>
      <c r="C18" s="19">
        <v>4</v>
      </c>
      <c r="D18" s="19" t="s">
        <v>4</v>
      </c>
      <c r="E18" s="20">
        <v>1816715021</v>
      </c>
      <c r="F18" s="23">
        <v>1758023631</v>
      </c>
      <c r="G18" s="20">
        <v>-21375000</v>
      </c>
      <c r="H18" s="22">
        <v>37316390</v>
      </c>
      <c r="I18" s="23">
        <v>1612517890</v>
      </c>
      <c r="J18" s="36">
        <v>0</v>
      </c>
      <c r="K18" s="20">
        <f t="shared" si="0"/>
        <v>1612517890</v>
      </c>
    </row>
    <row r="19" spans="1:11" ht="21.75" customHeight="1">
      <c r="A19" s="17"/>
      <c r="B19" s="19"/>
      <c r="C19" s="19">
        <v>5</v>
      </c>
      <c r="D19" s="19" t="s">
        <v>5</v>
      </c>
      <c r="E19" s="20">
        <v>1778262591</v>
      </c>
      <c r="F19" s="23">
        <v>1708932081</v>
      </c>
      <c r="G19" s="20">
        <v>-10510000</v>
      </c>
      <c r="H19" s="22">
        <v>58820510</v>
      </c>
      <c r="I19" s="23">
        <v>902054010</v>
      </c>
      <c r="J19" s="36">
        <v>0</v>
      </c>
      <c r="K19" s="20">
        <f t="shared" si="0"/>
        <v>902054010</v>
      </c>
    </row>
    <row r="20" spans="1:11" ht="21.75" customHeight="1">
      <c r="A20" s="17"/>
      <c r="B20" s="19"/>
      <c r="C20" s="19">
        <v>6</v>
      </c>
      <c r="D20" s="19" t="s">
        <v>6</v>
      </c>
      <c r="E20" s="20">
        <v>1743168000</v>
      </c>
      <c r="F20" s="23">
        <v>1670889000</v>
      </c>
      <c r="G20" s="20">
        <v>-38500000</v>
      </c>
      <c r="H20" s="22">
        <v>33779000</v>
      </c>
      <c r="I20" s="23">
        <v>856595836</v>
      </c>
      <c r="J20" s="36">
        <v>0</v>
      </c>
      <c r="K20" s="20">
        <f t="shared" si="0"/>
        <v>856595836</v>
      </c>
    </row>
    <row r="21" spans="1:11" ht="21.75" customHeight="1">
      <c r="A21" s="17"/>
      <c r="B21" s="19"/>
      <c r="C21" s="19">
        <v>7</v>
      </c>
      <c r="D21" s="19" t="s">
        <v>7</v>
      </c>
      <c r="E21" s="20">
        <v>2021623944</v>
      </c>
      <c r="F21" s="23">
        <v>1941167436</v>
      </c>
      <c r="G21" s="20">
        <v>-44250000</v>
      </c>
      <c r="H21" s="22">
        <v>36206508</v>
      </c>
      <c r="I21" s="23">
        <v>919111508</v>
      </c>
      <c r="J21" s="36">
        <v>0</v>
      </c>
      <c r="K21" s="20">
        <f t="shared" si="0"/>
        <v>919111508</v>
      </c>
    </row>
    <row r="22" spans="1:11" ht="21.75" customHeight="1">
      <c r="A22" s="17"/>
      <c r="B22" s="19"/>
      <c r="C22" s="19">
        <v>8</v>
      </c>
      <c r="D22" s="19" t="s">
        <v>8</v>
      </c>
      <c r="E22" s="20">
        <v>1801572473</v>
      </c>
      <c r="F22" s="23">
        <v>1650949757</v>
      </c>
      <c r="G22" s="20">
        <v>-66725000</v>
      </c>
      <c r="H22" s="22">
        <v>83897716</v>
      </c>
      <c r="I22" s="23">
        <v>875523216</v>
      </c>
      <c r="J22" s="36">
        <v>0</v>
      </c>
      <c r="K22" s="20">
        <f t="shared" si="0"/>
        <v>875523216</v>
      </c>
    </row>
    <row r="23" spans="1:11" ht="21.75" customHeight="1">
      <c r="A23" s="17"/>
      <c r="B23" s="19"/>
      <c r="C23" s="19">
        <v>9</v>
      </c>
      <c r="D23" s="19" t="s">
        <v>9</v>
      </c>
      <c r="E23" s="20">
        <v>2316643700</v>
      </c>
      <c r="F23" s="23">
        <v>2270898700</v>
      </c>
      <c r="G23" s="20">
        <v>-17000000</v>
      </c>
      <c r="H23" s="22">
        <v>28745000</v>
      </c>
      <c r="I23" s="23">
        <v>138450000</v>
      </c>
      <c r="J23" s="36">
        <v>0</v>
      </c>
      <c r="K23" s="20">
        <f t="shared" si="0"/>
        <v>138450000</v>
      </c>
    </row>
    <row r="24" spans="1:11" ht="21.75" customHeight="1">
      <c r="A24" s="17"/>
      <c r="B24" s="19"/>
      <c r="C24" s="19">
        <v>10</v>
      </c>
      <c r="D24" s="19" t="s">
        <v>10</v>
      </c>
      <c r="E24" s="20">
        <v>2305364262</v>
      </c>
      <c r="F24" s="23">
        <v>2278238074</v>
      </c>
      <c r="G24" s="20">
        <v>3000000</v>
      </c>
      <c r="H24" s="22">
        <v>30126188</v>
      </c>
      <c r="I24" s="23">
        <v>3944606938</v>
      </c>
      <c r="J24" s="36">
        <v>0</v>
      </c>
      <c r="K24" s="20">
        <f t="shared" si="0"/>
        <v>3944606938</v>
      </c>
    </row>
    <row r="25" spans="1:11" ht="21.75" customHeight="1">
      <c r="A25" s="17"/>
      <c r="B25" s="19"/>
      <c r="C25" s="19"/>
      <c r="D25" s="19"/>
      <c r="E25" s="20"/>
      <c r="F25" s="20"/>
      <c r="G25" s="20"/>
      <c r="H25" s="22"/>
      <c r="I25" s="20"/>
      <c r="J25" s="20"/>
      <c r="K25" s="20">
        <f t="shared" si="0"/>
        <v>0</v>
      </c>
    </row>
    <row r="26" spans="1:11" ht="21.75" customHeight="1">
      <c r="A26" s="17">
        <v>2</v>
      </c>
      <c r="B26" s="24" t="s">
        <v>14</v>
      </c>
      <c r="C26" s="19">
        <v>1</v>
      </c>
      <c r="D26" s="25" t="s">
        <v>11</v>
      </c>
      <c r="E26" s="26">
        <v>1636372495</v>
      </c>
      <c r="F26" s="26">
        <v>1674372495</v>
      </c>
      <c r="G26" s="26">
        <v>5600000</v>
      </c>
      <c r="H26" s="27">
        <v>-32400000</v>
      </c>
      <c r="I26" s="26">
        <v>778686809</v>
      </c>
      <c r="J26" s="26">
        <v>1168809</v>
      </c>
      <c r="K26" s="20">
        <f t="shared" si="0"/>
        <v>777518000</v>
      </c>
    </row>
    <row r="27" spans="1:11" ht="21.75" customHeight="1">
      <c r="A27" s="17"/>
      <c r="B27" s="28"/>
      <c r="C27" s="19">
        <v>2</v>
      </c>
      <c r="D27" s="25" t="s">
        <v>12</v>
      </c>
      <c r="E27" s="26">
        <v>2116389235</v>
      </c>
      <c r="F27" s="26">
        <v>2003706850</v>
      </c>
      <c r="G27" s="26">
        <v>12632413</v>
      </c>
      <c r="H27" s="27">
        <v>125314798</v>
      </c>
      <c r="I27" s="26">
        <v>1348534147</v>
      </c>
      <c r="J27" s="26">
        <v>0</v>
      </c>
      <c r="K27" s="20">
        <f t="shared" si="0"/>
        <v>1348534147</v>
      </c>
    </row>
    <row r="28" spans="1:11" ht="21.75" customHeight="1">
      <c r="A28" s="17"/>
      <c r="B28" s="28"/>
      <c r="C28" s="19">
        <v>3</v>
      </c>
      <c r="D28" s="25" t="s">
        <v>13</v>
      </c>
      <c r="E28" s="26">
        <v>1944982000</v>
      </c>
      <c r="F28" s="26">
        <v>1907260460</v>
      </c>
      <c r="G28" s="26">
        <v>12207460</v>
      </c>
      <c r="H28" s="26">
        <v>49929000</v>
      </c>
      <c r="I28" s="26">
        <v>991055940</v>
      </c>
      <c r="J28" s="26">
        <v>0</v>
      </c>
      <c r="K28" s="20">
        <f t="shared" si="0"/>
        <v>991055940</v>
      </c>
    </row>
    <row r="29" spans="1:11" ht="21.75" customHeight="1">
      <c r="A29" s="17"/>
      <c r="B29" s="28"/>
      <c r="C29" s="19">
        <v>4</v>
      </c>
      <c r="D29" s="25" t="s">
        <v>14</v>
      </c>
      <c r="E29" s="26">
        <v>2547134489</v>
      </c>
      <c r="F29" s="26">
        <v>2500579489</v>
      </c>
      <c r="G29" s="26">
        <v>-20000000</v>
      </c>
      <c r="H29" s="27">
        <v>26555000</v>
      </c>
      <c r="I29" s="26">
        <v>1679519196</v>
      </c>
      <c r="J29" s="26">
        <v>0</v>
      </c>
      <c r="K29" s="20">
        <f t="shared" si="0"/>
        <v>1679519196</v>
      </c>
    </row>
    <row r="30" spans="1:11" ht="21.75" customHeight="1">
      <c r="A30" s="17"/>
      <c r="B30" s="28"/>
      <c r="C30" s="19">
        <v>5</v>
      </c>
      <c r="D30" s="25" t="s">
        <v>15</v>
      </c>
      <c r="E30" s="26">
        <v>2040195964</v>
      </c>
      <c r="F30" s="26">
        <v>1971139600</v>
      </c>
      <c r="G30" s="26">
        <v>-50000000</v>
      </c>
      <c r="H30" s="27">
        <v>19056364</v>
      </c>
      <c r="I30" s="26">
        <v>1139833526</v>
      </c>
      <c r="J30" s="26">
        <v>0</v>
      </c>
      <c r="K30" s="20">
        <f t="shared" si="0"/>
        <v>1139833526</v>
      </c>
    </row>
    <row r="31" spans="1:11" ht="21.75" customHeight="1">
      <c r="A31" s="17"/>
      <c r="B31" s="28"/>
      <c r="C31" s="19">
        <v>6</v>
      </c>
      <c r="D31" s="25" t="s">
        <v>16</v>
      </c>
      <c r="E31" s="26">
        <v>2575312287</v>
      </c>
      <c r="F31" s="26">
        <v>2477524300</v>
      </c>
      <c r="G31" s="26">
        <v>-70000000</v>
      </c>
      <c r="H31" s="26">
        <v>27787987</v>
      </c>
      <c r="I31" s="26">
        <v>1458064478</v>
      </c>
      <c r="J31" s="26">
        <v>22630091</v>
      </c>
      <c r="K31" s="20">
        <f t="shared" si="0"/>
        <v>1435434387</v>
      </c>
    </row>
    <row r="32" spans="1:11" ht="21.75" customHeight="1">
      <c r="A32" s="17"/>
      <c r="B32" s="28"/>
      <c r="C32" s="19">
        <v>7</v>
      </c>
      <c r="D32" s="25" t="s">
        <v>17</v>
      </c>
      <c r="E32" s="26">
        <v>2633098904</v>
      </c>
      <c r="F32" s="26">
        <v>2605594500</v>
      </c>
      <c r="G32" s="26">
        <v>0</v>
      </c>
      <c r="H32" s="26">
        <v>27504404</v>
      </c>
      <c r="I32" s="26">
        <v>1867307547</v>
      </c>
      <c r="J32" s="26">
        <v>92193243</v>
      </c>
      <c r="K32" s="20">
        <f t="shared" si="0"/>
        <v>1775114304</v>
      </c>
    </row>
    <row r="33" spans="1:11" ht="21.75" customHeight="1">
      <c r="A33" s="17"/>
      <c r="B33" s="28"/>
      <c r="C33" s="19">
        <v>8</v>
      </c>
      <c r="D33" s="25" t="s">
        <v>18</v>
      </c>
      <c r="E33" s="26">
        <v>1975517344</v>
      </c>
      <c r="F33" s="26">
        <v>1969749200</v>
      </c>
      <c r="G33" s="26">
        <v>0</v>
      </c>
      <c r="H33" s="26">
        <v>5768144</v>
      </c>
      <c r="I33" s="26">
        <v>1072550278</v>
      </c>
      <c r="J33" s="26">
        <v>45867634</v>
      </c>
      <c r="K33" s="20">
        <f t="shared" si="0"/>
        <v>1026682644</v>
      </c>
    </row>
    <row r="34" spans="1:11" ht="21.75" customHeight="1">
      <c r="A34" s="17"/>
      <c r="B34" s="28"/>
      <c r="C34" s="19">
        <v>9</v>
      </c>
      <c r="D34" s="25" t="s">
        <v>19</v>
      </c>
      <c r="E34" s="26">
        <v>2477610769</v>
      </c>
      <c r="F34" s="26">
        <v>2476238400</v>
      </c>
      <c r="G34" s="26">
        <v>0</v>
      </c>
      <c r="H34" s="26">
        <v>1372369</v>
      </c>
      <c r="I34" s="26">
        <v>1559138476</v>
      </c>
      <c r="J34" s="26">
        <v>35110107</v>
      </c>
      <c r="K34" s="20">
        <f t="shared" si="0"/>
        <v>1524028369</v>
      </c>
    </row>
    <row r="35" spans="1:11" ht="21.75" customHeight="1">
      <c r="A35" s="17"/>
      <c r="B35" s="28"/>
      <c r="C35" s="19"/>
      <c r="D35" s="25"/>
      <c r="E35" s="26"/>
      <c r="F35" s="26"/>
      <c r="G35" s="26"/>
      <c r="H35" s="26"/>
      <c r="I35" s="26"/>
      <c r="J35" s="26"/>
      <c r="K35" s="20"/>
    </row>
    <row r="36" spans="1:11" ht="21.75" customHeight="1">
      <c r="A36" s="17"/>
      <c r="B36" s="28"/>
      <c r="C36" s="19"/>
      <c r="D36" s="25"/>
      <c r="E36" s="26"/>
      <c r="F36" s="26"/>
      <c r="G36" s="26"/>
      <c r="H36" s="26"/>
      <c r="I36" s="26"/>
      <c r="J36" s="26"/>
      <c r="K36" s="20">
        <f t="shared" si="0"/>
        <v>0</v>
      </c>
    </row>
    <row r="37" spans="1:11" ht="21.75" customHeight="1">
      <c r="A37" s="17">
        <v>3</v>
      </c>
      <c r="B37" s="18" t="s">
        <v>30</v>
      </c>
      <c r="C37" s="19">
        <v>1</v>
      </c>
      <c r="D37" s="25" t="s">
        <v>20</v>
      </c>
      <c r="E37" s="29">
        <v>1704668600</v>
      </c>
      <c r="F37" s="29">
        <v>1580968600</v>
      </c>
      <c r="G37" s="29">
        <v>-82790000</v>
      </c>
      <c r="H37" s="30">
        <v>40910000</v>
      </c>
      <c r="I37" s="29">
        <v>1062260351</v>
      </c>
      <c r="J37" s="29">
        <v>38790251</v>
      </c>
      <c r="K37" s="20">
        <f t="shared" si="0"/>
        <v>1023470100</v>
      </c>
    </row>
    <row r="38" spans="1:11" ht="21.75" customHeight="1">
      <c r="A38" s="17"/>
      <c r="B38" s="19"/>
      <c r="C38" s="19">
        <v>2</v>
      </c>
      <c r="D38" s="25" t="s">
        <v>21</v>
      </c>
      <c r="E38" s="29">
        <v>1747928200</v>
      </c>
      <c r="F38" s="29">
        <v>1712219200</v>
      </c>
      <c r="G38" s="31">
        <v>0</v>
      </c>
      <c r="H38" s="29">
        <v>35709000</v>
      </c>
      <c r="I38" s="29">
        <v>943947014</v>
      </c>
      <c r="J38" s="29">
        <v>30516514</v>
      </c>
      <c r="K38" s="20">
        <f t="shared" si="0"/>
        <v>913430500</v>
      </c>
    </row>
    <row r="39" spans="1:11" ht="21.75" customHeight="1">
      <c r="A39" s="17"/>
      <c r="B39" s="19"/>
      <c r="C39" s="19">
        <v>3</v>
      </c>
      <c r="D39" s="25" t="s">
        <v>22</v>
      </c>
      <c r="E39" s="32">
        <v>1872739042</v>
      </c>
      <c r="F39" s="32">
        <v>1767513558</v>
      </c>
      <c r="G39" s="31">
        <v>0</v>
      </c>
      <c r="H39" s="32">
        <v>105225484</v>
      </c>
      <c r="I39" s="32">
        <v>956577092</v>
      </c>
      <c r="J39" s="32">
        <v>1064892</v>
      </c>
      <c r="K39" s="20">
        <f t="shared" si="0"/>
        <v>955512200</v>
      </c>
    </row>
    <row r="40" spans="1:11" ht="21.75" customHeight="1">
      <c r="A40" s="17"/>
      <c r="B40" s="19"/>
      <c r="C40" s="19">
        <v>4</v>
      </c>
      <c r="D40" s="25" t="s">
        <v>23</v>
      </c>
      <c r="E40" s="29">
        <v>1978169518</v>
      </c>
      <c r="F40" s="29">
        <v>1960105518</v>
      </c>
      <c r="G40" s="29">
        <v>1000000</v>
      </c>
      <c r="H40" s="29">
        <v>19064000</v>
      </c>
      <c r="I40" s="29">
        <v>1102940494</v>
      </c>
      <c r="J40" s="29">
        <v>16256112</v>
      </c>
      <c r="K40" s="20">
        <f t="shared" si="0"/>
        <v>1086684382</v>
      </c>
    </row>
    <row r="41" spans="1:11" ht="21.75" customHeight="1">
      <c r="A41" s="17"/>
      <c r="B41" s="19"/>
      <c r="C41" s="19">
        <v>5</v>
      </c>
      <c r="D41" s="25" t="s">
        <v>24</v>
      </c>
      <c r="E41" s="29">
        <v>1817309152</v>
      </c>
      <c r="F41" s="29">
        <v>1815961401</v>
      </c>
      <c r="G41" s="29">
        <v>5000000</v>
      </c>
      <c r="H41" s="30">
        <f>E41+G41-F41</f>
        <v>6347751</v>
      </c>
      <c r="I41" s="29">
        <v>1221199066</v>
      </c>
      <c r="J41" s="29">
        <v>29825357</v>
      </c>
      <c r="K41" s="20">
        <f t="shared" si="0"/>
        <v>1191373709</v>
      </c>
    </row>
    <row r="42" spans="1:11" ht="21.75" customHeight="1">
      <c r="A42" s="17"/>
      <c r="B42" s="19"/>
      <c r="C42" s="19">
        <v>6</v>
      </c>
      <c r="D42" s="25" t="s">
        <v>25</v>
      </c>
      <c r="E42" s="32">
        <v>2045551700</v>
      </c>
      <c r="F42" s="32">
        <v>1998224700</v>
      </c>
      <c r="G42" s="31">
        <v>0</v>
      </c>
      <c r="H42" s="30">
        <v>47327000</v>
      </c>
      <c r="I42" s="32">
        <v>1303222987</v>
      </c>
      <c r="J42" s="32">
        <v>41017052</v>
      </c>
      <c r="K42" s="20">
        <f t="shared" si="0"/>
        <v>1262205935</v>
      </c>
    </row>
    <row r="43" spans="1:11" s="2" customFormat="1" ht="21.75" customHeight="1">
      <c r="A43" s="17"/>
      <c r="B43" s="19"/>
      <c r="C43" s="19">
        <v>7</v>
      </c>
      <c r="D43" s="33" t="s">
        <v>26</v>
      </c>
      <c r="E43" s="30">
        <v>1837166500</v>
      </c>
      <c r="F43" s="30">
        <v>1829996500</v>
      </c>
      <c r="G43" s="34">
        <v>0</v>
      </c>
      <c r="H43" s="29">
        <v>7170000</v>
      </c>
      <c r="I43" s="30">
        <v>1140219368</v>
      </c>
      <c r="J43" s="30">
        <v>4593668</v>
      </c>
      <c r="K43" s="20">
        <f t="shared" si="0"/>
        <v>1135625700</v>
      </c>
    </row>
    <row r="44" spans="1:11" ht="21.75" customHeight="1">
      <c r="A44" s="17"/>
      <c r="B44" s="19"/>
      <c r="C44" s="19">
        <v>8</v>
      </c>
      <c r="D44" s="25" t="s">
        <v>27</v>
      </c>
      <c r="E44" s="32">
        <v>1896503574</v>
      </c>
      <c r="F44" s="32">
        <v>1888516574</v>
      </c>
      <c r="G44" s="31">
        <v>0</v>
      </c>
      <c r="H44" s="29">
        <v>7987000</v>
      </c>
      <c r="I44" s="32">
        <v>1091748000</v>
      </c>
      <c r="J44" s="32">
        <v>0</v>
      </c>
      <c r="K44" s="20">
        <f t="shared" si="0"/>
        <v>1091748000</v>
      </c>
    </row>
    <row r="45" spans="1:11" ht="21.75" customHeight="1">
      <c r="A45" s="17"/>
      <c r="B45" s="19"/>
      <c r="C45" s="19">
        <v>9</v>
      </c>
      <c r="D45" s="25" t="s">
        <v>28</v>
      </c>
      <c r="E45" s="32">
        <v>2237889696</v>
      </c>
      <c r="F45" s="32">
        <v>2219028696</v>
      </c>
      <c r="G45" s="31">
        <v>0</v>
      </c>
      <c r="H45" s="30">
        <v>18861000</v>
      </c>
      <c r="I45" s="29">
        <v>1417999600</v>
      </c>
      <c r="J45" s="29">
        <v>0</v>
      </c>
      <c r="K45" s="35">
        <f t="shared" si="0"/>
        <v>1417999600</v>
      </c>
    </row>
    <row r="46" spans="1:11" ht="21.75" customHeight="1">
      <c r="A46" s="17"/>
      <c r="B46" s="19"/>
      <c r="C46" s="19">
        <v>10</v>
      </c>
      <c r="D46" s="25" t="s">
        <v>29</v>
      </c>
      <c r="E46" s="32">
        <v>1977311199</v>
      </c>
      <c r="F46" s="32">
        <v>1976501072</v>
      </c>
      <c r="G46" s="31">
        <v>0</v>
      </c>
      <c r="H46" s="29">
        <v>810127</v>
      </c>
      <c r="I46" s="32">
        <v>1210618106</v>
      </c>
      <c r="J46" s="32">
        <v>0</v>
      </c>
      <c r="K46" s="36">
        <f t="shared" si="0"/>
        <v>1210618106</v>
      </c>
    </row>
    <row r="47" spans="1:11" ht="21.75" customHeight="1">
      <c r="A47" s="17"/>
      <c r="B47" s="19"/>
      <c r="C47" s="19">
        <v>11</v>
      </c>
      <c r="D47" s="25" t="s">
        <v>30</v>
      </c>
      <c r="E47" s="29">
        <v>2643762700</v>
      </c>
      <c r="F47" s="29">
        <v>2543715365</v>
      </c>
      <c r="G47" s="29">
        <v>-100000000</v>
      </c>
      <c r="H47" s="30">
        <v>47335</v>
      </c>
      <c r="I47" s="29">
        <v>1786332356</v>
      </c>
      <c r="J47" s="29">
        <v>24951721</v>
      </c>
      <c r="K47" s="20">
        <f t="shared" si="0"/>
        <v>1761380635</v>
      </c>
    </row>
    <row r="48" spans="1:11" ht="21.75" customHeight="1">
      <c r="A48" s="17"/>
      <c r="B48" s="19"/>
      <c r="C48" s="19">
        <v>12</v>
      </c>
      <c r="D48" s="25" t="s">
        <v>31</v>
      </c>
      <c r="E48" s="32">
        <v>1846634000</v>
      </c>
      <c r="F48" s="32">
        <v>1831131500</v>
      </c>
      <c r="G48" s="31">
        <v>0</v>
      </c>
      <c r="H48" s="30">
        <v>15502500</v>
      </c>
      <c r="I48" s="32">
        <v>979543300</v>
      </c>
      <c r="J48" s="32">
        <v>2185</v>
      </c>
      <c r="K48" s="20">
        <f t="shared" si="0"/>
        <v>979541115</v>
      </c>
    </row>
    <row r="49" spans="1:11" ht="21.75" customHeight="1">
      <c r="A49" s="17"/>
      <c r="B49" s="19"/>
      <c r="C49" s="19"/>
      <c r="D49" s="25"/>
      <c r="E49" s="32"/>
      <c r="F49" s="32"/>
      <c r="G49" s="31"/>
      <c r="H49" s="30"/>
      <c r="I49" s="32"/>
      <c r="J49" s="32"/>
      <c r="K49" s="20">
        <f t="shared" si="0"/>
        <v>0</v>
      </c>
    </row>
    <row r="50" spans="1:11" ht="21.75" customHeight="1">
      <c r="A50" s="17">
        <v>4</v>
      </c>
      <c r="B50" s="18" t="s">
        <v>157</v>
      </c>
      <c r="C50" s="19">
        <v>1</v>
      </c>
      <c r="D50" s="25" t="s">
        <v>32</v>
      </c>
      <c r="E50" s="37">
        <v>1804090472</v>
      </c>
      <c r="F50" s="38">
        <v>1798699676</v>
      </c>
      <c r="G50" s="38">
        <v>11791228</v>
      </c>
      <c r="H50" s="37">
        <v>17182024</v>
      </c>
      <c r="I50" s="37">
        <v>1830597500</v>
      </c>
      <c r="J50" s="38">
        <v>73124</v>
      </c>
      <c r="K50" s="20">
        <f t="shared" si="0"/>
        <v>1830524376</v>
      </c>
    </row>
    <row r="51" spans="1:11" ht="21.75" customHeight="1">
      <c r="A51" s="17"/>
      <c r="B51" s="19"/>
      <c r="C51" s="19">
        <v>2</v>
      </c>
      <c r="D51" s="33" t="s">
        <v>33</v>
      </c>
      <c r="E51" s="39">
        <v>1732894709</v>
      </c>
      <c r="F51" s="39">
        <v>1674762180</v>
      </c>
      <c r="G51" s="40">
        <v>0</v>
      </c>
      <c r="H51" s="37">
        <v>58132529</v>
      </c>
      <c r="I51" s="39">
        <v>2048159845</v>
      </c>
      <c r="J51" s="39">
        <v>0</v>
      </c>
      <c r="K51" s="20">
        <f t="shared" si="0"/>
        <v>2048159845</v>
      </c>
    </row>
    <row r="52" spans="1:11" ht="21.75" customHeight="1">
      <c r="A52" s="17"/>
      <c r="B52" s="19"/>
      <c r="C52" s="19">
        <v>3</v>
      </c>
      <c r="D52" s="25" t="s">
        <v>34</v>
      </c>
      <c r="E52" s="39">
        <v>1756014631</v>
      </c>
      <c r="F52" s="39">
        <v>1733037500</v>
      </c>
      <c r="G52" s="40">
        <v>5033275</v>
      </c>
      <c r="H52" s="37">
        <v>28010406</v>
      </c>
      <c r="I52" s="39">
        <v>880351000</v>
      </c>
      <c r="J52" s="39">
        <v>913155</v>
      </c>
      <c r="K52" s="20">
        <f t="shared" si="0"/>
        <v>879437845</v>
      </c>
    </row>
    <row r="53" spans="1:11" ht="21.75" customHeight="1">
      <c r="A53" s="17"/>
      <c r="B53" s="19"/>
      <c r="C53" s="19">
        <v>4</v>
      </c>
      <c r="D53" s="25" t="s">
        <v>36</v>
      </c>
      <c r="E53" s="39">
        <v>1865769410</v>
      </c>
      <c r="F53" s="39">
        <v>1820814778</v>
      </c>
      <c r="G53" s="40">
        <v>12765387</v>
      </c>
      <c r="H53" s="37">
        <v>57720019</v>
      </c>
      <c r="I53" s="39">
        <v>2970139278</v>
      </c>
      <c r="J53" s="39">
        <v>18507759</v>
      </c>
      <c r="K53" s="20">
        <f t="shared" si="0"/>
        <v>2951631519</v>
      </c>
    </row>
    <row r="54" spans="1:11" ht="21.75" customHeight="1">
      <c r="A54" s="17"/>
      <c r="B54" s="19"/>
      <c r="C54" s="19">
        <v>5</v>
      </c>
      <c r="D54" s="25" t="s">
        <v>38</v>
      </c>
      <c r="E54" s="39">
        <v>2442367192</v>
      </c>
      <c r="F54" s="39">
        <v>2441217284</v>
      </c>
      <c r="G54" s="40">
        <v>2009218</v>
      </c>
      <c r="H54" s="37">
        <v>3159126</v>
      </c>
      <c r="I54" s="39">
        <v>2690486028</v>
      </c>
      <c r="J54" s="39">
        <v>12168888</v>
      </c>
      <c r="K54" s="20">
        <f t="shared" si="0"/>
        <v>2678317140</v>
      </c>
    </row>
    <row r="55" spans="1:11" ht="21.75" customHeight="1">
      <c r="A55" s="17"/>
      <c r="B55" s="19"/>
      <c r="C55" s="19">
        <v>6</v>
      </c>
      <c r="D55" s="25" t="s">
        <v>37</v>
      </c>
      <c r="E55" s="39">
        <v>2000324789</v>
      </c>
      <c r="F55" s="39">
        <v>1992493652</v>
      </c>
      <c r="G55" s="40">
        <v>27113362</v>
      </c>
      <c r="H55" s="37">
        <v>34944499</v>
      </c>
      <c r="I55" s="39">
        <v>2607333184</v>
      </c>
      <c r="J55" s="39">
        <v>1933676</v>
      </c>
      <c r="K55" s="20">
        <f t="shared" si="0"/>
        <v>2605399508</v>
      </c>
    </row>
    <row r="56" spans="1:11" ht="21.75" customHeight="1">
      <c r="A56" s="17"/>
      <c r="B56" s="19"/>
      <c r="C56" s="19">
        <v>7</v>
      </c>
      <c r="D56" s="25" t="s">
        <v>41</v>
      </c>
      <c r="E56" s="39">
        <v>2343430787</v>
      </c>
      <c r="F56" s="39">
        <v>2277104871</v>
      </c>
      <c r="G56" s="40">
        <v>0</v>
      </c>
      <c r="H56" s="37">
        <v>66325916</v>
      </c>
      <c r="I56" s="39">
        <v>2323884561</v>
      </c>
      <c r="J56" s="39">
        <v>0</v>
      </c>
      <c r="K56" s="20">
        <f t="shared" si="0"/>
        <v>2323884561</v>
      </c>
    </row>
    <row r="57" spans="1:11" ht="21.75" customHeight="1">
      <c r="A57" s="17"/>
      <c r="B57" s="19"/>
      <c r="C57" s="19">
        <v>8</v>
      </c>
      <c r="D57" s="25" t="s">
        <v>40</v>
      </c>
      <c r="E57" s="39">
        <v>1678394597</v>
      </c>
      <c r="F57" s="39">
        <v>1655114850</v>
      </c>
      <c r="G57" s="40">
        <v>5317600</v>
      </c>
      <c r="H57" s="37">
        <v>28597347</v>
      </c>
      <c r="I57" s="39">
        <v>2814767847</v>
      </c>
      <c r="J57" s="39">
        <v>347500</v>
      </c>
      <c r="K57" s="20">
        <f t="shared" si="0"/>
        <v>2814420347</v>
      </c>
    </row>
    <row r="58" spans="1:11" ht="21.75" customHeight="1">
      <c r="A58" s="17"/>
      <c r="B58" s="19"/>
      <c r="C58" s="19">
        <v>9</v>
      </c>
      <c r="D58" s="33" t="s">
        <v>35</v>
      </c>
      <c r="E58" s="39">
        <v>1980688983</v>
      </c>
      <c r="F58" s="39">
        <v>1908136000</v>
      </c>
      <c r="G58" s="40">
        <v>1200000</v>
      </c>
      <c r="H58" s="37">
        <v>73752983</v>
      </c>
      <c r="I58" s="39">
        <v>2470255406</v>
      </c>
      <c r="J58" s="39">
        <v>0</v>
      </c>
      <c r="K58" s="20">
        <f t="shared" si="0"/>
        <v>2470255406</v>
      </c>
    </row>
    <row r="59" spans="1:11" ht="21.75" customHeight="1">
      <c r="A59" s="17"/>
      <c r="B59" s="19"/>
      <c r="C59" s="19">
        <v>10</v>
      </c>
      <c r="D59" s="25" t="s">
        <v>39</v>
      </c>
      <c r="E59" s="39">
        <v>2027408199</v>
      </c>
      <c r="F59" s="39">
        <v>1984468921</v>
      </c>
      <c r="G59" s="40">
        <v>1350000</v>
      </c>
      <c r="H59" s="37">
        <v>44289278</v>
      </c>
      <c r="I59" s="39">
        <v>2261344392</v>
      </c>
      <c r="J59" s="39">
        <v>0</v>
      </c>
      <c r="K59" s="20">
        <f t="shared" si="0"/>
        <v>2261344392</v>
      </c>
    </row>
    <row r="60" spans="1:11" ht="21.75" customHeight="1">
      <c r="A60" s="17"/>
      <c r="B60" s="19"/>
      <c r="C60" s="19">
        <v>11</v>
      </c>
      <c r="D60" s="25" t="s">
        <v>42</v>
      </c>
      <c r="E60" s="39">
        <v>2064107180</v>
      </c>
      <c r="F60" s="39">
        <v>2035896715</v>
      </c>
      <c r="G60" s="40">
        <v>600000</v>
      </c>
      <c r="H60" s="37">
        <v>28810465</v>
      </c>
      <c r="I60" s="39">
        <v>3015411988</v>
      </c>
      <c r="J60" s="39">
        <v>2221993</v>
      </c>
      <c r="K60" s="20">
        <f t="shared" si="0"/>
        <v>3013189995</v>
      </c>
    </row>
    <row r="61" spans="1:11" ht="21.75" customHeight="1">
      <c r="A61" s="17"/>
      <c r="B61" s="19"/>
      <c r="C61" s="19"/>
      <c r="D61" s="25"/>
      <c r="E61" s="39"/>
      <c r="F61" s="39"/>
      <c r="G61" s="40"/>
      <c r="H61" s="37"/>
      <c r="I61" s="39"/>
      <c r="J61" s="39"/>
      <c r="K61" s="20">
        <f t="shared" si="0"/>
        <v>0</v>
      </c>
    </row>
    <row r="62" spans="1:11" ht="21.75" customHeight="1">
      <c r="A62" s="17">
        <v>5</v>
      </c>
      <c r="B62" s="24" t="s">
        <v>45</v>
      </c>
      <c r="C62" s="19">
        <v>1</v>
      </c>
      <c r="D62" s="25" t="s">
        <v>43</v>
      </c>
      <c r="E62" s="37">
        <v>4162833755</v>
      </c>
      <c r="F62" s="38">
        <v>2546427840</v>
      </c>
      <c r="G62" s="38">
        <v>146799600</v>
      </c>
      <c r="H62" s="37">
        <v>1763205515</v>
      </c>
      <c r="I62" s="37">
        <v>3259051375</v>
      </c>
      <c r="J62" s="38">
        <v>0</v>
      </c>
      <c r="K62" s="20">
        <f t="shared" si="0"/>
        <v>3259051375</v>
      </c>
    </row>
    <row r="63" spans="1:11" ht="21.75" customHeight="1">
      <c r="A63" s="17"/>
      <c r="B63" s="28"/>
      <c r="C63" s="19">
        <v>2</v>
      </c>
      <c r="D63" s="25" t="s">
        <v>44</v>
      </c>
      <c r="E63" s="39">
        <v>3212706663</v>
      </c>
      <c r="F63" s="39">
        <v>3153368937</v>
      </c>
      <c r="G63" s="40">
        <v>3000000</v>
      </c>
      <c r="H63" s="37">
        <v>62337726</v>
      </c>
      <c r="I63" s="39">
        <v>2193002826</v>
      </c>
      <c r="J63" s="39">
        <v>0</v>
      </c>
      <c r="K63" s="20">
        <f t="shared" si="0"/>
        <v>2193002826</v>
      </c>
    </row>
    <row r="64" spans="1:11" ht="21.75" customHeight="1">
      <c r="A64" s="17"/>
      <c r="B64" s="28"/>
      <c r="C64" s="19">
        <v>3</v>
      </c>
      <c r="D64" s="25" t="s">
        <v>45</v>
      </c>
      <c r="E64" s="39">
        <v>3809682716</v>
      </c>
      <c r="F64" s="39">
        <v>3667347862</v>
      </c>
      <c r="G64" s="40">
        <v>-92459980</v>
      </c>
      <c r="H64" s="39">
        <v>49874874</v>
      </c>
      <c r="I64" s="39">
        <v>2236110624</v>
      </c>
      <c r="J64" s="39">
        <v>0</v>
      </c>
      <c r="K64" s="20">
        <f t="shared" si="0"/>
        <v>2236110624</v>
      </c>
    </row>
    <row r="65" spans="1:11" ht="21.75" customHeight="1">
      <c r="A65" s="17"/>
      <c r="B65" s="28"/>
      <c r="C65" s="19">
        <v>4</v>
      </c>
      <c r="D65" s="25" t="s">
        <v>24</v>
      </c>
      <c r="E65" s="39">
        <v>2754432157</v>
      </c>
      <c r="F65" s="39">
        <v>2688146560</v>
      </c>
      <c r="G65" s="40">
        <v>3875000</v>
      </c>
      <c r="H65" s="39">
        <v>70160597</v>
      </c>
      <c r="I65" s="39">
        <v>1573771097</v>
      </c>
      <c r="J65" s="39">
        <v>0</v>
      </c>
      <c r="K65" s="20">
        <f t="shared" si="0"/>
        <v>1573771097</v>
      </c>
    </row>
    <row r="66" spans="1:11" ht="21.75" customHeight="1">
      <c r="A66" s="17"/>
      <c r="B66" s="28"/>
      <c r="C66" s="19">
        <v>5</v>
      </c>
      <c r="D66" s="25" t="s">
        <v>46</v>
      </c>
      <c r="E66" s="39">
        <v>2428992828</v>
      </c>
      <c r="F66" s="39">
        <v>2354909156</v>
      </c>
      <c r="G66" s="40">
        <v>1500000</v>
      </c>
      <c r="H66" s="37">
        <v>75583672</v>
      </c>
      <c r="I66" s="39">
        <v>1390505172</v>
      </c>
      <c r="J66" s="39">
        <v>0</v>
      </c>
      <c r="K66" s="20">
        <f t="shared" si="0"/>
        <v>1390505172</v>
      </c>
    </row>
    <row r="67" spans="1:11" ht="21.75" customHeight="1">
      <c r="A67" s="17"/>
      <c r="B67" s="28"/>
      <c r="C67" s="19">
        <v>6</v>
      </c>
      <c r="D67" s="25" t="s">
        <v>47</v>
      </c>
      <c r="E67" s="39">
        <v>2460739526</v>
      </c>
      <c r="F67" s="39">
        <v>2355045753</v>
      </c>
      <c r="G67" s="40">
        <v>185616</v>
      </c>
      <c r="H67" s="37">
        <v>105879389</v>
      </c>
      <c r="I67" s="39">
        <v>1622966389</v>
      </c>
      <c r="J67" s="39">
        <v>0</v>
      </c>
      <c r="K67" s="20">
        <f t="shared" si="0"/>
        <v>1622966389</v>
      </c>
    </row>
    <row r="68" spans="1:11" ht="21.75" customHeight="1">
      <c r="A68" s="17"/>
      <c r="B68" s="28"/>
      <c r="C68" s="19">
        <v>7</v>
      </c>
      <c r="D68" s="25" t="s">
        <v>48</v>
      </c>
      <c r="E68" s="39">
        <v>2842958939</v>
      </c>
      <c r="F68" s="39">
        <v>2760884310</v>
      </c>
      <c r="G68" s="40">
        <v>2375000</v>
      </c>
      <c r="H68" s="37">
        <v>84449629</v>
      </c>
      <c r="I68" s="39">
        <v>1800986129</v>
      </c>
      <c r="J68" s="39">
        <v>0</v>
      </c>
      <c r="K68" s="20">
        <f t="shared" si="0"/>
        <v>1800986129</v>
      </c>
    </row>
    <row r="69" spans="1:11" ht="21.75" customHeight="1">
      <c r="A69" s="17"/>
      <c r="B69" s="28"/>
      <c r="C69" s="19">
        <v>8</v>
      </c>
      <c r="D69" s="25" t="s">
        <v>50</v>
      </c>
      <c r="E69" s="39">
        <v>1917009007</v>
      </c>
      <c r="F69" s="39">
        <v>1888510796</v>
      </c>
      <c r="G69" s="40">
        <v>5989600</v>
      </c>
      <c r="H69" s="37">
        <v>34487811</v>
      </c>
      <c r="I69" s="39">
        <v>1015000181</v>
      </c>
      <c r="J69" s="39">
        <v>0</v>
      </c>
      <c r="K69" s="20">
        <f t="shared" si="0"/>
        <v>1015000181</v>
      </c>
    </row>
    <row r="70" spans="1:11" ht="21.75" customHeight="1">
      <c r="A70" s="17"/>
      <c r="B70" s="28"/>
      <c r="C70" s="19">
        <v>9</v>
      </c>
      <c r="D70" s="25" t="s">
        <v>49</v>
      </c>
      <c r="E70" s="39">
        <v>2342358571</v>
      </c>
      <c r="F70" s="39">
        <v>2301218310</v>
      </c>
      <c r="G70" s="40">
        <v>900000</v>
      </c>
      <c r="H70" s="37">
        <v>42040261</v>
      </c>
      <c r="I70" s="39">
        <v>1178841261</v>
      </c>
      <c r="J70" s="39">
        <v>0</v>
      </c>
      <c r="K70" s="20">
        <f t="shared" si="0"/>
        <v>1178841261</v>
      </c>
    </row>
    <row r="71" spans="1:11" ht="21.75" customHeight="1">
      <c r="A71" s="17"/>
      <c r="B71" s="28"/>
      <c r="C71" s="19"/>
      <c r="D71" s="25"/>
      <c r="E71" s="39"/>
      <c r="F71" s="39"/>
      <c r="G71" s="40"/>
      <c r="H71" s="37"/>
      <c r="I71" s="39"/>
      <c r="J71" s="39"/>
      <c r="K71" s="20">
        <f t="shared" si="0"/>
        <v>0</v>
      </c>
    </row>
    <row r="72" spans="1:11" ht="21.75" customHeight="1">
      <c r="A72" s="17">
        <v>6</v>
      </c>
      <c r="B72" s="24" t="s">
        <v>158</v>
      </c>
      <c r="C72" s="19">
        <v>1</v>
      </c>
      <c r="D72" s="25" t="s">
        <v>51</v>
      </c>
      <c r="E72" s="5">
        <v>1943006285</v>
      </c>
      <c r="F72" s="5">
        <v>1869087175</v>
      </c>
      <c r="G72" s="5">
        <v>-28500000</v>
      </c>
      <c r="H72" s="6">
        <v>45419110</v>
      </c>
      <c r="I72" s="5">
        <v>1069026624</v>
      </c>
      <c r="J72" s="5">
        <v>0</v>
      </c>
      <c r="K72" s="20">
        <f t="shared" si="0"/>
        <v>1069026624</v>
      </c>
    </row>
    <row r="73" spans="1:11" ht="21.75" customHeight="1">
      <c r="A73" s="17"/>
      <c r="B73" s="28"/>
      <c r="C73" s="19">
        <v>2</v>
      </c>
      <c r="D73" s="25" t="s">
        <v>52</v>
      </c>
      <c r="E73" s="5">
        <v>2150312206</v>
      </c>
      <c r="F73" s="5">
        <v>2055891626</v>
      </c>
      <c r="G73" s="5">
        <v>-19527682</v>
      </c>
      <c r="H73" s="6">
        <v>74892898</v>
      </c>
      <c r="I73" s="5">
        <v>1368840898</v>
      </c>
      <c r="J73" s="5">
        <v>0</v>
      </c>
      <c r="K73" s="20">
        <f t="shared" si="0"/>
        <v>1368840898</v>
      </c>
    </row>
    <row r="74" spans="1:11" ht="21.75" customHeight="1">
      <c r="A74" s="17"/>
      <c r="B74" s="28"/>
      <c r="C74" s="19">
        <v>3</v>
      </c>
      <c r="D74" s="25" t="s">
        <v>53</v>
      </c>
      <c r="E74" s="5">
        <v>1994245973</v>
      </c>
      <c r="F74" s="5">
        <v>1930484693</v>
      </c>
      <c r="G74" s="5">
        <v>0</v>
      </c>
      <c r="H74" s="6">
        <v>63761280</v>
      </c>
      <c r="I74" s="5">
        <v>1247455331</v>
      </c>
      <c r="J74" s="5">
        <v>0</v>
      </c>
      <c r="K74" s="20">
        <f t="shared" si="0"/>
        <v>1247455331</v>
      </c>
    </row>
    <row r="75" spans="1:11" ht="21.75" customHeight="1">
      <c r="A75" s="17"/>
      <c r="B75" s="28"/>
      <c r="C75" s="19">
        <v>4</v>
      </c>
      <c r="D75" s="25" t="s">
        <v>54</v>
      </c>
      <c r="E75" s="5">
        <v>2233054306</v>
      </c>
      <c r="F75" s="5">
        <v>2150294000</v>
      </c>
      <c r="G75" s="5">
        <v>-61550000</v>
      </c>
      <c r="H75" s="6">
        <v>21210306</v>
      </c>
      <c r="I75" s="5">
        <v>1254793206</v>
      </c>
      <c r="J75" s="5">
        <v>0</v>
      </c>
      <c r="K75" s="20">
        <f t="shared" si="0"/>
        <v>1254793206</v>
      </c>
    </row>
    <row r="76" spans="1:11" ht="21.75" customHeight="1">
      <c r="A76" s="17"/>
      <c r="B76" s="28"/>
      <c r="C76" s="19">
        <v>5</v>
      </c>
      <c r="D76" s="25" t="s">
        <v>55</v>
      </c>
      <c r="E76" s="5">
        <v>2071835825</v>
      </c>
      <c r="F76" s="5">
        <v>2069220023</v>
      </c>
      <c r="G76" s="5">
        <v>0</v>
      </c>
      <c r="H76" s="6">
        <v>2615802</v>
      </c>
      <c r="I76" s="5">
        <v>1131103015</v>
      </c>
      <c r="J76" s="5">
        <v>330682</v>
      </c>
      <c r="K76" s="20">
        <f t="shared" si="0"/>
        <v>1130772333</v>
      </c>
    </row>
    <row r="77" spans="1:11" ht="21.75" customHeight="1">
      <c r="A77" s="17"/>
      <c r="B77" s="28"/>
      <c r="C77" s="19">
        <v>6</v>
      </c>
      <c r="D77" s="25" t="s">
        <v>56</v>
      </c>
      <c r="E77" s="5">
        <v>1935342371</v>
      </c>
      <c r="F77" s="5">
        <v>1835312650</v>
      </c>
      <c r="G77" s="5">
        <v>-95000000</v>
      </c>
      <c r="H77" s="6">
        <v>5029721</v>
      </c>
      <c r="I77" s="5">
        <v>1104961721</v>
      </c>
      <c r="J77" s="5">
        <v>0</v>
      </c>
      <c r="K77" s="20">
        <f t="shared" si="0"/>
        <v>1104961721</v>
      </c>
    </row>
    <row r="78" spans="1:11" ht="21.75" customHeight="1">
      <c r="A78" s="17"/>
      <c r="B78" s="28"/>
      <c r="C78" s="19">
        <v>7</v>
      </c>
      <c r="D78" s="25" t="s">
        <v>57</v>
      </c>
      <c r="E78" s="5">
        <v>2175111847</v>
      </c>
      <c r="F78" s="5">
        <v>2130340716</v>
      </c>
      <c r="G78" s="5">
        <v>-30000000</v>
      </c>
      <c r="H78" s="6">
        <v>14771131</v>
      </c>
      <c r="I78" s="6">
        <v>1410882766</v>
      </c>
      <c r="J78" s="6">
        <v>0</v>
      </c>
      <c r="K78" s="22">
        <f t="shared" si="0"/>
        <v>1410882766</v>
      </c>
    </row>
    <row r="79" spans="1:11" ht="21.75" customHeight="1">
      <c r="A79" s="17"/>
      <c r="B79" s="28"/>
      <c r="C79" s="19"/>
      <c r="D79" s="25"/>
      <c r="E79" s="5"/>
      <c r="F79" s="5"/>
      <c r="G79" s="5"/>
      <c r="H79" s="6"/>
      <c r="I79" s="5"/>
      <c r="J79" s="5"/>
      <c r="K79" s="20">
        <f t="shared" si="0"/>
        <v>0</v>
      </c>
    </row>
    <row r="80" spans="1:11" s="4" customFormat="1" ht="21.75" customHeight="1">
      <c r="A80" s="41">
        <v>7</v>
      </c>
      <c r="B80" s="42" t="s">
        <v>65</v>
      </c>
      <c r="C80" s="43">
        <v>1</v>
      </c>
      <c r="D80" s="44" t="s">
        <v>58</v>
      </c>
      <c r="E80" s="45">
        <v>1904356327</v>
      </c>
      <c r="F80" s="46">
        <v>1747041233</v>
      </c>
      <c r="G80" s="46">
        <v>667650</v>
      </c>
      <c r="H80" s="45">
        <v>157982744</v>
      </c>
      <c r="I80" s="45">
        <v>1091585144</v>
      </c>
      <c r="J80" s="46">
        <v>0</v>
      </c>
      <c r="K80" s="35">
        <f t="shared" si="0"/>
        <v>1091585144</v>
      </c>
    </row>
    <row r="81" spans="1:11" ht="21.75" customHeight="1">
      <c r="A81" s="17"/>
      <c r="B81" s="28"/>
      <c r="C81" s="19">
        <v>2</v>
      </c>
      <c r="D81" s="47" t="s">
        <v>59</v>
      </c>
      <c r="E81" s="39">
        <v>2532040700</v>
      </c>
      <c r="F81" s="39">
        <v>2351865750</v>
      </c>
      <c r="G81" s="40">
        <v>-81500000</v>
      </c>
      <c r="H81" s="39">
        <v>98674950</v>
      </c>
      <c r="I81" s="39">
        <v>1562059700</v>
      </c>
      <c r="J81" s="39">
        <v>0</v>
      </c>
      <c r="K81" s="20">
        <f t="shared" ref="K81:K144" si="1">I81-J81</f>
        <v>1562059700</v>
      </c>
    </row>
    <row r="82" spans="1:11" ht="21.75" customHeight="1">
      <c r="A82" s="17"/>
      <c r="B82" s="28"/>
      <c r="C82" s="19">
        <v>3</v>
      </c>
      <c r="D82" s="33" t="s">
        <v>60</v>
      </c>
      <c r="E82" s="39">
        <v>2229148884</v>
      </c>
      <c r="F82" s="39">
        <v>1951483683</v>
      </c>
      <c r="G82" s="40">
        <v>-180000000</v>
      </c>
      <c r="H82" s="39">
        <v>97665201</v>
      </c>
      <c r="I82" s="39">
        <v>1040914800</v>
      </c>
      <c r="J82" s="39">
        <v>50681200</v>
      </c>
      <c r="K82" s="20">
        <f t="shared" si="1"/>
        <v>990233600</v>
      </c>
    </row>
    <row r="83" spans="1:11" ht="21.75" customHeight="1">
      <c r="A83" s="17"/>
      <c r="B83" s="28"/>
      <c r="C83" s="19">
        <v>4</v>
      </c>
      <c r="D83" s="25" t="s">
        <v>61</v>
      </c>
      <c r="E83" s="39">
        <v>1830958706</v>
      </c>
      <c r="F83" s="39">
        <v>1753360700</v>
      </c>
      <c r="G83" s="40">
        <v>-30000000</v>
      </c>
      <c r="H83" s="39">
        <v>47598006</v>
      </c>
      <c r="I83" s="39">
        <v>1120666130</v>
      </c>
      <c r="J83" s="39">
        <v>88376</v>
      </c>
      <c r="K83" s="20">
        <f t="shared" si="1"/>
        <v>1120577754</v>
      </c>
    </row>
    <row r="84" spans="1:11" ht="21.75" customHeight="1">
      <c r="A84" s="17"/>
      <c r="B84" s="28"/>
      <c r="C84" s="19">
        <v>5</v>
      </c>
      <c r="D84" s="33" t="s">
        <v>62</v>
      </c>
      <c r="E84" s="39">
        <v>2363423700</v>
      </c>
      <c r="F84" s="39">
        <v>2249100639</v>
      </c>
      <c r="G84" s="40">
        <v>-100000000</v>
      </c>
      <c r="H84" s="45">
        <v>14323061</v>
      </c>
      <c r="I84" s="45">
        <v>1448845151</v>
      </c>
      <c r="J84" s="45">
        <v>0</v>
      </c>
      <c r="K84" s="20">
        <f t="shared" si="1"/>
        <v>1448845151</v>
      </c>
    </row>
    <row r="85" spans="1:11" s="4" customFormat="1" ht="21.75" customHeight="1">
      <c r="A85" s="41"/>
      <c r="B85" s="48"/>
      <c r="C85" s="43">
        <v>6</v>
      </c>
      <c r="D85" s="44" t="s">
        <v>65</v>
      </c>
      <c r="E85" s="45">
        <v>2221127152</v>
      </c>
      <c r="F85" s="45">
        <v>2241579751</v>
      </c>
      <c r="G85" s="46">
        <v>34041000</v>
      </c>
      <c r="H85" s="45">
        <v>13588401</v>
      </c>
      <c r="I85" s="45">
        <v>1462773901</v>
      </c>
      <c r="J85" s="45">
        <v>0</v>
      </c>
      <c r="K85" s="35">
        <f t="shared" si="1"/>
        <v>1462773901</v>
      </c>
    </row>
    <row r="86" spans="1:11" ht="21.75" customHeight="1">
      <c r="A86" s="17"/>
      <c r="B86" s="28"/>
      <c r="C86" s="19">
        <v>7</v>
      </c>
      <c r="D86" s="25" t="s">
        <v>22</v>
      </c>
      <c r="E86" s="39">
        <v>2003961731</v>
      </c>
      <c r="F86" s="39">
        <v>1959820677</v>
      </c>
      <c r="G86" s="40">
        <v>-23811570</v>
      </c>
      <c r="H86" s="39">
        <v>20329484</v>
      </c>
      <c r="I86" s="39">
        <v>2784035350</v>
      </c>
      <c r="J86" s="39">
        <v>0</v>
      </c>
      <c r="K86" s="20">
        <f t="shared" si="1"/>
        <v>2784035350</v>
      </c>
    </row>
    <row r="87" spans="1:11" ht="21.75" customHeight="1">
      <c r="A87" s="17"/>
      <c r="B87" s="28"/>
      <c r="C87" s="19">
        <v>8</v>
      </c>
      <c r="D87" s="25" t="s">
        <v>64</v>
      </c>
      <c r="E87" s="39">
        <v>1536787393</v>
      </c>
      <c r="F87" s="39">
        <v>1504275568</v>
      </c>
      <c r="G87" s="40">
        <v>0</v>
      </c>
      <c r="H87" s="39">
        <v>32511825</v>
      </c>
      <c r="I87" s="39">
        <v>998727607</v>
      </c>
      <c r="J87" s="39">
        <v>25055082</v>
      </c>
      <c r="K87" s="20">
        <f t="shared" si="1"/>
        <v>973672525</v>
      </c>
    </row>
    <row r="88" spans="1:11" ht="21.75" customHeight="1">
      <c r="A88" s="17"/>
      <c r="B88" s="28"/>
      <c r="C88" s="19">
        <v>9</v>
      </c>
      <c r="D88" s="33" t="s">
        <v>63</v>
      </c>
      <c r="E88" s="39">
        <v>2300728698</v>
      </c>
      <c r="F88" s="39">
        <v>2226251700</v>
      </c>
      <c r="G88" s="40">
        <v>-70000000</v>
      </c>
      <c r="H88" s="39">
        <v>4476998</v>
      </c>
      <c r="I88" s="39">
        <v>1454213165</v>
      </c>
      <c r="J88" s="39">
        <v>55777467</v>
      </c>
      <c r="K88" s="20">
        <f t="shared" si="1"/>
        <v>1398435698</v>
      </c>
    </row>
    <row r="89" spans="1:11" ht="21.75" customHeight="1">
      <c r="A89" s="17"/>
      <c r="B89" s="28"/>
      <c r="C89" s="19"/>
      <c r="D89" s="33"/>
      <c r="E89" s="39"/>
      <c r="F89" s="39"/>
      <c r="G89" s="40"/>
      <c r="H89" s="39"/>
      <c r="I89" s="39"/>
      <c r="J89" s="39"/>
      <c r="K89" s="20">
        <f t="shared" si="1"/>
        <v>0</v>
      </c>
    </row>
    <row r="90" spans="1:11" ht="21.75" customHeight="1">
      <c r="A90" s="17">
        <v>8</v>
      </c>
      <c r="B90" s="18" t="s">
        <v>72</v>
      </c>
      <c r="C90" s="19">
        <v>1</v>
      </c>
      <c r="D90" s="33" t="s">
        <v>72</v>
      </c>
      <c r="E90" s="5">
        <v>2172419812</v>
      </c>
      <c r="F90" s="49">
        <v>2131513492</v>
      </c>
      <c r="G90" s="49">
        <v>33816545</v>
      </c>
      <c r="H90" s="5">
        <v>74722865</v>
      </c>
      <c r="I90" s="5">
        <v>1319341765</v>
      </c>
      <c r="J90" s="49">
        <v>0</v>
      </c>
      <c r="K90" s="20">
        <f t="shared" si="1"/>
        <v>1319341765</v>
      </c>
    </row>
    <row r="91" spans="1:11" ht="21.75" customHeight="1">
      <c r="A91" s="17"/>
      <c r="B91" s="19"/>
      <c r="C91" s="19">
        <v>2</v>
      </c>
      <c r="D91" s="33" t="s">
        <v>68</v>
      </c>
      <c r="E91" s="6">
        <v>1912936037</v>
      </c>
      <c r="F91" s="6">
        <v>1896550720</v>
      </c>
      <c r="G91" s="50">
        <v>0</v>
      </c>
      <c r="H91" s="6">
        <v>16385317</v>
      </c>
      <c r="I91" s="6">
        <v>1128319786</v>
      </c>
      <c r="J91" s="6">
        <v>2917469</v>
      </c>
      <c r="K91" s="20">
        <f t="shared" si="1"/>
        <v>1125402317</v>
      </c>
    </row>
    <row r="92" spans="1:11" ht="21.75" customHeight="1">
      <c r="A92" s="17"/>
      <c r="B92" s="19"/>
      <c r="C92" s="19">
        <v>3</v>
      </c>
      <c r="D92" s="33" t="s">
        <v>67</v>
      </c>
      <c r="E92" s="6">
        <v>1905863495</v>
      </c>
      <c r="F92" s="6">
        <v>1867989295</v>
      </c>
      <c r="G92" s="50">
        <v>0</v>
      </c>
      <c r="H92" s="6">
        <v>37874200</v>
      </c>
      <c r="I92" s="6">
        <v>1071089500</v>
      </c>
      <c r="J92" s="6">
        <v>0</v>
      </c>
      <c r="K92" s="20">
        <f t="shared" si="1"/>
        <v>1071089500</v>
      </c>
    </row>
    <row r="93" spans="1:11" ht="21.75" customHeight="1">
      <c r="A93" s="17"/>
      <c r="B93" s="19"/>
      <c r="C93" s="19">
        <v>4</v>
      </c>
      <c r="D93" s="33" t="s">
        <v>66</v>
      </c>
      <c r="E93" s="6">
        <v>2188969752</v>
      </c>
      <c r="F93" s="6">
        <v>2148735900</v>
      </c>
      <c r="G93" s="50">
        <v>0</v>
      </c>
      <c r="H93" s="6">
        <v>40233852</v>
      </c>
      <c r="I93" s="6">
        <v>1309008212</v>
      </c>
      <c r="J93" s="51">
        <v>0</v>
      </c>
      <c r="K93" s="20">
        <f t="shared" si="1"/>
        <v>1309008212</v>
      </c>
    </row>
    <row r="94" spans="1:11" ht="21.75" customHeight="1">
      <c r="A94" s="17"/>
      <c r="B94" s="19"/>
      <c r="C94" s="19">
        <v>5</v>
      </c>
      <c r="D94" s="33" t="s">
        <v>73</v>
      </c>
      <c r="E94" s="6">
        <v>1820281320</v>
      </c>
      <c r="F94" s="6">
        <v>1789778391</v>
      </c>
      <c r="G94" s="50">
        <v>0</v>
      </c>
      <c r="H94" s="6">
        <v>30502929</v>
      </c>
      <c r="I94" s="6">
        <v>1006001630</v>
      </c>
      <c r="J94" s="6">
        <v>0</v>
      </c>
      <c r="K94" s="20">
        <f t="shared" si="1"/>
        <v>1006001630</v>
      </c>
    </row>
    <row r="95" spans="1:11" ht="21.75" customHeight="1">
      <c r="A95" s="17"/>
      <c r="B95" s="19"/>
      <c r="C95" s="19">
        <v>6</v>
      </c>
      <c r="D95" s="33" t="s">
        <v>74</v>
      </c>
      <c r="E95" s="6">
        <v>1864234700</v>
      </c>
      <c r="F95" s="6">
        <v>1834251700</v>
      </c>
      <c r="G95" s="50">
        <v>0</v>
      </c>
      <c r="H95" s="6">
        <v>29983000</v>
      </c>
      <c r="I95" s="6">
        <v>1304435268</v>
      </c>
      <c r="J95" s="6">
        <v>0</v>
      </c>
      <c r="K95" s="20">
        <f t="shared" si="1"/>
        <v>1304435268</v>
      </c>
    </row>
    <row r="96" spans="1:11" ht="21.75" customHeight="1">
      <c r="A96" s="17"/>
      <c r="B96" s="19"/>
      <c r="C96" s="19">
        <v>7</v>
      </c>
      <c r="D96" s="33" t="s">
        <v>75</v>
      </c>
      <c r="E96" s="6">
        <v>2196076960</v>
      </c>
      <c r="F96" s="6">
        <v>2195661960</v>
      </c>
      <c r="G96" s="50">
        <v>0</v>
      </c>
      <c r="H96" s="6">
        <v>415000</v>
      </c>
      <c r="I96" s="6">
        <v>1373374959</v>
      </c>
      <c r="J96" s="6">
        <v>69195959</v>
      </c>
      <c r="K96" s="20">
        <f t="shared" si="1"/>
        <v>1304179000</v>
      </c>
    </row>
    <row r="97" spans="1:11" ht="21.75" customHeight="1">
      <c r="A97" s="17"/>
      <c r="B97" s="19"/>
      <c r="C97" s="19">
        <v>8</v>
      </c>
      <c r="D97" s="33" t="s">
        <v>76</v>
      </c>
      <c r="E97" s="6">
        <v>1857430062</v>
      </c>
      <c r="F97" s="6">
        <v>1785594750</v>
      </c>
      <c r="G97" s="50">
        <v>0</v>
      </c>
      <c r="H97" s="6">
        <v>71835312</v>
      </c>
      <c r="I97" s="6">
        <v>1132919712</v>
      </c>
      <c r="J97" s="51">
        <v>0</v>
      </c>
      <c r="K97" s="20">
        <f t="shared" si="1"/>
        <v>1132919712</v>
      </c>
    </row>
    <row r="98" spans="1:11" ht="21.75" customHeight="1">
      <c r="A98" s="17"/>
      <c r="B98" s="19"/>
      <c r="C98" s="19">
        <v>9</v>
      </c>
      <c r="D98" s="33" t="s">
        <v>71</v>
      </c>
      <c r="E98" s="6">
        <v>1904745242</v>
      </c>
      <c r="F98" s="6">
        <v>1904316795</v>
      </c>
      <c r="G98" s="50">
        <v>1100180</v>
      </c>
      <c r="H98" s="6">
        <v>1528627</v>
      </c>
      <c r="I98" s="6">
        <v>1198878287</v>
      </c>
      <c r="J98" s="6">
        <v>0</v>
      </c>
      <c r="K98" s="20">
        <f t="shared" si="1"/>
        <v>1198878287</v>
      </c>
    </row>
    <row r="99" spans="1:11" ht="21.75" customHeight="1">
      <c r="A99" s="17"/>
      <c r="B99" s="19"/>
      <c r="C99" s="19">
        <v>10</v>
      </c>
      <c r="D99" s="33" t="s">
        <v>69</v>
      </c>
      <c r="E99" s="6">
        <v>2151322793</v>
      </c>
      <c r="F99" s="6">
        <v>2064597393</v>
      </c>
      <c r="G99" s="50">
        <v>0</v>
      </c>
      <c r="H99" s="6">
        <v>86725400</v>
      </c>
      <c r="I99" s="6">
        <v>1430421589</v>
      </c>
      <c r="J99" s="6">
        <v>0</v>
      </c>
      <c r="K99" s="20">
        <f t="shared" si="1"/>
        <v>1430421589</v>
      </c>
    </row>
    <row r="100" spans="1:11" ht="21.75" customHeight="1">
      <c r="A100" s="17"/>
      <c r="B100" s="19"/>
      <c r="C100" s="19">
        <v>11</v>
      </c>
      <c r="D100" s="33" t="s">
        <v>70</v>
      </c>
      <c r="E100" s="6">
        <v>2405002000</v>
      </c>
      <c r="F100" s="6">
        <v>2326607900</v>
      </c>
      <c r="G100" s="50">
        <v>0</v>
      </c>
      <c r="H100" s="6">
        <v>78394100</v>
      </c>
      <c r="I100" s="6">
        <v>1674659144</v>
      </c>
      <c r="J100" s="6">
        <v>28047044</v>
      </c>
      <c r="K100" s="20">
        <f t="shared" si="1"/>
        <v>1646612100</v>
      </c>
    </row>
    <row r="101" spans="1:11" ht="21.75" customHeight="1">
      <c r="A101" s="17"/>
      <c r="B101" s="19"/>
      <c r="C101" s="19"/>
      <c r="D101" s="33"/>
      <c r="E101" s="6"/>
      <c r="F101" s="6"/>
      <c r="G101" s="50"/>
      <c r="H101" s="6"/>
      <c r="I101" s="6"/>
      <c r="J101" s="6"/>
      <c r="K101" s="20">
        <f t="shared" si="1"/>
        <v>0</v>
      </c>
    </row>
    <row r="102" spans="1:11" ht="21.75" customHeight="1">
      <c r="A102" s="17">
        <v>9</v>
      </c>
      <c r="B102" s="18" t="s">
        <v>159</v>
      </c>
      <c r="C102" s="19">
        <v>1</v>
      </c>
      <c r="D102" s="25" t="s">
        <v>77</v>
      </c>
      <c r="E102" s="5">
        <v>2421370087</v>
      </c>
      <c r="F102" s="49">
        <v>2022753283</v>
      </c>
      <c r="G102" s="49">
        <v>15118700</v>
      </c>
      <c r="H102" s="5">
        <v>413735504</v>
      </c>
      <c r="I102" s="5">
        <v>1952029879</v>
      </c>
      <c r="J102" s="49">
        <v>8110875</v>
      </c>
      <c r="K102" s="20">
        <f t="shared" si="1"/>
        <v>1943919004</v>
      </c>
    </row>
    <row r="103" spans="1:11" ht="21.75" customHeight="1">
      <c r="A103" s="17"/>
      <c r="B103" s="19"/>
      <c r="C103" s="19">
        <v>2</v>
      </c>
      <c r="D103" s="25" t="s">
        <v>78</v>
      </c>
      <c r="E103" s="6">
        <v>1961341502</v>
      </c>
      <c r="F103" s="6">
        <v>1725253135</v>
      </c>
      <c r="G103" s="50">
        <v>0</v>
      </c>
      <c r="H103" s="5">
        <v>236088367</v>
      </c>
      <c r="I103" s="6">
        <v>3528488772</v>
      </c>
      <c r="J103" s="6">
        <v>56026362</v>
      </c>
      <c r="K103" s="20">
        <f t="shared" si="1"/>
        <v>3472462410</v>
      </c>
    </row>
    <row r="104" spans="1:11" ht="21.75" customHeight="1">
      <c r="A104" s="17"/>
      <c r="B104" s="19"/>
      <c r="C104" s="19">
        <v>3</v>
      </c>
      <c r="D104" s="33" t="s">
        <v>79</v>
      </c>
      <c r="E104" s="6">
        <v>3451714417</v>
      </c>
      <c r="F104" s="6">
        <v>3337246850</v>
      </c>
      <c r="G104" s="50">
        <v>20345212</v>
      </c>
      <c r="H104" s="5">
        <v>134812779</v>
      </c>
      <c r="I104" s="6">
        <v>3496327579</v>
      </c>
      <c r="J104" s="6">
        <v>0</v>
      </c>
      <c r="K104" s="20">
        <f t="shared" si="1"/>
        <v>3496327579</v>
      </c>
    </row>
    <row r="105" spans="1:11" ht="21.75" customHeight="1">
      <c r="A105" s="17"/>
      <c r="B105" s="19"/>
      <c r="C105" s="19">
        <v>4</v>
      </c>
      <c r="D105" s="25" t="s">
        <v>80</v>
      </c>
      <c r="E105" s="6">
        <v>2986842427</v>
      </c>
      <c r="F105" s="6">
        <v>2930423012</v>
      </c>
      <c r="G105" s="50">
        <v>0</v>
      </c>
      <c r="H105" s="5">
        <v>56419415</v>
      </c>
      <c r="I105" s="6">
        <v>2076551095</v>
      </c>
      <c r="J105" s="6">
        <v>97612322</v>
      </c>
      <c r="K105" s="20">
        <f t="shared" si="1"/>
        <v>1978938773</v>
      </c>
    </row>
    <row r="106" spans="1:11" s="2" customFormat="1" ht="21.75" customHeight="1">
      <c r="A106" s="17"/>
      <c r="B106" s="19"/>
      <c r="C106" s="19">
        <v>5</v>
      </c>
      <c r="D106" s="33" t="s">
        <v>81</v>
      </c>
      <c r="E106" s="6">
        <v>2466540077</v>
      </c>
      <c r="F106" s="6">
        <v>2418769790</v>
      </c>
      <c r="G106" s="50">
        <v>5911020</v>
      </c>
      <c r="H106" s="6">
        <v>53681307</v>
      </c>
      <c r="I106" s="6">
        <v>1192973247</v>
      </c>
      <c r="J106" s="51">
        <v>0</v>
      </c>
      <c r="K106" s="22">
        <f t="shared" si="1"/>
        <v>1192973247</v>
      </c>
    </row>
    <row r="107" spans="1:11" ht="21.75" customHeight="1">
      <c r="A107" s="17"/>
      <c r="B107" s="19"/>
      <c r="C107" s="19">
        <v>6</v>
      </c>
      <c r="D107" s="25" t="s">
        <v>82</v>
      </c>
      <c r="E107" s="6">
        <v>2275934700</v>
      </c>
      <c r="F107" s="6">
        <v>2237934700</v>
      </c>
      <c r="G107" s="50">
        <v>5610000</v>
      </c>
      <c r="H107" s="5">
        <v>43610000</v>
      </c>
      <c r="I107" s="6">
        <v>2366841347</v>
      </c>
      <c r="J107" s="6">
        <v>3998347</v>
      </c>
      <c r="K107" s="20">
        <f t="shared" si="1"/>
        <v>2362843000</v>
      </c>
    </row>
    <row r="108" spans="1:11" ht="21.75" customHeight="1">
      <c r="A108" s="17"/>
      <c r="B108" s="19"/>
      <c r="C108" s="19">
        <v>7</v>
      </c>
      <c r="D108" s="25" t="s">
        <v>83</v>
      </c>
      <c r="E108" s="6">
        <v>3272608000</v>
      </c>
      <c r="F108" s="6">
        <v>3271444390</v>
      </c>
      <c r="G108" s="50">
        <v>9380000</v>
      </c>
      <c r="H108" s="5">
        <v>10543610</v>
      </c>
      <c r="I108" s="6">
        <v>2342083675</v>
      </c>
      <c r="J108" s="6">
        <v>0</v>
      </c>
      <c r="K108" s="20">
        <f t="shared" si="1"/>
        <v>2342083675</v>
      </c>
    </row>
    <row r="109" spans="1:11" ht="21.75" customHeight="1">
      <c r="A109" s="17"/>
      <c r="B109" s="19"/>
      <c r="C109" s="19">
        <v>8</v>
      </c>
      <c r="D109" s="25" t="s">
        <v>84</v>
      </c>
      <c r="E109" s="6">
        <v>1552705122</v>
      </c>
      <c r="F109" s="6">
        <v>1276338718</v>
      </c>
      <c r="G109" s="50">
        <v>0</v>
      </c>
      <c r="H109" s="5">
        <v>276366404</v>
      </c>
      <c r="I109" s="6">
        <v>972082837</v>
      </c>
      <c r="J109" s="6">
        <v>27499449</v>
      </c>
      <c r="K109" s="20">
        <f t="shared" si="1"/>
        <v>944583388</v>
      </c>
    </row>
    <row r="110" spans="1:11" ht="21.75" customHeight="1">
      <c r="A110" s="17"/>
      <c r="B110" s="19"/>
      <c r="C110" s="19">
        <v>9</v>
      </c>
      <c r="D110" s="25" t="s">
        <v>85</v>
      </c>
      <c r="E110" s="6">
        <v>1865212100</v>
      </c>
      <c r="F110" s="6">
        <v>1056630100</v>
      </c>
      <c r="G110" s="50">
        <v>530000</v>
      </c>
      <c r="H110" s="5">
        <v>809112000</v>
      </c>
      <c r="I110" s="6">
        <v>1321242000</v>
      </c>
      <c r="J110" s="6">
        <v>0</v>
      </c>
      <c r="K110" s="20">
        <f t="shared" si="1"/>
        <v>1321242000</v>
      </c>
    </row>
    <row r="111" spans="1:11" ht="21.75" customHeight="1">
      <c r="A111" s="17"/>
      <c r="B111" s="19"/>
      <c r="C111" s="19">
        <v>10</v>
      </c>
      <c r="D111" s="25" t="s">
        <v>86</v>
      </c>
      <c r="E111" s="6">
        <v>2514258700</v>
      </c>
      <c r="F111" s="6">
        <v>2496824176</v>
      </c>
      <c r="G111" s="50">
        <v>0</v>
      </c>
      <c r="H111" s="5">
        <v>17434524</v>
      </c>
      <c r="I111" s="6">
        <v>1666289324</v>
      </c>
      <c r="J111" s="6">
        <v>0</v>
      </c>
      <c r="K111" s="20">
        <f t="shared" si="1"/>
        <v>1666289324</v>
      </c>
    </row>
    <row r="112" spans="1:11" ht="21.75" customHeight="1">
      <c r="A112" s="17"/>
      <c r="B112" s="19"/>
      <c r="C112" s="19"/>
      <c r="D112" s="25"/>
      <c r="E112" s="6"/>
      <c r="F112" s="6"/>
      <c r="G112" s="50"/>
      <c r="H112" s="5"/>
      <c r="I112" s="6"/>
      <c r="J112" s="6"/>
      <c r="K112" s="20">
        <f t="shared" si="1"/>
        <v>0</v>
      </c>
    </row>
    <row r="113" spans="1:11" ht="21.75" customHeight="1">
      <c r="A113" s="17">
        <v>10</v>
      </c>
      <c r="B113" s="18" t="s">
        <v>89</v>
      </c>
      <c r="C113" s="33">
        <v>1</v>
      </c>
      <c r="D113" s="25" t="s">
        <v>87</v>
      </c>
      <c r="E113" s="6">
        <v>2853522273</v>
      </c>
      <c r="F113" s="6">
        <v>2831894137</v>
      </c>
      <c r="G113" s="50">
        <v>16194076</v>
      </c>
      <c r="H113" s="5">
        <v>37822212</v>
      </c>
      <c r="I113" s="6">
        <v>1925795853</v>
      </c>
      <c r="J113" s="6">
        <v>11191641</v>
      </c>
      <c r="K113" s="20">
        <f t="shared" si="1"/>
        <v>1914604212</v>
      </c>
    </row>
    <row r="114" spans="1:11" ht="21.75" customHeight="1">
      <c r="A114" s="17"/>
      <c r="B114" s="19"/>
      <c r="C114" s="33">
        <v>2</v>
      </c>
      <c r="D114" s="33" t="s">
        <v>88</v>
      </c>
      <c r="E114" s="5">
        <v>3004937700</v>
      </c>
      <c r="F114" s="5">
        <v>2960187500</v>
      </c>
      <c r="G114" s="5">
        <v>16034800</v>
      </c>
      <c r="H114" s="5">
        <v>60785000</v>
      </c>
      <c r="I114" s="5">
        <v>1973860800</v>
      </c>
      <c r="J114" s="5">
        <v>0</v>
      </c>
      <c r="K114" s="20">
        <f t="shared" si="1"/>
        <v>1973860800</v>
      </c>
    </row>
    <row r="115" spans="1:11" s="2" customFormat="1" ht="21.75" customHeight="1">
      <c r="A115" s="17"/>
      <c r="B115" s="19"/>
      <c r="C115" s="33">
        <v>3</v>
      </c>
      <c r="D115" s="33" t="s">
        <v>89</v>
      </c>
      <c r="E115" s="6">
        <v>2649510081</v>
      </c>
      <c r="F115" s="6">
        <v>2543905600</v>
      </c>
      <c r="G115" s="6">
        <v>0</v>
      </c>
      <c r="H115" s="6">
        <v>105604481</v>
      </c>
      <c r="I115" s="6">
        <v>1365081908</v>
      </c>
      <c r="J115" s="51">
        <v>0</v>
      </c>
      <c r="K115" s="22">
        <f t="shared" si="1"/>
        <v>1365081908</v>
      </c>
    </row>
    <row r="116" spans="1:11" ht="21.75" customHeight="1">
      <c r="A116" s="17"/>
      <c r="B116" s="19"/>
      <c r="C116" s="33">
        <v>4</v>
      </c>
      <c r="D116" s="25" t="s">
        <v>90</v>
      </c>
      <c r="E116" s="6">
        <v>2674721412</v>
      </c>
      <c r="F116" s="6">
        <v>2605979688</v>
      </c>
      <c r="G116" s="50">
        <v>0</v>
      </c>
      <c r="H116" s="5">
        <v>68741724</v>
      </c>
      <c r="I116" s="6">
        <v>1586026000</v>
      </c>
      <c r="J116" s="6">
        <v>0</v>
      </c>
      <c r="K116" s="20">
        <f t="shared" si="1"/>
        <v>1586026000</v>
      </c>
    </row>
    <row r="117" spans="1:11" ht="21.75" customHeight="1">
      <c r="A117" s="17"/>
      <c r="B117" s="19"/>
      <c r="C117" s="33">
        <v>5</v>
      </c>
      <c r="D117" s="25" t="s">
        <v>91</v>
      </c>
      <c r="E117" s="6">
        <v>3818157527</v>
      </c>
      <c r="F117" s="6">
        <v>3804240598</v>
      </c>
      <c r="G117" s="50">
        <v>9698000</v>
      </c>
      <c r="H117" s="5">
        <v>23614929</v>
      </c>
      <c r="I117" s="6">
        <v>2299059607</v>
      </c>
      <c r="J117" s="6">
        <v>14000</v>
      </c>
      <c r="K117" s="20">
        <f t="shared" si="1"/>
        <v>2299045607</v>
      </c>
    </row>
    <row r="118" spans="1:11" s="3" customFormat="1" ht="21.75" customHeight="1">
      <c r="A118" s="52"/>
      <c r="B118" s="53"/>
      <c r="C118" s="54">
        <v>6</v>
      </c>
      <c r="D118" s="54" t="s">
        <v>92</v>
      </c>
      <c r="E118" s="51">
        <v>3001645299</v>
      </c>
      <c r="F118" s="51">
        <v>2894054197</v>
      </c>
      <c r="G118" s="55">
        <v>0</v>
      </c>
      <c r="H118" s="51">
        <v>107591102</v>
      </c>
      <c r="I118" s="51">
        <v>2022719027</v>
      </c>
      <c r="J118" s="51">
        <v>0</v>
      </c>
      <c r="K118" s="56">
        <f t="shared" si="1"/>
        <v>2022719027</v>
      </c>
    </row>
    <row r="119" spans="1:11" ht="21.75" customHeight="1">
      <c r="A119" s="17"/>
      <c r="B119" s="19"/>
      <c r="C119" s="33">
        <v>7</v>
      </c>
      <c r="D119" s="25" t="s">
        <v>93</v>
      </c>
      <c r="E119" s="6">
        <v>3029510370</v>
      </c>
      <c r="F119" s="6">
        <v>2965165641</v>
      </c>
      <c r="G119" s="50">
        <v>27595356</v>
      </c>
      <c r="H119" s="5">
        <v>91940085</v>
      </c>
      <c r="I119" s="6">
        <v>1771953618</v>
      </c>
      <c r="J119" s="6">
        <v>0</v>
      </c>
      <c r="K119" s="20">
        <f t="shared" si="1"/>
        <v>1771953618</v>
      </c>
    </row>
    <row r="120" spans="1:11" ht="21.75" customHeight="1">
      <c r="A120" s="17"/>
      <c r="B120" s="19"/>
      <c r="C120" s="33">
        <v>8</v>
      </c>
      <c r="D120" s="25" t="s">
        <v>94</v>
      </c>
      <c r="E120" s="6">
        <v>2562585876</v>
      </c>
      <c r="F120" s="6">
        <v>2531555665</v>
      </c>
      <c r="G120" s="50">
        <v>0</v>
      </c>
      <c r="H120" s="5">
        <v>31030211</v>
      </c>
      <c r="I120" s="6">
        <v>1628356741</v>
      </c>
      <c r="J120" s="51">
        <v>0</v>
      </c>
      <c r="K120" s="20">
        <f t="shared" si="1"/>
        <v>1628356741</v>
      </c>
    </row>
    <row r="121" spans="1:11" ht="21.75" customHeight="1">
      <c r="A121" s="17"/>
      <c r="B121" s="19"/>
      <c r="C121" s="33"/>
      <c r="D121" s="25"/>
      <c r="E121" s="6"/>
      <c r="F121" s="6"/>
      <c r="G121" s="50"/>
      <c r="H121" s="5"/>
      <c r="I121" s="6"/>
      <c r="J121" s="6"/>
      <c r="K121" s="20">
        <f t="shared" si="1"/>
        <v>0</v>
      </c>
    </row>
    <row r="122" spans="1:11" ht="21.75" customHeight="1">
      <c r="A122" s="17">
        <v>11</v>
      </c>
      <c r="B122" s="18" t="s">
        <v>160</v>
      </c>
      <c r="C122" s="19">
        <v>1</v>
      </c>
      <c r="D122" s="33" t="s">
        <v>95</v>
      </c>
      <c r="E122" s="5">
        <v>1828450642</v>
      </c>
      <c r="F122" s="49">
        <v>1747702423</v>
      </c>
      <c r="G122" s="49">
        <v>0</v>
      </c>
      <c r="H122" s="5">
        <v>80748219</v>
      </c>
      <c r="I122" s="5">
        <v>1163141582</v>
      </c>
      <c r="J122" s="49">
        <v>25368970</v>
      </c>
      <c r="K122" s="20">
        <f t="shared" si="1"/>
        <v>1137772612</v>
      </c>
    </row>
    <row r="123" spans="1:11" ht="21.75" customHeight="1">
      <c r="A123" s="17"/>
      <c r="B123" s="19"/>
      <c r="C123" s="19">
        <v>2</v>
      </c>
      <c r="D123" s="25" t="s">
        <v>96</v>
      </c>
      <c r="E123" s="6">
        <v>1906363966</v>
      </c>
      <c r="F123" s="6">
        <v>1859217230</v>
      </c>
      <c r="G123" s="50">
        <v>12778659</v>
      </c>
      <c r="H123" s="6">
        <v>59925395</v>
      </c>
      <c r="I123" s="6">
        <v>1072122395</v>
      </c>
      <c r="J123" s="6">
        <v>0</v>
      </c>
      <c r="K123" s="20">
        <f t="shared" si="1"/>
        <v>1072122395</v>
      </c>
    </row>
    <row r="124" spans="1:11" ht="21.75" customHeight="1">
      <c r="A124" s="17"/>
      <c r="B124" s="19"/>
      <c r="C124" s="19">
        <v>3</v>
      </c>
      <c r="D124" s="25" t="s">
        <v>97</v>
      </c>
      <c r="E124" s="6">
        <v>2644388615</v>
      </c>
      <c r="F124" s="6">
        <v>2632228172</v>
      </c>
      <c r="G124" s="50">
        <v>23839449</v>
      </c>
      <c r="H124" s="6">
        <v>35999892</v>
      </c>
      <c r="I124" s="6">
        <v>1691186910</v>
      </c>
      <c r="J124" s="6">
        <v>10171018</v>
      </c>
      <c r="K124" s="20">
        <f t="shared" si="1"/>
        <v>1681015892</v>
      </c>
    </row>
    <row r="125" spans="1:11" ht="21.75" customHeight="1">
      <c r="A125" s="17"/>
      <c r="B125" s="19"/>
      <c r="C125" s="19">
        <v>4</v>
      </c>
      <c r="D125" s="25" t="s">
        <v>101</v>
      </c>
      <c r="E125" s="6">
        <v>1759506734</v>
      </c>
      <c r="F125" s="6">
        <v>1745916700</v>
      </c>
      <c r="G125" s="50">
        <v>2000000</v>
      </c>
      <c r="H125" s="51">
        <v>15590034</v>
      </c>
      <c r="I125" s="6">
        <v>1030517514</v>
      </c>
      <c r="J125" s="6">
        <v>924957</v>
      </c>
      <c r="K125" s="20">
        <f t="shared" si="1"/>
        <v>1029592557</v>
      </c>
    </row>
    <row r="126" spans="1:11" ht="21.75" customHeight="1">
      <c r="A126" s="17"/>
      <c r="B126" s="19"/>
      <c r="C126" s="19">
        <v>5</v>
      </c>
      <c r="D126" s="33" t="s">
        <v>103</v>
      </c>
      <c r="E126" s="6">
        <v>2327113880</v>
      </c>
      <c r="F126" s="6">
        <v>2339463941</v>
      </c>
      <c r="G126" s="50">
        <v>27865522</v>
      </c>
      <c r="H126" s="51">
        <v>15515461</v>
      </c>
      <c r="I126" s="6">
        <v>1598565961</v>
      </c>
      <c r="J126" s="6">
        <v>0</v>
      </c>
      <c r="K126" s="20">
        <f t="shared" si="1"/>
        <v>1598565961</v>
      </c>
    </row>
    <row r="127" spans="1:11" ht="21.75" customHeight="1">
      <c r="A127" s="17"/>
      <c r="B127" s="19"/>
      <c r="C127" s="19">
        <v>6</v>
      </c>
      <c r="D127" s="25" t="s">
        <v>102</v>
      </c>
      <c r="E127" s="6">
        <v>2489575700</v>
      </c>
      <c r="F127" s="6">
        <v>2485425700</v>
      </c>
      <c r="G127" s="50">
        <v>0</v>
      </c>
      <c r="H127" s="6">
        <v>4150000</v>
      </c>
      <c r="I127" s="6">
        <v>10707690000</v>
      </c>
      <c r="J127" s="6">
        <v>0</v>
      </c>
      <c r="K127" s="20">
        <f t="shared" si="1"/>
        <v>10707690000</v>
      </c>
    </row>
    <row r="128" spans="1:11" ht="21.75" customHeight="1">
      <c r="A128" s="17"/>
      <c r="B128" s="19"/>
      <c r="C128" s="19">
        <v>7</v>
      </c>
      <c r="D128" s="25" t="s">
        <v>105</v>
      </c>
      <c r="E128" s="6">
        <v>2446464008</v>
      </c>
      <c r="F128" s="6">
        <v>2436545262</v>
      </c>
      <c r="G128" s="50">
        <v>0</v>
      </c>
      <c r="H128" s="6">
        <v>9918746</v>
      </c>
      <c r="I128" s="6">
        <v>1705169173</v>
      </c>
      <c r="J128" s="6">
        <v>0</v>
      </c>
      <c r="K128" s="20">
        <f t="shared" si="1"/>
        <v>1705169173</v>
      </c>
    </row>
    <row r="129" spans="1:11" ht="21.75" customHeight="1">
      <c r="A129" s="17"/>
      <c r="B129" s="19"/>
      <c r="C129" s="19">
        <v>8</v>
      </c>
      <c r="D129" s="25" t="s">
        <v>104</v>
      </c>
      <c r="E129" s="6">
        <v>2990217034</v>
      </c>
      <c r="F129" s="6">
        <v>2928036754</v>
      </c>
      <c r="G129" s="50">
        <v>-2157703</v>
      </c>
      <c r="H129" s="51">
        <v>60022577</v>
      </c>
      <c r="I129" s="6">
        <v>1985525038</v>
      </c>
      <c r="J129" s="6">
        <v>0</v>
      </c>
      <c r="K129" s="20">
        <f t="shared" si="1"/>
        <v>1985525038</v>
      </c>
    </row>
    <row r="130" spans="1:11" ht="21.75" customHeight="1">
      <c r="A130" s="17"/>
      <c r="B130" s="19"/>
      <c r="C130" s="19">
        <v>9</v>
      </c>
      <c r="D130" s="33" t="s">
        <v>100</v>
      </c>
      <c r="E130" s="6">
        <v>2329125700</v>
      </c>
      <c r="F130" s="6">
        <v>2329125700</v>
      </c>
      <c r="G130" s="50">
        <v>557000000</v>
      </c>
      <c r="H130" s="6">
        <v>557000000</v>
      </c>
      <c r="I130" s="6">
        <v>0</v>
      </c>
      <c r="J130" s="6">
        <v>0</v>
      </c>
      <c r="K130" s="20">
        <f t="shared" si="1"/>
        <v>0</v>
      </c>
    </row>
    <row r="131" spans="1:11" ht="21.75" customHeight="1">
      <c r="A131" s="17"/>
      <c r="B131" s="19"/>
      <c r="C131" s="19">
        <v>10</v>
      </c>
      <c r="D131" s="25" t="s">
        <v>98</v>
      </c>
      <c r="E131" s="6">
        <v>2021128755</v>
      </c>
      <c r="F131" s="6">
        <v>2015310938</v>
      </c>
      <c r="G131" s="50">
        <v>21750000</v>
      </c>
      <c r="H131" s="6">
        <v>27567817</v>
      </c>
      <c r="I131" s="6">
        <v>1257728728</v>
      </c>
      <c r="J131" s="6">
        <v>0</v>
      </c>
      <c r="K131" s="20">
        <f t="shared" si="1"/>
        <v>1257728728</v>
      </c>
    </row>
    <row r="132" spans="1:11" ht="21.75" customHeight="1">
      <c r="A132" s="17"/>
      <c r="B132" s="19"/>
      <c r="C132" s="19">
        <v>11</v>
      </c>
      <c r="D132" s="25" t="s">
        <v>99</v>
      </c>
      <c r="E132" s="6">
        <v>1845545299</v>
      </c>
      <c r="F132" s="6">
        <v>1813049440</v>
      </c>
      <c r="G132" s="50">
        <v>0</v>
      </c>
      <c r="H132" s="6">
        <v>32495859</v>
      </c>
      <c r="I132" s="6">
        <v>1223636512</v>
      </c>
      <c r="J132" s="6">
        <v>498543</v>
      </c>
      <c r="K132" s="20">
        <f t="shared" si="1"/>
        <v>1223137969</v>
      </c>
    </row>
    <row r="133" spans="1:11" ht="21.75" customHeight="1">
      <c r="A133" s="17"/>
      <c r="B133" s="19"/>
      <c r="C133" s="19"/>
      <c r="D133" s="25"/>
      <c r="E133" s="6"/>
      <c r="F133" s="6"/>
      <c r="G133" s="50"/>
      <c r="H133" s="6"/>
      <c r="I133" s="6"/>
      <c r="J133" s="6"/>
      <c r="K133" s="20">
        <f t="shared" si="1"/>
        <v>0</v>
      </c>
    </row>
    <row r="134" spans="1:11" ht="21.75" customHeight="1">
      <c r="A134" s="17">
        <v>12</v>
      </c>
      <c r="B134" s="18" t="s">
        <v>161</v>
      </c>
      <c r="C134" s="19">
        <v>1</v>
      </c>
      <c r="D134" s="33" t="s">
        <v>16</v>
      </c>
      <c r="E134" s="6">
        <v>2401216700</v>
      </c>
      <c r="F134" s="50">
        <v>2092644200</v>
      </c>
      <c r="G134" s="50">
        <v>0</v>
      </c>
      <c r="H134" s="6">
        <v>308572500</v>
      </c>
      <c r="I134" s="6">
        <v>1550978125</v>
      </c>
      <c r="J134" s="50">
        <v>312500</v>
      </c>
      <c r="K134" s="22">
        <f t="shared" si="1"/>
        <v>1550665625</v>
      </c>
    </row>
    <row r="135" spans="1:11" ht="21.75" customHeight="1">
      <c r="A135" s="17"/>
      <c r="B135" s="19"/>
      <c r="C135" s="19">
        <v>2</v>
      </c>
      <c r="D135" s="25" t="s">
        <v>106</v>
      </c>
      <c r="E135" s="6">
        <v>3570682050</v>
      </c>
      <c r="F135" s="6">
        <v>3550378627</v>
      </c>
      <c r="G135" s="50">
        <v>1500000</v>
      </c>
      <c r="H135" s="6">
        <v>21803423</v>
      </c>
      <c r="I135" s="6">
        <v>2544030423</v>
      </c>
      <c r="J135" s="6">
        <v>0</v>
      </c>
      <c r="K135" s="20">
        <f t="shared" si="1"/>
        <v>2544030423</v>
      </c>
    </row>
    <row r="136" spans="1:11" ht="21.75" customHeight="1">
      <c r="A136" s="17"/>
      <c r="B136" s="19"/>
      <c r="C136" s="19">
        <v>3</v>
      </c>
      <c r="D136" s="25" t="s">
        <v>9</v>
      </c>
      <c r="E136" s="6">
        <v>2312008476</v>
      </c>
      <c r="F136" s="6">
        <v>2306451432</v>
      </c>
      <c r="G136" s="50">
        <v>0</v>
      </c>
      <c r="H136" s="6">
        <v>5557044</v>
      </c>
      <c r="I136" s="6">
        <v>1402467681</v>
      </c>
      <c r="J136" s="51">
        <v>0</v>
      </c>
      <c r="K136" s="20">
        <f t="shared" si="1"/>
        <v>1402467681</v>
      </c>
    </row>
    <row r="137" spans="1:11" s="2" customFormat="1" ht="21.75" customHeight="1">
      <c r="A137" s="17"/>
      <c r="B137" s="19"/>
      <c r="C137" s="19">
        <v>4</v>
      </c>
      <c r="D137" s="33" t="s">
        <v>107</v>
      </c>
      <c r="E137" s="6">
        <v>2877338000</v>
      </c>
      <c r="F137" s="6">
        <v>2584859700</v>
      </c>
      <c r="G137" s="50">
        <v>-288183000</v>
      </c>
      <c r="H137" s="6">
        <v>4295300</v>
      </c>
      <c r="I137" s="6">
        <v>1435064727</v>
      </c>
      <c r="J137" s="6">
        <v>4295300</v>
      </c>
      <c r="K137" s="22">
        <f t="shared" si="1"/>
        <v>1430769427</v>
      </c>
    </row>
    <row r="138" spans="1:11" ht="21.75" customHeight="1">
      <c r="A138" s="17"/>
      <c r="B138" s="19"/>
      <c r="C138" s="19">
        <v>5</v>
      </c>
      <c r="D138" s="25" t="s">
        <v>108</v>
      </c>
      <c r="E138" s="6">
        <v>1953736200</v>
      </c>
      <c r="F138" s="6">
        <v>1891576200</v>
      </c>
      <c r="G138" s="50">
        <v>0</v>
      </c>
      <c r="H138" s="6">
        <v>62160000</v>
      </c>
      <c r="I138" s="6">
        <v>1071524500</v>
      </c>
      <c r="J138" s="6">
        <v>0</v>
      </c>
      <c r="K138" s="20">
        <f t="shared" si="1"/>
        <v>1071524500</v>
      </c>
    </row>
    <row r="139" spans="1:11" ht="21.75" customHeight="1">
      <c r="A139" s="17"/>
      <c r="B139" s="19"/>
      <c r="C139" s="19">
        <v>6</v>
      </c>
      <c r="D139" s="33" t="s">
        <v>109</v>
      </c>
      <c r="E139" s="6">
        <v>2265030099</v>
      </c>
      <c r="F139" s="6">
        <v>2219310619</v>
      </c>
      <c r="G139" s="50">
        <v>-30000000</v>
      </c>
      <c r="H139" s="6">
        <v>15719480</v>
      </c>
      <c r="I139" s="6">
        <v>1448335622</v>
      </c>
      <c r="J139" s="6">
        <v>0</v>
      </c>
      <c r="K139" s="20">
        <f t="shared" si="1"/>
        <v>1448335622</v>
      </c>
    </row>
    <row r="140" spans="1:11" ht="21.75" customHeight="1">
      <c r="A140" s="17"/>
      <c r="B140" s="19"/>
      <c r="C140" s="19">
        <v>7</v>
      </c>
      <c r="D140" s="25" t="s">
        <v>110</v>
      </c>
      <c r="E140" s="6">
        <v>2258212000</v>
      </c>
      <c r="F140" s="6">
        <v>2217661000</v>
      </c>
      <c r="G140" s="50">
        <v>5932400</v>
      </c>
      <c r="H140" s="6">
        <v>46483400</v>
      </c>
      <c r="I140" s="6">
        <v>1479130400</v>
      </c>
      <c r="J140" s="6">
        <v>0</v>
      </c>
      <c r="K140" s="20">
        <f t="shared" si="1"/>
        <v>1479130400</v>
      </c>
    </row>
    <row r="141" spans="1:11" ht="21.75" customHeight="1">
      <c r="A141" s="17"/>
      <c r="B141" s="19"/>
      <c r="C141" s="19">
        <v>8</v>
      </c>
      <c r="D141" s="25" t="s">
        <v>111</v>
      </c>
      <c r="E141" s="6">
        <v>1932159647</v>
      </c>
      <c r="F141" s="6">
        <v>1889000490</v>
      </c>
      <c r="G141" s="50">
        <v>-40000000</v>
      </c>
      <c r="H141" s="6">
        <v>3159157</v>
      </c>
      <c r="I141" s="6">
        <v>1068097147</v>
      </c>
      <c r="J141" s="6">
        <v>0</v>
      </c>
      <c r="K141" s="20">
        <f t="shared" si="1"/>
        <v>1068097147</v>
      </c>
    </row>
    <row r="142" spans="1:11" ht="21.75" customHeight="1">
      <c r="A142" s="17"/>
      <c r="B142" s="19"/>
      <c r="C142" s="19">
        <v>9</v>
      </c>
      <c r="D142" s="25" t="s">
        <v>112</v>
      </c>
      <c r="E142" s="6">
        <v>2518476545</v>
      </c>
      <c r="F142" s="6">
        <v>2477950412</v>
      </c>
      <c r="G142" s="50">
        <v>-30000000</v>
      </c>
      <c r="H142" s="6">
        <v>10526133</v>
      </c>
      <c r="I142" s="6">
        <v>1612937430</v>
      </c>
      <c r="J142" s="6">
        <v>30703</v>
      </c>
      <c r="K142" s="20">
        <f t="shared" si="1"/>
        <v>1612906727</v>
      </c>
    </row>
    <row r="143" spans="1:11" ht="21.75" customHeight="1">
      <c r="A143" s="17"/>
      <c r="B143" s="19"/>
      <c r="C143" s="19">
        <v>10</v>
      </c>
      <c r="D143" s="25" t="s">
        <v>113</v>
      </c>
      <c r="E143" s="6">
        <v>2068967130</v>
      </c>
      <c r="F143" s="6">
        <v>2025017000</v>
      </c>
      <c r="G143" s="50">
        <v>-30000000</v>
      </c>
      <c r="H143" s="6">
        <v>13950130</v>
      </c>
      <c r="I143" s="6">
        <v>1132474980</v>
      </c>
      <c r="J143" s="6">
        <v>7858887</v>
      </c>
      <c r="K143" s="20">
        <f t="shared" si="1"/>
        <v>1124616093</v>
      </c>
    </row>
    <row r="144" spans="1:11" ht="21.75" customHeight="1">
      <c r="A144" s="17"/>
      <c r="B144" s="19"/>
      <c r="C144" s="19">
        <v>11</v>
      </c>
      <c r="D144" s="25" t="s">
        <v>75</v>
      </c>
      <c r="E144" s="6">
        <v>1770095534</v>
      </c>
      <c r="F144" s="6">
        <v>1768865761</v>
      </c>
      <c r="G144" s="50">
        <v>1500000</v>
      </c>
      <c r="H144" s="6">
        <v>2729773</v>
      </c>
      <c r="I144" s="6">
        <v>998832176</v>
      </c>
      <c r="J144" s="51">
        <v>0</v>
      </c>
      <c r="K144" s="20">
        <f t="shared" si="1"/>
        <v>998832176</v>
      </c>
    </row>
    <row r="145" spans="1:11" ht="21.75" customHeight="1">
      <c r="A145" s="17"/>
      <c r="B145" s="19"/>
      <c r="C145" s="19">
        <v>12</v>
      </c>
      <c r="D145" s="33" t="s">
        <v>114</v>
      </c>
      <c r="E145" s="6">
        <v>2131014572</v>
      </c>
      <c r="F145" s="6">
        <v>2080601598</v>
      </c>
      <c r="G145" s="50">
        <v>-50000000</v>
      </c>
      <c r="H145" s="6">
        <v>412974</v>
      </c>
      <c r="I145" s="6">
        <v>1080347563</v>
      </c>
      <c r="J145" s="6">
        <v>0</v>
      </c>
      <c r="K145" s="20">
        <f t="shared" ref="K145:K192" si="2">I145-J145</f>
        <v>1080347563</v>
      </c>
    </row>
    <row r="146" spans="1:11" ht="21.75" customHeight="1">
      <c r="A146" s="17"/>
      <c r="B146" s="19"/>
      <c r="C146" s="19">
        <v>13</v>
      </c>
      <c r="D146" s="25" t="s">
        <v>115</v>
      </c>
      <c r="E146" s="6">
        <v>1829128876</v>
      </c>
      <c r="F146" s="6">
        <v>1795894327</v>
      </c>
      <c r="G146" s="50">
        <v>0</v>
      </c>
      <c r="H146" s="6">
        <v>33234549</v>
      </c>
      <c r="I146" s="6">
        <v>991504549</v>
      </c>
      <c r="J146" s="51">
        <v>0</v>
      </c>
      <c r="K146" s="20">
        <f t="shared" si="2"/>
        <v>991504549</v>
      </c>
    </row>
    <row r="147" spans="1:11" ht="21.75" customHeight="1">
      <c r="A147" s="17"/>
      <c r="B147" s="19"/>
      <c r="C147" s="19"/>
      <c r="D147" s="25"/>
      <c r="E147" s="6"/>
      <c r="F147" s="6"/>
      <c r="G147" s="50"/>
      <c r="H147" s="6"/>
      <c r="I147" s="6"/>
      <c r="J147" s="6"/>
      <c r="K147" s="20">
        <f t="shared" si="2"/>
        <v>0</v>
      </c>
    </row>
    <row r="148" spans="1:11" ht="21.75" customHeight="1">
      <c r="A148" s="17">
        <v>13</v>
      </c>
      <c r="B148" s="18" t="s">
        <v>162</v>
      </c>
      <c r="C148" s="19">
        <v>1</v>
      </c>
      <c r="D148" s="25" t="s">
        <v>119</v>
      </c>
      <c r="E148" s="5">
        <v>3404566571</v>
      </c>
      <c r="F148" s="49">
        <v>3368222181</v>
      </c>
      <c r="G148" s="49">
        <v>25640770</v>
      </c>
      <c r="H148" s="5">
        <v>61985160</v>
      </c>
      <c r="I148" s="5">
        <v>2179202060</v>
      </c>
      <c r="J148" s="49">
        <v>0</v>
      </c>
      <c r="K148" s="20">
        <f t="shared" si="2"/>
        <v>2179202060</v>
      </c>
    </row>
    <row r="149" spans="1:11" ht="21.75" customHeight="1">
      <c r="A149" s="17"/>
      <c r="B149" s="19"/>
      <c r="C149" s="19">
        <v>2</v>
      </c>
      <c r="D149" s="25" t="s">
        <v>33</v>
      </c>
      <c r="E149" s="6">
        <v>2357843000</v>
      </c>
      <c r="F149" s="6">
        <v>2335205500</v>
      </c>
      <c r="G149" s="50">
        <v>9200000</v>
      </c>
      <c r="H149" s="5">
        <v>31837500</v>
      </c>
      <c r="I149" s="6">
        <v>1551692500</v>
      </c>
      <c r="J149" s="6">
        <v>0</v>
      </c>
      <c r="K149" s="20">
        <f t="shared" si="2"/>
        <v>1551692500</v>
      </c>
    </row>
    <row r="150" spans="1:11" ht="21.75" customHeight="1">
      <c r="A150" s="17"/>
      <c r="B150" s="19"/>
      <c r="C150" s="19">
        <v>3</v>
      </c>
      <c r="D150" s="25" t="s">
        <v>120</v>
      </c>
      <c r="E150" s="6">
        <v>2371738297</v>
      </c>
      <c r="F150" s="6">
        <v>2417569700</v>
      </c>
      <c r="G150" s="50">
        <v>59215117</v>
      </c>
      <c r="H150" s="5">
        <v>13383714</v>
      </c>
      <c r="I150" s="6">
        <v>1443789215</v>
      </c>
      <c r="J150" s="6">
        <v>1</v>
      </c>
      <c r="K150" s="20">
        <f t="shared" si="2"/>
        <v>1443789214</v>
      </c>
    </row>
    <row r="151" spans="1:11" ht="21.75" customHeight="1">
      <c r="A151" s="17"/>
      <c r="B151" s="19"/>
      <c r="C151" s="19">
        <v>4</v>
      </c>
      <c r="D151" s="25" t="s">
        <v>121</v>
      </c>
      <c r="E151" s="6">
        <v>2402156000</v>
      </c>
      <c r="F151" s="6">
        <v>2335056118</v>
      </c>
      <c r="G151" s="50">
        <v>28642994</v>
      </c>
      <c r="H151" s="51">
        <v>95742876</v>
      </c>
      <c r="I151" s="6">
        <v>1278241882</v>
      </c>
      <c r="J151" s="6">
        <v>0</v>
      </c>
      <c r="K151" s="20">
        <f t="shared" si="2"/>
        <v>1278241882</v>
      </c>
    </row>
    <row r="152" spans="1:11" ht="21.75" customHeight="1">
      <c r="A152" s="17"/>
      <c r="B152" s="19"/>
      <c r="C152" s="19">
        <v>5</v>
      </c>
      <c r="D152" s="25" t="s">
        <v>122</v>
      </c>
      <c r="E152" s="6">
        <v>1984334186</v>
      </c>
      <c r="F152" s="6">
        <v>1979617392</v>
      </c>
      <c r="G152" s="50">
        <v>0</v>
      </c>
      <c r="H152" s="6">
        <v>4716794</v>
      </c>
      <c r="I152" s="6">
        <v>1078973594</v>
      </c>
      <c r="J152" s="6">
        <v>0</v>
      </c>
      <c r="K152" s="20">
        <f t="shared" si="2"/>
        <v>1078973594</v>
      </c>
    </row>
    <row r="153" spans="1:11" ht="21.75" customHeight="1">
      <c r="A153" s="17"/>
      <c r="B153" s="19"/>
      <c r="C153" s="19">
        <v>6</v>
      </c>
      <c r="D153" s="25" t="s">
        <v>155</v>
      </c>
      <c r="E153" s="6">
        <v>3042301522</v>
      </c>
      <c r="F153" s="6">
        <v>3000894177</v>
      </c>
      <c r="G153" s="50">
        <v>0</v>
      </c>
      <c r="H153" s="6">
        <v>41407345</v>
      </c>
      <c r="I153" s="6">
        <v>1982945345</v>
      </c>
      <c r="J153" s="6">
        <v>0</v>
      </c>
      <c r="K153" s="20">
        <f t="shared" si="2"/>
        <v>1982945345</v>
      </c>
    </row>
    <row r="154" spans="1:11" ht="21.75" customHeight="1">
      <c r="A154" s="17"/>
      <c r="B154" s="19"/>
      <c r="C154" s="19">
        <v>7</v>
      </c>
      <c r="D154" s="33" t="s">
        <v>116</v>
      </c>
      <c r="E154" s="6">
        <v>2651198000</v>
      </c>
      <c r="F154" s="6">
        <v>2606809313</v>
      </c>
      <c r="G154" s="50">
        <v>0</v>
      </c>
      <c r="H154" s="6">
        <v>44388687</v>
      </c>
      <c r="I154" s="6">
        <v>1769437051</v>
      </c>
      <c r="J154" s="6">
        <v>250364</v>
      </c>
      <c r="K154" s="20">
        <f t="shared" si="2"/>
        <v>1769186687</v>
      </c>
    </row>
    <row r="155" spans="1:11" ht="21.75" customHeight="1">
      <c r="A155" s="17"/>
      <c r="B155" s="19"/>
      <c r="C155" s="19">
        <v>8</v>
      </c>
      <c r="D155" s="25" t="s">
        <v>117</v>
      </c>
      <c r="E155" s="6">
        <v>2974030700</v>
      </c>
      <c r="F155" s="6">
        <v>2973736700</v>
      </c>
      <c r="G155" s="50">
        <v>0</v>
      </c>
      <c r="H155" s="6">
        <v>294000</v>
      </c>
      <c r="I155" s="6">
        <v>2102071950</v>
      </c>
      <c r="J155" s="6">
        <v>0</v>
      </c>
      <c r="K155" s="20">
        <f t="shared" si="2"/>
        <v>2102071950</v>
      </c>
    </row>
    <row r="156" spans="1:11" ht="21.75" customHeight="1">
      <c r="A156" s="17"/>
      <c r="B156" s="19"/>
      <c r="C156" s="19">
        <v>9</v>
      </c>
      <c r="D156" s="25" t="s">
        <v>118</v>
      </c>
      <c r="E156" s="6">
        <v>2179539227</v>
      </c>
      <c r="F156" s="6">
        <v>2178334530</v>
      </c>
      <c r="G156" s="50">
        <v>0</v>
      </c>
      <c r="H156" s="6">
        <v>1204697</v>
      </c>
      <c r="I156" s="6">
        <v>2141559475</v>
      </c>
      <c r="J156" s="6">
        <v>28473310</v>
      </c>
      <c r="K156" s="20">
        <f t="shared" si="2"/>
        <v>2113086165</v>
      </c>
    </row>
    <row r="157" spans="1:11" ht="21.75" customHeight="1">
      <c r="A157" s="17"/>
      <c r="B157" s="19"/>
      <c r="C157" s="19">
        <v>10</v>
      </c>
      <c r="D157" s="25" t="s">
        <v>123</v>
      </c>
      <c r="E157" s="6">
        <v>2635839700</v>
      </c>
      <c r="F157" s="6">
        <v>2632562734</v>
      </c>
      <c r="G157" s="50">
        <v>3269034</v>
      </c>
      <c r="H157" s="6">
        <v>6546000</v>
      </c>
      <c r="I157" s="6">
        <v>1329805600</v>
      </c>
      <c r="J157" s="6">
        <v>0</v>
      </c>
      <c r="K157" s="20">
        <f t="shared" si="2"/>
        <v>1329805600</v>
      </c>
    </row>
    <row r="158" spans="1:11" ht="21.75" customHeight="1">
      <c r="A158" s="17"/>
      <c r="B158" s="19"/>
      <c r="C158" s="19"/>
      <c r="D158" s="25"/>
      <c r="E158" s="6"/>
      <c r="F158" s="6"/>
      <c r="G158" s="50"/>
      <c r="H158" s="6"/>
      <c r="I158" s="6"/>
      <c r="J158" s="6"/>
      <c r="K158" s="20">
        <f t="shared" si="2"/>
        <v>0</v>
      </c>
    </row>
    <row r="159" spans="1:11" ht="21.75" customHeight="1">
      <c r="A159" s="17">
        <v>14</v>
      </c>
      <c r="B159" s="18" t="s">
        <v>126</v>
      </c>
      <c r="C159" s="19">
        <v>1</v>
      </c>
      <c r="D159" s="25" t="s">
        <v>126</v>
      </c>
      <c r="E159" s="5">
        <v>2355695100</v>
      </c>
      <c r="F159" s="5">
        <v>2267875000</v>
      </c>
      <c r="G159" s="5">
        <v>-80000000</v>
      </c>
      <c r="H159" s="5">
        <v>7820100</v>
      </c>
      <c r="I159" s="5">
        <v>1307715800</v>
      </c>
      <c r="J159" s="5">
        <v>0</v>
      </c>
      <c r="K159" s="20">
        <f t="shared" si="2"/>
        <v>1307715800</v>
      </c>
    </row>
    <row r="160" spans="1:11" ht="21.75" customHeight="1">
      <c r="A160" s="17"/>
      <c r="B160" s="19"/>
      <c r="C160" s="19">
        <v>2</v>
      </c>
      <c r="D160" s="25" t="s">
        <v>124</v>
      </c>
      <c r="E160" s="6">
        <v>2669924890</v>
      </c>
      <c r="F160" s="6">
        <v>2656219700</v>
      </c>
      <c r="G160" s="50">
        <v>0</v>
      </c>
      <c r="H160" s="5">
        <v>13705190</v>
      </c>
      <c r="I160" s="6">
        <v>1611662247</v>
      </c>
      <c r="J160" s="51">
        <v>0</v>
      </c>
      <c r="K160" s="20">
        <f t="shared" si="2"/>
        <v>1611662247</v>
      </c>
    </row>
    <row r="161" spans="1:11" ht="21.75" customHeight="1">
      <c r="A161" s="17"/>
      <c r="B161" s="19"/>
      <c r="C161" s="19">
        <v>3</v>
      </c>
      <c r="D161" s="25" t="s">
        <v>125</v>
      </c>
      <c r="E161" s="5">
        <v>2630819505</v>
      </c>
      <c r="F161" s="5">
        <v>2564086728</v>
      </c>
      <c r="G161" s="5">
        <v>-48922000</v>
      </c>
      <c r="H161" s="5">
        <v>17810777</v>
      </c>
      <c r="I161" s="5">
        <v>1365265977</v>
      </c>
      <c r="J161" s="5">
        <v>0</v>
      </c>
      <c r="K161" s="20">
        <f t="shared" si="2"/>
        <v>1365265977</v>
      </c>
    </row>
    <row r="162" spans="1:11" ht="21.75" customHeight="1">
      <c r="A162" s="17"/>
      <c r="B162" s="19"/>
      <c r="C162" s="19">
        <v>4</v>
      </c>
      <c r="D162" s="25" t="s">
        <v>133</v>
      </c>
      <c r="E162" s="5">
        <v>2318332880</v>
      </c>
      <c r="F162" s="5">
        <v>2294990000</v>
      </c>
      <c r="G162" s="5">
        <v>0</v>
      </c>
      <c r="H162" s="5">
        <v>23342880</v>
      </c>
      <c r="I162" s="5">
        <v>1427848000</v>
      </c>
      <c r="J162" s="5">
        <v>0</v>
      </c>
      <c r="K162" s="20">
        <f t="shared" si="2"/>
        <v>1427848000</v>
      </c>
    </row>
    <row r="163" spans="1:11" ht="21.75" customHeight="1">
      <c r="A163" s="17"/>
      <c r="B163" s="19"/>
      <c r="C163" s="19">
        <v>5</v>
      </c>
      <c r="D163" s="25" t="s">
        <v>134</v>
      </c>
      <c r="E163" s="5">
        <v>2353962200</v>
      </c>
      <c r="F163" s="5">
        <v>2307981200</v>
      </c>
      <c r="G163" s="5">
        <v>0</v>
      </c>
      <c r="H163" s="5">
        <v>45981000</v>
      </c>
      <c r="I163" s="5">
        <v>1532673170</v>
      </c>
      <c r="J163" s="57">
        <v>0</v>
      </c>
      <c r="K163" s="20">
        <f t="shared" si="2"/>
        <v>1532673170</v>
      </c>
    </row>
    <row r="164" spans="1:11" ht="21.75" customHeight="1">
      <c r="A164" s="17"/>
      <c r="B164" s="19"/>
      <c r="C164" s="19">
        <v>6</v>
      </c>
      <c r="D164" s="25" t="s">
        <v>135</v>
      </c>
      <c r="E164" s="5">
        <v>2535443700</v>
      </c>
      <c r="F164" s="5">
        <v>2510340700</v>
      </c>
      <c r="G164" s="5">
        <v>-12000000</v>
      </c>
      <c r="H164" s="5">
        <v>13103000</v>
      </c>
      <c r="I164" s="5">
        <v>1488947800</v>
      </c>
      <c r="J164" s="5">
        <v>0</v>
      </c>
      <c r="K164" s="20">
        <f t="shared" si="2"/>
        <v>1488947800</v>
      </c>
    </row>
    <row r="165" spans="1:11" ht="21.75" customHeight="1">
      <c r="A165" s="17"/>
      <c r="B165" s="19"/>
      <c r="C165" s="19">
        <v>7</v>
      </c>
      <c r="D165" s="25" t="s">
        <v>136</v>
      </c>
      <c r="E165" s="5">
        <v>2333023468</v>
      </c>
      <c r="F165" s="5">
        <v>2313606700</v>
      </c>
      <c r="G165" s="5">
        <v>0</v>
      </c>
      <c r="H165" s="5">
        <v>19416768</v>
      </c>
      <c r="I165" s="5">
        <v>1414599451</v>
      </c>
      <c r="J165" s="5">
        <v>331683</v>
      </c>
      <c r="K165" s="20">
        <f t="shared" si="2"/>
        <v>1414267768</v>
      </c>
    </row>
    <row r="166" spans="1:11" ht="21.75" customHeight="1">
      <c r="A166" s="17"/>
      <c r="B166" s="19"/>
      <c r="C166" s="19">
        <v>8</v>
      </c>
      <c r="D166" s="25" t="s">
        <v>129</v>
      </c>
      <c r="E166" s="5">
        <v>3007119700</v>
      </c>
      <c r="F166" s="5">
        <v>2911647300</v>
      </c>
      <c r="G166" s="5">
        <v>-30000000</v>
      </c>
      <c r="H166" s="5">
        <v>65472400</v>
      </c>
      <c r="I166" s="5">
        <v>1862802343</v>
      </c>
      <c r="J166" s="57">
        <v>0</v>
      </c>
      <c r="K166" s="20">
        <f t="shared" si="2"/>
        <v>1862802343</v>
      </c>
    </row>
    <row r="167" spans="1:11" ht="21.75" customHeight="1">
      <c r="A167" s="17"/>
      <c r="B167" s="19"/>
      <c r="C167" s="19">
        <v>9</v>
      </c>
      <c r="D167" s="25" t="s">
        <v>130</v>
      </c>
      <c r="E167" s="5">
        <v>2023461000</v>
      </c>
      <c r="F167" s="5">
        <v>1960015441</v>
      </c>
      <c r="G167" s="5">
        <v>-30000000</v>
      </c>
      <c r="H167" s="5">
        <v>33445559</v>
      </c>
      <c r="I167" s="5">
        <v>1271266959</v>
      </c>
      <c r="J167" s="5">
        <v>0</v>
      </c>
      <c r="K167" s="20">
        <f t="shared" si="2"/>
        <v>1271266959</v>
      </c>
    </row>
    <row r="168" spans="1:11" ht="21.75" customHeight="1">
      <c r="A168" s="17"/>
      <c r="B168" s="19"/>
      <c r="C168" s="19">
        <v>10</v>
      </c>
      <c r="D168" s="25" t="s">
        <v>128</v>
      </c>
      <c r="E168" s="5">
        <v>2334289626</v>
      </c>
      <c r="F168" s="5">
        <v>2307247114</v>
      </c>
      <c r="G168" s="5">
        <v>-20000000</v>
      </c>
      <c r="H168" s="5">
        <v>7042512</v>
      </c>
      <c r="I168" s="5">
        <v>1729922212</v>
      </c>
      <c r="J168" s="5">
        <v>0</v>
      </c>
      <c r="K168" s="20">
        <f t="shared" si="2"/>
        <v>1729922212</v>
      </c>
    </row>
    <row r="169" spans="1:11" ht="21.75" customHeight="1">
      <c r="A169" s="17"/>
      <c r="B169" s="19"/>
      <c r="C169" s="19">
        <v>11</v>
      </c>
      <c r="D169" s="25" t="s">
        <v>131</v>
      </c>
      <c r="E169" s="5">
        <v>2633115094</v>
      </c>
      <c r="F169" s="5">
        <v>2467399051</v>
      </c>
      <c r="G169" s="5">
        <v>-30000000</v>
      </c>
      <c r="H169" s="5">
        <v>135716043</v>
      </c>
      <c r="I169" s="5">
        <v>1744688393</v>
      </c>
      <c r="J169" s="5">
        <v>0</v>
      </c>
      <c r="K169" s="20">
        <f t="shared" si="2"/>
        <v>1744688393</v>
      </c>
    </row>
    <row r="170" spans="1:11" ht="21.75" customHeight="1">
      <c r="A170" s="17"/>
      <c r="B170" s="19"/>
      <c r="C170" s="19">
        <v>12</v>
      </c>
      <c r="D170" s="25" t="s">
        <v>132</v>
      </c>
      <c r="E170" s="5">
        <v>2512171700</v>
      </c>
      <c r="F170" s="5">
        <v>2392456618</v>
      </c>
      <c r="G170" s="5">
        <v>-81000000</v>
      </c>
      <c r="H170" s="5">
        <v>38715082</v>
      </c>
      <c r="I170" s="5">
        <v>1580271082</v>
      </c>
      <c r="J170" s="5">
        <v>0</v>
      </c>
      <c r="K170" s="20">
        <f t="shared" si="2"/>
        <v>1580271082</v>
      </c>
    </row>
    <row r="171" spans="1:11" ht="21.75" customHeight="1">
      <c r="A171" s="17"/>
      <c r="B171" s="19"/>
      <c r="C171" s="19">
        <v>13</v>
      </c>
      <c r="D171" s="25" t="s">
        <v>127</v>
      </c>
      <c r="E171" s="5">
        <v>3547712267</v>
      </c>
      <c r="F171" s="5">
        <v>3308286625</v>
      </c>
      <c r="G171" s="5">
        <v>-226975000</v>
      </c>
      <c r="H171" s="5">
        <v>12450642</v>
      </c>
      <c r="I171" s="5">
        <v>2254710042</v>
      </c>
      <c r="J171" s="5">
        <v>0</v>
      </c>
      <c r="K171" s="20">
        <f t="shared" si="2"/>
        <v>2254710042</v>
      </c>
    </row>
    <row r="172" spans="1:11" ht="21.75" customHeight="1">
      <c r="A172" s="17"/>
      <c r="B172" s="19"/>
      <c r="C172" s="19"/>
      <c r="D172" s="25"/>
      <c r="E172" s="5"/>
      <c r="F172" s="5"/>
      <c r="G172" s="5"/>
      <c r="H172" s="5"/>
      <c r="I172" s="5"/>
      <c r="J172" s="5"/>
      <c r="K172" s="20">
        <f t="shared" si="2"/>
        <v>0</v>
      </c>
    </row>
    <row r="173" spans="1:11" ht="21.75" customHeight="1">
      <c r="A173" s="17">
        <v>15</v>
      </c>
      <c r="B173" s="18" t="s">
        <v>163</v>
      </c>
      <c r="C173" s="19">
        <v>1</v>
      </c>
      <c r="D173" s="33" t="s">
        <v>137</v>
      </c>
      <c r="E173" s="5">
        <v>2065009700</v>
      </c>
      <c r="F173" s="49">
        <v>2031349700</v>
      </c>
      <c r="G173" s="49">
        <v>25000000</v>
      </c>
      <c r="H173" s="5">
        <v>58660000</v>
      </c>
      <c r="I173" s="5">
        <v>1276790946</v>
      </c>
      <c r="J173" s="49">
        <v>29908946</v>
      </c>
      <c r="K173" s="20">
        <f t="shared" si="2"/>
        <v>1246882000</v>
      </c>
    </row>
    <row r="174" spans="1:11" ht="21.75" customHeight="1">
      <c r="A174" s="17"/>
      <c r="B174" s="19"/>
      <c r="C174" s="19">
        <v>2</v>
      </c>
      <c r="D174" s="33" t="s">
        <v>138</v>
      </c>
      <c r="E174" s="6">
        <v>1795163367</v>
      </c>
      <c r="F174" s="6">
        <v>1737088000</v>
      </c>
      <c r="G174" s="50">
        <v>-19068000</v>
      </c>
      <c r="H174" s="6">
        <v>39007367</v>
      </c>
      <c r="I174" s="6">
        <v>968056444</v>
      </c>
      <c r="J174" s="6">
        <v>107513</v>
      </c>
      <c r="K174" s="20">
        <f t="shared" si="2"/>
        <v>967948931</v>
      </c>
    </row>
    <row r="175" spans="1:11" ht="21.75" customHeight="1">
      <c r="A175" s="17"/>
      <c r="B175" s="19"/>
      <c r="C175" s="19">
        <v>3</v>
      </c>
      <c r="D175" s="33" t="s">
        <v>139</v>
      </c>
      <c r="E175" s="6">
        <v>2339668048</v>
      </c>
      <c r="F175" s="6">
        <v>2339668048</v>
      </c>
      <c r="G175" s="50">
        <v>0</v>
      </c>
      <c r="H175" s="5">
        <v>0</v>
      </c>
      <c r="I175" s="6">
        <v>898619936</v>
      </c>
      <c r="J175" s="6">
        <v>0</v>
      </c>
      <c r="K175" s="20">
        <f t="shared" si="2"/>
        <v>898619936</v>
      </c>
    </row>
    <row r="176" spans="1:11" ht="21.75" customHeight="1">
      <c r="A176" s="17"/>
      <c r="B176" s="19"/>
      <c r="C176" s="19">
        <v>4</v>
      </c>
      <c r="D176" s="33" t="s">
        <v>140</v>
      </c>
      <c r="E176" s="6">
        <v>7170904176</v>
      </c>
      <c r="F176" s="6">
        <v>7029838751</v>
      </c>
      <c r="G176" s="50">
        <v>300000</v>
      </c>
      <c r="H176" s="5">
        <v>141365425</v>
      </c>
      <c r="I176" s="6">
        <v>6401511545</v>
      </c>
      <c r="J176" s="6">
        <v>1084459</v>
      </c>
      <c r="K176" s="20">
        <f t="shared" si="2"/>
        <v>6400427086</v>
      </c>
    </row>
    <row r="177" spans="1:11" ht="21.75" customHeight="1">
      <c r="A177" s="17"/>
      <c r="B177" s="19"/>
      <c r="C177" s="19">
        <v>5</v>
      </c>
      <c r="D177" s="33" t="s">
        <v>49</v>
      </c>
      <c r="E177" s="6">
        <v>1941747000</v>
      </c>
      <c r="F177" s="6">
        <v>1941747000</v>
      </c>
      <c r="G177" s="50">
        <v>0</v>
      </c>
      <c r="H177" s="5">
        <v>0</v>
      </c>
      <c r="I177" s="6">
        <v>2138384800</v>
      </c>
      <c r="J177" s="6">
        <v>0</v>
      </c>
      <c r="K177" s="20">
        <f t="shared" si="2"/>
        <v>2138384800</v>
      </c>
    </row>
    <row r="178" spans="1:11" ht="21.75" customHeight="1">
      <c r="A178" s="17"/>
      <c r="B178" s="19"/>
      <c r="C178" s="19">
        <v>6</v>
      </c>
      <c r="D178" s="33" t="s">
        <v>141</v>
      </c>
      <c r="E178" s="6">
        <v>2662181127</v>
      </c>
      <c r="F178" s="6">
        <v>2555525900</v>
      </c>
      <c r="G178" s="50">
        <v>-62140000</v>
      </c>
      <c r="H178" s="6">
        <v>44515227</v>
      </c>
      <c r="I178" s="6">
        <v>1576368439</v>
      </c>
      <c r="J178" s="6">
        <v>23119986</v>
      </c>
      <c r="K178" s="20">
        <f t="shared" si="2"/>
        <v>1553248453</v>
      </c>
    </row>
    <row r="179" spans="1:11" ht="21.75" customHeight="1">
      <c r="A179" s="17"/>
      <c r="B179" s="19"/>
      <c r="C179" s="19">
        <v>7</v>
      </c>
      <c r="D179" s="33" t="s">
        <v>142</v>
      </c>
      <c r="E179" s="6">
        <v>1649678503</v>
      </c>
      <c r="F179" s="6">
        <v>1590115000</v>
      </c>
      <c r="G179" s="50">
        <v>-450000</v>
      </c>
      <c r="H179" s="5">
        <v>59113503</v>
      </c>
      <c r="I179" s="6">
        <v>910701603</v>
      </c>
      <c r="J179" s="6">
        <v>0</v>
      </c>
      <c r="K179" s="20">
        <f t="shared" si="2"/>
        <v>910701603</v>
      </c>
    </row>
    <row r="180" spans="1:11" ht="21.75" customHeight="1">
      <c r="A180" s="17"/>
      <c r="B180" s="19"/>
      <c r="C180" s="19">
        <v>8</v>
      </c>
      <c r="D180" s="33" t="s">
        <v>143</v>
      </c>
      <c r="E180" s="6">
        <v>1825856129</v>
      </c>
      <c r="F180" s="6">
        <v>1787663700</v>
      </c>
      <c r="G180" s="50">
        <v>-20000000</v>
      </c>
      <c r="H180" s="5">
        <v>18192429</v>
      </c>
      <c r="I180" s="6">
        <v>1163016651</v>
      </c>
      <c r="J180" s="51">
        <v>0</v>
      </c>
      <c r="K180" s="20">
        <f t="shared" si="2"/>
        <v>1163016651</v>
      </c>
    </row>
    <row r="181" spans="1:11" ht="21.75" customHeight="1">
      <c r="A181" s="17"/>
      <c r="B181" s="19"/>
      <c r="C181" s="19">
        <v>9</v>
      </c>
      <c r="D181" s="33" t="s">
        <v>144</v>
      </c>
      <c r="E181" s="6">
        <v>1915085557</v>
      </c>
      <c r="F181" s="58">
        <v>1875754700</v>
      </c>
      <c r="G181" s="59">
        <v>566500</v>
      </c>
      <c r="H181" s="58">
        <v>39897357</v>
      </c>
      <c r="I181" s="6">
        <v>1134710305</v>
      </c>
      <c r="J181" s="51">
        <v>0</v>
      </c>
      <c r="K181" s="20">
        <f t="shared" si="2"/>
        <v>1134710305</v>
      </c>
    </row>
    <row r="182" spans="1:11" ht="21.75" customHeight="1">
      <c r="A182" s="17"/>
      <c r="B182" s="19"/>
      <c r="C182" s="19">
        <v>10</v>
      </c>
      <c r="D182" s="33" t="s">
        <v>145</v>
      </c>
      <c r="E182" s="6">
        <v>2222961147</v>
      </c>
      <c r="F182" s="58">
        <v>2175331000</v>
      </c>
      <c r="G182" s="59">
        <v>0</v>
      </c>
      <c r="H182" s="58">
        <v>47630147</v>
      </c>
      <c r="I182" s="6">
        <v>1325637444</v>
      </c>
      <c r="J182" s="51">
        <v>0</v>
      </c>
      <c r="K182" s="20">
        <f t="shared" si="2"/>
        <v>1325637444</v>
      </c>
    </row>
    <row r="183" spans="1:11" ht="21.75" customHeight="1">
      <c r="A183" s="17"/>
      <c r="B183" s="19"/>
      <c r="C183" s="19"/>
      <c r="D183" s="33"/>
      <c r="E183" s="6"/>
      <c r="F183" s="58"/>
      <c r="G183" s="59"/>
      <c r="H183" s="58"/>
      <c r="I183" s="6"/>
      <c r="J183" s="6"/>
      <c r="K183" s="20">
        <f t="shared" si="2"/>
        <v>0</v>
      </c>
    </row>
    <row r="184" spans="1:11" ht="21.75" customHeight="1">
      <c r="A184" s="17">
        <v>16</v>
      </c>
      <c r="B184" s="18" t="s">
        <v>148</v>
      </c>
      <c r="C184" s="19">
        <v>1</v>
      </c>
      <c r="D184" s="25" t="s">
        <v>146</v>
      </c>
      <c r="E184" s="5">
        <v>1927498000</v>
      </c>
      <c r="F184" s="59">
        <v>1834082000</v>
      </c>
      <c r="G184" s="59">
        <v>0</v>
      </c>
      <c r="H184" s="6">
        <v>93416000</v>
      </c>
      <c r="I184" s="5">
        <v>1425370500</v>
      </c>
      <c r="J184" s="49">
        <v>0</v>
      </c>
      <c r="K184" s="20">
        <f t="shared" si="2"/>
        <v>1425370500</v>
      </c>
    </row>
    <row r="185" spans="1:11" ht="21.75" customHeight="1">
      <c r="A185" s="17"/>
      <c r="B185" s="19"/>
      <c r="C185" s="19">
        <v>2</v>
      </c>
      <c r="D185" s="25" t="s">
        <v>147</v>
      </c>
      <c r="E185" s="6">
        <v>2104831210</v>
      </c>
      <c r="F185" s="58">
        <v>1814185625</v>
      </c>
      <c r="G185" s="59">
        <v>-269879000</v>
      </c>
      <c r="H185" s="6">
        <v>20766585</v>
      </c>
      <c r="I185" s="6">
        <v>1195596776</v>
      </c>
      <c r="J185" s="6">
        <v>5091</v>
      </c>
      <c r="K185" s="20">
        <f t="shared" si="2"/>
        <v>1195591685</v>
      </c>
    </row>
    <row r="186" spans="1:11" ht="21.75" customHeight="1">
      <c r="A186" s="17"/>
      <c r="B186" s="19"/>
      <c r="C186" s="19">
        <v>3</v>
      </c>
      <c r="D186" s="25" t="s">
        <v>148</v>
      </c>
      <c r="E186" s="6">
        <v>1697065154</v>
      </c>
      <c r="F186" s="58">
        <v>1672425723</v>
      </c>
      <c r="G186" s="59">
        <v>5000000</v>
      </c>
      <c r="H186" s="58">
        <v>29639431</v>
      </c>
      <c r="I186" s="6">
        <v>1008464431</v>
      </c>
      <c r="J186" s="6">
        <v>0</v>
      </c>
      <c r="K186" s="20">
        <f t="shared" si="2"/>
        <v>1008464431</v>
      </c>
    </row>
    <row r="187" spans="1:11" ht="21.75" customHeight="1">
      <c r="A187" s="17"/>
      <c r="B187" s="19"/>
      <c r="C187" s="19">
        <v>4</v>
      </c>
      <c r="D187" s="33" t="s">
        <v>149</v>
      </c>
      <c r="E187" s="6">
        <v>2350746400</v>
      </c>
      <c r="F187" s="58">
        <v>2338000000</v>
      </c>
      <c r="G187" s="59">
        <v>5000000</v>
      </c>
      <c r="H187" s="58">
        <v>17746400</v>
      </c>
      <c r="I187" s="6">
        <v>2276468400</v>
      </c>
      <c r="J187" s="6">
        <v>0</v>
      </c>
      <c r="K187" s="20">
        <f t="shared" si="2"/>
        <v>2276468400</v>
      </c>
    </row>
    <row r="188" spans="1:11" ht="21.75" customHeight="1">
      <c r="A188" s="17"/>
      <c r="B188" s="19"/>
      <c r="C188" s="19">
        <v>5</v>
      </c>
      <c r="D188" s="33" t="s">
        <v>151</v>
      </c>
      <c r="E188" s="6">
        <v>1795139963</v>
      </c>
      <c r="F188" s="58">
        <v>1694022800</v>
      </c>
      <c r="G188" s="59">
        <v>0</v>
      </c>
      <c r="H188" s="6">
        <v>101117163</v>
      </c>
      <c r="I188" s="6">
        <v>1045762163</v>
      </c>
      <c r="J188" s="6">
        <v>0</v>
      </c>
      <c r="K188" s="20">
        <f t="shared" si="2"/>
        <v>1045762163</v>
      </c>
    </row>
    <row r="189" spans="1:11" ht="21.75" customHeight="1">
      <c r="A189" s="17"/>
      <c r="B189" s="19"/>
      <c r="C189" s="19">
        <v>6</v>
      </c>
      <c r="D189" s="25" t="s">
        <v>153</v>
      </c>
      <c r="E189" s="6">
        <v>1694586541</v>
      </c>
      <c r="F189" s="58">
        <v>1632612500</v>
      </c>
      <c r="G189" s="59">
        <v>15470260</v>
      </c>
      <c r="H189" s="6">
        <v>77444301</v>
      </c>
      <c r="I189" s="6">
        <v>1018574301</v>
      </c>
      <c r="J189" s="6">
        <v>0</v>
      </c>
      <c r="K189" s="20">
        <f t="shared" si="2"/>
        <v>1018574301</v>
      </c>
    </row>
    <row r="190" spans="1:11" ht="21.75" customHeight="1">
      <c r="A190" s="17"/>
      <c r="B190" s="19"/>
      <c r="C190" s="19">
        <v>7</v>
      </c>
      <c r="D190" s="25" t="s">
        <v>152</v>
      </c>
      <c r="E190" s="6">
        <v>1896039227</v>
      </c>
      <c r="F190" s="58">
        <v>1899222468</v>
      </c>
      <c r="G190" s="59">
        <v>15000000</v>
      </c>
      <c r="H190" s="50">
        <v>11816759</v>
      </c>
      <c r="I190" s="6">
        <v>975707936</v>
      </c>
      <c r="J190" s="6">
        <v>156823</v>
      </c>
      <c r="K190" s="20">
        <f t="shared" si="2"/>
        <v>975551113</v>
      </c>
    </row>
    <row r="191" spans="1:11" ht="21.75" customHeight="1">
      <c r="A191" s="17"/>
      <c r="B191" s="19"/>
      <c r="C191" s="19">
        <v>8</v>
      </c>
      <c r="D191" s="33" t="s">
        <v>150</v>
      </c>
      <c r="E191" s="6">
        <v>1931850667</v>
      </c>
      <c r="F191" s="6">
        <v>1917790402</v>
      </c>
      <c r="G191" s="50">
        <v>2936844</v>
      </c>
      <c r="H191" s="6">
        <v>16997109</v>
      </c>
      <c r="I191" s="6">
        <v>2279253349</v>
      </c>
      <c r="J191" s="6">
        <v>0</v>
      </c>
      <c r="K191" s="20">
        <f t="shared" si="2"/>
        <v>2279253349</v>
      </c>
    </row>
    <row r="192" spans="1:11" ht="21.75" customHeight="1">
      <c r="A192" s="17"/>
      <c r="B192" s="19"/>
      <c r="C192" s="19">
        <v>9</v>
      </c>
      <c r="D192" s="33" t="s">
        <v>154</v>
      </c>
      <c r="E192" s="6">
        <v>1799693045</v>
      </c>
      <c r="F192" s="6">
        <v>1743889500</v>
      </c>
      <c r="G192" s="50">
        <v>0</v>
      </c>
      <c r="H192" s="6">
        <v>55803545</v>
      </c>
      <c r="I192" s="6">
        <v>971229755</v>
      </c>
      <c r="J192" s="6">
        <v>382068</v>
      </c>
      <c r="K192" s="20">
        <f t="shared" si="2"/>
        <v>970847687</v>
      </c>
    </row>
    <row r="193" spans="1:12">
      <c r="A193" s="7"/>
      <c r="B193" s="8"/>
      <c r="C193" s="8"/>
      <c r="D193" s="8"/>
      <c r="E193" s="9"/>
      <c r="F193" s="9"/>
      <c r="G193" s="9"/>
      <c r="H193" s="9"/>
      <c r="I193" s="9"/>
      <c r="J193" s="9"/>
      <c r="K193" s="9"/>
    </row>
    <row r="194" spans="1:12">
      <c r="B194" s="11"/>
      <c r="E194" s="13"/>
      <c r="F194" s="13"/>
      <c r="G194" s="13"/>
      <c r="H194" s="13"/>
      <c r="I194" s="13"/>
      <c r="J194" s="13"/>
      <c r="K194" s="13"/>
    </row>
    <row r="195" spans="1:12" ht="15.75">
      <c r="D195" s="64"/>
      <c r="E195" s="65"/>
      <c r="F195" s="65"/>
      <c r="G195" s="64"/>
      <c r="H195" s="66"/>
      <c r="I195" s="67"/>
      <c r="J195" s="65"/>
      <c r="K195" s="65"/>
    </row>
    <row r="196" spans="1:12">
      <c r="D196" s="64"/>
      <c r="E196" s="95" t="s">
        <v>178</v>
      </c>
      <c r="F196" s="95"/>
      <c r="G196" s="64"/>
      <c r="H196" s="65"/>
      <c r="I196" s="94" t="s">
        <v>185</v>
      </c>
      <c r="J196" s="94"/>
      <c r="K196" s="94"/>
      <c r="L196" s="68"/>
    </row>
    <row r="197" spans="1:12">
      <c r="D197" s="64"/>
      <c r="E197" s="60" t="s">
        <v>179</v>
      </c>
      <c r="F197" s="60" t="s">
        <v>180</v>
      </c>
      <c r="G197" s="64"/>
      <c r="H197" s="65"/>
      <c r="I197" s="69"/>
      <c r="J197" s="70"/>
      <c r="K197" s="70"/>
      <c r="L197" s="68"/>
    </row>
    <row r="198" spans="1:12">
      <c r="D198" s="64"/>
      <c r="E198" s="61" t="s">
        <v>181</v>
      </c>
      <c r="F198" s="60"/>
      <c r="G198" s="64"/>
      <c r="H198" s="65"/>
      <c r="I198" s="69"/>
      <c r="J198" s="93"/>
      <c r="K198" s="93"/>
      <c r="L198" s="68"/>
    </row>
    <row r="199" spans="1:12">
      <c r="D199" s="64"/>
      <c r="E199" s="61" t="s">
        <v>184</v>
      </c>
      <c r="F199" s="62"/>
      <c r="G199" s="64"/>
      <c r="H199" s="65"/>
      <c r="I199" s="94"/>
      <c r="J199" s="94"/>
      <c r="K199" s="94"/>
      <c r="L199" s="94"/>
    </row>
    <row r="200" spans="1:12">
      <c r="D200" s="64"/>
      <c r="E200" s="61" t="s">
        <v>182</v>
      </c>
      <c r="F200" s="60"/>
      <c r="G200" s="64"/>
      <c r="H200" s="66"/>
      <c r="I200" s="71" t="s">
        <v>186</v>
      </c>
      <c r="J200" s="72"/>
      <c r="K200" s="72"/>
      <c r="L200" s="68"/>
    </row>
    <row r="201" spans="1:12">
      <c r="D201" s="64"/>
      <c r="E201" s="61" t="s">
        <v>183</v>
      </c>
      <c r="F201" s="63"/>
      <c r="G201" s="65"/>
      <c r="H201" s="65"/>
      <c r="I201" s="71" t="s">
        <v>187</v>
      </c>
      <c r="J201" s="72"/>
      <c r="K201" s="72"/>
      <c r="L201" s="73"/>
    </row>
    <row r="202" spans="1:12">
      <c r="D202" s="64"/>
      <c r="E202" s="65"/>
      <c r="F202" s="65"/>
      <c r="G202" s="65"/>
      <c r="H202" s="65"/>
      <c r="I202" s="74" t="s">
        <v>188</v>
      </c>
      <c r="J202" s="73"/>
      <c r="K202" s="73"/>
      <c r="L202" s="73"/>
    </row>
    <row r="203" spans="1:12">
      <c r="D203" s="64"/>
      <c r="E203" s="65"/>
      <c r="F203" s="65"/>
      <c r="G203" s="65"/>
      <c r="H203" s="65"/>
      <c r="I203" s="65"/>
      <c r="J203" s="65"/>
      <c r="K203" s="65"/>
    </row>
    <row r="204" spans="1:12">
      <c r="D204" s="64"/>
      <c r="E204" s="65"/>
      <c r="F204" s="65"/>
      <c r="G204" s="65"/>
      <c r="H204" s="65"/>
      <c r="I204" s="65"/>
      <c r="J204" s="65"/>
      <c r="K204" s="65"/>
    </row>
    <row r="205" spans="1:12">
      <c r="D205" s="64"/>
      <c r="E205" s="65"/>
      <c r="F205" s="65"/>
      <c r="G205" s="65"/>
      <c r="H205" s="65"/>
      <c r="I205" s="65"/>
      <c r="J205" s="65"/>
      <c r="K205" s="65"/>
    </row>
    <row r="206" spans="1:12">
      <c r="D206" s="64"/>
      <c r="E206" s="65"/>
      <c r="F206" s="65"/>
      <c r="G206" s="65"/>
      <c r="H206" s="65"/>
      <c r="I206" s="65"/>
      <c r="J206" s="65"/>
      <c r="K206" s="65"/>
    </row>
    <row r="207" spans="1:12">
      <c r="D207" s="64"/>
      <c r="E207" s="65"/>
      <c r="F207" s="65"/>
      <c r="G207" s="65"/>
      <c r="H207" s="65"/>
      <c r="I207" s="65"/>
      <c r="J207" s="65"/>
      <c r="K207" s="65"/>
    </row>
    <row r="208" spans="1:12">
      <c r="D208" s="64"/>
      <c r="E208" s="65"/>
      <c r="F208" s="65"/>
      <c r="G208" s="65"/>
      <c r="H208" s="65"/>
      <c r="I208" s="65"/>
      <c r="J208" s="65"/>
      <c r="K208" s="65"/>
    </row>
    <row r="209" spans="4:11">
      <c r="D209" s="64"/>
      <c r="E209" s="65"/>
      <c r="F209" s="65"/>
      <c r="G209" s="65"/>
      <c r="H209" s="65"/>
      <c r="I209" s="65"/>
      <c r="J209" s="65"/>
      <c r="K209" s="65"/>
    </row>
    <row r="210" spans="4:11">
      <c r="D210" s="64"/>
      <c r="E210" s="65"/>
      <c r="F210" s="65"/>
      <c r="G210" s="65"/>
      <c r="H210" s="65"/>
      <c r="I210" s="65"/>
      <c r="J210" s="65"/>
      <c r="K210" s="65"/>
    </row>
    <row r="211" spans="4:11">
      <c r="E211" s="13"/>
      <c r="F211" s="13"/>
      <c r="G211" s="13"/>
      <c r="H211" s="13"/>
      <c r="I211" s="13"/>
      <c r="J211" s="13"/>
      <c r="K211" s="13"/>
    </row>
    <row r="212" spans="4:11">
      <c r="E212" s="13"/>
      <c r="F212" s="13"/>
      <c r="G212" s="13"/>
      <c r="H212" s="13"/>
      <c r="I212" s="13"/>
      <c r="J212" s="13"/>
      <c r="K212" s="13"/>
    </row>
    <row r="213" spans="4:11">
      <c r="E213" s="13"/>
      <c r="F213" s="13"/>
      <c r="G213" s="13"/>
      <c r="H213" s="13"/>
      <c r="I213" s="13"/>
      <c r="J213" s="13"/>
      <c r="K213" s="13"/>
    </row>
    <row r="214" spans="4:11">
      <c r="E214" s="13"/>
      <c r="F214" s="13"/>
      <c r="G214" s="13"/>
      <c r="H214" s="13"/>
      <c r="I214" s="13"/>
      <c r="J214" s="13"/>
      <c r="K214" s="13"/>
    </row>
    <row r="215" spans="4:11">
      <c r="E215" s="13"/>
      <c r="F215" s="13"/>
      <c r="G215" s="13"/>
      <c r="H215" s="13"/>
      <c r="I215" s="13"/>
      <c r="J215" s="13"/>
      <c r="K215" s="13"/>
    </row>
    <row r="216" spans="4:11">
      <c r="E216" s="13"/>
      <c r="F216" s="13"/>
      <c r="G216" s="13"/>
      <c r="H216" s="13"/>
      <c r="I216" s="13"/>
      <c r="J216" s="13"/>
      <c r="K216" s="13"/>
    </row>
    <row r="217" spans="4:11">
      <c r="E217" s="13"/>
      <c r="F217" s="13"/>
      <c r="G217" s="13"/>
      <c r="H217" s="13"/>
      <c r="I217" s="13"/>
      <c r="J217" s="13"/>
      <c r="K217" s="13"/>
    </row>
    <row r="218" spans="4:11">
      <c r="E218" s="13"/>
      <c r="F218" s="13"/>
      <c r="G218" s="13"/>
      <c r="H218" s="13"/>
      <c r="I218" s="13"/>
      <c r="J218" s="13"/>
      <c r="K218" s="13"/>
    </row>
    <row r="219" spans="4:11">
      <c r="E219" s="13"/>
      <c r="F219" s="13"/>
      <c r="G219" s="13"/>
      <c r="H219" s="13"/>
      <c r="I219" s="13"/>
      <c r="J219" s="13"/>
      <c r="K219" s="13"/>
    </row>
    <row r="220" spans="4:11">
      <c r="E220" s="13"/>
      <c r="F220" s="13"/>
      <c r="G220" s="13"/>
      <c r="H220" s="13"/>
      <c r="I220" s="13"/>
      <c r="J220" s="13"/>
      <c r="K220" s="13"/>
    </row>
    <row r="221" spans="4:11">
      <c r="E221" s="13"/>
      <c r="F221" s="13"/>
      <c r="G221" s="13"/>
      <c r="H221" s="13"/>
      <c r="I221" s="13"/>
      <c r="J221" s="13"/>
      <c r="K221" s="13"/>
    </row>
    <row r="222" spans="4:11">
      <c r="E222" s="13"/>
      <c r="F222" s="13"/>
      <c r="G222" s="13"/>
      <c r="H222" s="13"/>
      <c r="I222" s="13"/>
      <c r="J222" s="13"/>
      <c r="K222" s="13"/>
    </row>
    <row r="223" spans="4:11">
      <c r="E223" s="13"/>
      <c r="F223" s="13"/>
      <c r="G223" s="13"/>
      <c r="H223" s="13"/>
      <c r="I223" s="13"/>
      <c r="J223" s="13"/>
      <c r="K223" s="13"/>
    </row>
    <row r="224" spans="4:11">
      <c r="E224" s="13"/>
      <c r="F224" s="13"/>
      <c r="G224" s="13"/>
      <c r="H224" s="13"/>
      <c r="I224" s="13"/>
      <c r="J224" s="13"/>
      <c r="K224" s="13"/>
    </row>
    <row r="225" spans="5:11">
      <c r="E225" s="13"/>
      <c r="F225" s="13"/>
      <c r="G225" s="13"/>
      <c r="H225" s="13"/>
      <c r="I225" s="13"/>
      <c r="J225" s="13"/>
      <c r="K225" s="13"/>
    </row>
    <row r="226" spans="5:11">
      <c r="E226" s="13"/>
      <c r="F226" s="13"/>
      <c r="G226" s="13"/>
      <c r="H226" s="13"/>
      <c r="I226" s="13"/>
      <c r="J226" s="13"/>
      <c r="K226" s="13"/>
    </row>
    <row r="227" spans="5:11">
      <c r="E227" s="13"/>
      <c r="F227" s="13"/>
      <c r="G227" s="13"/>
      <c r="H227" s="13"/>
      <c r="I227" s="13"/>
      <c r="J227" s="13"/>
      <c r="K227" s="13"/>
    </row>
    <row r="228" spans="5:11">
      <c r="E228" s="13"/>
      <c r="F228" s="13"/>
      <c r="G228" s="13"/>
      <c r="H228" s="13"/>
      <c r="I228" s="13"/>
      <c r="J228" s="13"/>
      <c r="K228" s="13"/>
    </row>
    <row r="229" spans="5:11">
      <c r="E229" s="13"/>
      <c r="F229" s="13"/>
      <c r="G229" s="13"/>
      <c r="H229" s="13"/>
      <c r="I229" s="13"/>
      <c r="J229" s="13"/>
      <c r="K229" s="13"/>
    </row>
    <row r="230" spans="5:11">
      <c r="E230" s="13"/>
      <c r="F230" s="13"/>
      <c r="G230" s="13"/>
      <c r="H230" s="13"/>
      <c r="I230" s="13"/>
      <c r="J230" s="13"/>
      <c r="K230" s="13"/>
    </row>
    <row r="231" spans="5:11">
      <c r="E231" s="13"/>
      <c r="F231" s="13"/>
      <c r="G231" s="13"/>
      <c r="H231" s="13"/>
      <c r="I231" s="13"/>
      <c r="J231" s="13"/>
      <c r="K231" s="13"/>
    </row>
    <row r="232" spans="5:11">
      <c r="E232" s="13"/>
      <c r="F232" s="13"/>
      <c r="G232" s="13"/>
      <c r="H232" s="13"/>
      <c r="I232" s="13"/>
      <c r="J232" s="13"/>
      <c r="K232" s="13"/>
    </row>
    <row r="233" spans="5:11">
      <c r="E233" s="13"/>
      <c r="F233" s="13"/>
      <c r="G233" s="13"/>
      <c r="H233" s="13"/>
      <c r="I233" s="13"/>
      <c r="J233" s="13"/>
      <c r="K233" s="13"/>
    </row>
    <row r="234" spans="5:11">
      <c r="E234" s="13"/>
      <c r="F234" s="13"/>
      <c r="G234" s="13"/>
      <c r="H234" s="13"/>
      <c r="I234" s="13"/>
      <c r="J234" s="13"/>
      <c r="K234" s="13"/>
    </row>
    <row r="235" spans="5:11">
      <c r="E235" s="13"/>
      <c r="F235" s="13"/>
      <c r="G235" s="13"/>
      <c r="H235" s="13"/>
      <c r="I235" s="13"/>
      <c r="J235" s="13"/>
      <c r="K235" s="13"/>
    </row>
    <row r="236" spans="5:11">
      <c r="E236" s="13"/>
      <c r="F236" s="13"/>
      <c r="G236" s="13"/>
      <c r="H236" s="13"/>
      <c r="I236" s="13"/>
      <c r="J236" s="13"/>
      <c r="K236" s="13"/>
    </row>
    <row r="237" spans="5:11">
      <c r="E237" s="13"/>
      <c r="F237" s="13"/>
      <c r="G237" s="13"/>
      <c r="H237" s="13"/>
      <c r="I237" s="13"/>
      <c r="J237" s="13"/>
      <c r="K237" s="13"/>
    </row>
    <row r="238" spans="5:11">
      <c r="E238" s="13"/>
      <c r="F238" s="13"/>
      <c r="G238" s="13"/>
      <c r="H238" s="13"/>
      <c r="I238" s="13"/>
      <c r="J238" s="13"/>
      <c r="K238" s="13"/>
    </row>
    <row r="239" spans="5:11">
      <c r="E239" s="13"/>
      <c r="F239" s="13"/>
      <c r="G239" s="13"/>
      <c r="H239" s="13"/>
      <c r="I239" s="13"/>
      <c r="J239" s="13"/>
      <c r="K239" s="13"/>
    </row>
    <row r="240" spans="5:11">
      <c r="E240" s="13"/>
      <c r="F240" s="13"/>
      <c r="G240" s="13"/>
      <c r="H240" s="13"/>
      <c r="I240" s="13"/>
      <c r="J240" s="13"/>
      <c r="K240" s="13"/>
    </row>
    <row r="241" spans="5:11">
      <c r="E241" s="13"/>
      <c r="F241" s="13"/>
      <c r="G241" s="13"/>
      <c r="H241" s="13"/>
      <c r="I241" s="13"/>
      <c r="J241" s="13"/>
      <c r="K241" s="13"/>
    </row>
    <row r="242" spans="5:11">
      <c r="E242" s="13"/>
      <c r="F242" s="13"/>
      <c r="G242" s="13"/>
      <c r="H242" s="13"/>
      <c r="I242" s="13"/>
      <c r="J242" s="13"/>
      <c r="K242" s="13"/>
    </row>
    <row r="243" spans="5:11">
      <c r="E243" s="13"/>
      <c r="F243" s="13"/>
      <c r="G243" s="13"/>
      <c r="H243" s="13"/>
      <c r="I243" s="13"/>
      <c r="J243" s="13"/>
      <c r="K243" s="13"/>
    </row>
    <row r="244" spans="5:11">
      <c r="E244" s="13"/>
      <c r="F244" s="13"/>
      <c r="G244" s="13"/>
      <c r="H244" s="13"/>
      <c r="I244" s="13"/>
      <c r="J244" s="13"/>
      <c r="K244" s="13"/>
    </row>
    <row r="245" spans="5:11">
      <c r="E245" s="13"/>
      <c r="F245" s="13"/>
      <c r="G245" s="13"/>
      <c r="H245" s="13"/>
      <c r="I245" s="13"/>
      <c r="J245" s="13"/>
      <c r="K245" s="13"/>
    </row>
    <row r="246" spans="5:11">
      <c r="E246" s="13"/>
      <c r="F246" s="13"/>
      <c r="G246" s="13"/>
      <c r="H246" s="13"/>
      <c r="I246" s="13"/>
      <c r="J246" s="13"/>
      <c r="K246" s="13"/>
    </row>
    <row r="247" spans="5:11">
      <c r="E247" s="13"/>
      <c r="F247" s="13"/>
      <c r="G247" s="13"/>
      <c r="H247" s="13"/>
      <c r="I247" s="13"/>
      <c r="J247" s="13"/>
      <c r="K247" s="13"/>
    </row>
    <row r="248" spans="5:11">
      <c r="E248" s="13"/>
      <c r="F248" s="13"/>
      <c r="G248" s="13"/>
      <c r="H248" s="13"/>
      <c r="I248" s="13"/>
      <c r="J248" s="13"/>
      <c r="K248" s="13"/>
    </row>
  </sheetData>
  <mergeCells count="20">
    <mergeCell ref="J198:K198"/>
    <mergeCell ref="I199:L199"/>
    <mergeCell ref="E196:F196"/>
    <mergeCell ref="J11:J14"/>
    <mergeCell ref="K11:K14"/>
    <mergeCell ref="I196:K196"/>
    <mergeCell ref="J2:J3"/>
    <mergeCell ref="A4:K4"/>
    <mergeCell ref="A5:K5"/>
    <mergeCell ref="A6:K6"/>
    <mergeCell ref="A9:A14"/>
    <mergeCell ref="B9:B14"/>
    <mergeCell ref="C9:D14"/>
    <mergeCell ref="E9:H10"/>
    <mergeCell ref="E11:E14"/>
    <mergeCell ref="F11:F14"/>
    <mergeCell ref="G11:G14"/>
    <mergeCell ref="H11:H14"/>
    <mergeCell ref="I11:I14"/>
    <mergeCell ref="I9:K10"/>
  </mergeCells>
  <pageMargins left="0.78740157480314965" right="0.70866141732283472" top="1.0629921259842521" bottom="0.98425196850393704" header="0.9055118110236221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Ikhtisar Lap Keu Des </vt:lpstr>
      <vt:lpstr>'Ikhtisar Lap Keu Des 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Pemerintahan</dc:creator>
  <cp:lastModifiedBy>Admin</cp:lastModifiedBy>
  <cp:lastPrinted>2018-09-17T01:28:24Z</cp:lastPrinted>
  <dcterms:created xsi:type="dcterms:W3CDTF">2015-01-05T01:08:53Z</dcterms:created>
  <dcterms:modified xsi:type="dcterms:W3CDTF">2018-09-17T01:30:21Z</dcterms:modified>
</cp:coreProperties>
</file>