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KE TOSHIBA\2018\KOMINFO\PPID\DLH\Open Source\"/>
    </mc:Choice>
  </mc:AlternateContent>
  <bookViews>
    <workbookView xWindow="0" yWindow="0" windowWidth="20490" windowHeight="7755"/>
  </bookViews>
  <sheets>
    <sheet name="2018" sheetId="1" r:id="rId1"/>
  </sheets>
  <definedNames>
    <definedName name="_xlnm.Print_Area" localSheetId="0">'2018'!$A$1:$H$89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79" i="1" s="1"/>
  <c r="G9" i="1" s="1"/>
  <c r="G73" i="1"/>
  <c r="G63" i="1"/>
  <c r="G61" i="1"/>
  <c r="G55" i="1"/>
  <c r="G38" i="1"/>
  <c r="G30" i="1"/>
  <c r="G27" i="1"/>
  <c r="G23" i="1"/>
  <c r="G11" i="1"/>
</calcChain>
</file>

<file path=xl/sharedStrings.xml><?xml version="1.0" encoding="utf-8"?>
<sst xmlns="http://schemas.openxmlformats.org/spreadsheetml/2006/main" count="272" uniqueCount="112">
  <si>
    <t>PROGRAM KEGIATAN TAHUN 2018</t>
  </si>
  <si>
    <t>Organisasi Pemerintah Daerah : Dinas Lingkungan Hidup Kabupaten Karanganyar</t>
  </si>
  <si>
    <t>NO</t>
  </si>
  <si>
    <t>URAIAN URUSAN, ORGANISASI, PROGRAM DAN KEGIATAN</t>
  </si>
  <si>
    <t>Penanggung Jawab Kegiatan</t>
  </si>
  <si>
    <t>Jadwal Kegiatan</t>
  </si>
  <si>
    <t>Target Kinerja</t>
  </si>
  <si>
    <t>Sumber Dana</t>
  </si>
  <si>
    <t>ANGGARAN 2018</t>
  </si>
  <si>
    <t>WAJIB BUKAN PELAYANAN DASAR LINGKUNGAN HIDUP</t>
  </si>
  <si>
    <t>URUSAN BIDANG LINGKUNGAN HIDUP</t>
  </si>
  <si>
    <t>DINAS LINGKUNGAN HIDUP</t>
  </si>
  <si>
    <t>I</t>
  </si>
  <si>
    <t>Program Pelayanan Administrasi Perkantoran</t>
  </si>
  <si>
    <t>Penyediaan Jasa Surat Menyurat</t>
  </si>
  <si>
    <t>Sekretaris</t>
  </si>
  <si>
    <t>Jan-Des 2018</t>
  </si>
  <si>
    <t>DAU</t>
  </si>
  <si>
    <t>Penyediaan Jasa Komunikasi, Sumber Daya Air dan Listrik</t>
  </si>
  <si>
    <t>Penyediaan Jasa Peralatan dan Perlengkapan Kantor</t>
  </si>
  <si>
    <t>Penyediaan Jasa Pemeliharaan dan Perizinan Kendaraan Dinas/Operasional</t>
  </si>
  <si>
    <t>Penyediaan Jasa Kebersihan Kantor</t>
  </si>
  <si>
    <t>Penyediaan Alat Tulis Kantor</t>
  </si>
  <si>
    <t>Penyediaan Barang Cetakan dan Penggandaan</t>
  </si>
  <si>
    <t>Penyediaan Komponen Instalasi Listrik/Penerangan Bangunan Kantor</t>
  </si>
  <si>
    <t>Penyediaan Peralatan dan Perlengkapan Kantor</t>
  </si>
  <si>
    <t>Penyediaan Makanan dan Minuman</t>
  </si>
  <si>
    <t>Rapat-Rapat Koordinasi dan Konsultasi Ke Dalam/Luar Daerah</t>
  </si>
  <si>
    <t>II</t>
  </si>
  <si>
    <t>Program Peningkatan Sarana Prasarana Aparatur</t>
  </si>
  <si>
    <t>Pengadaan Perlengkapan Gedung Kantor</t>
  </si>
  <si>
    <t>Pemeliharaan Rutin/Berkala Gedung Kantor</t>
  </si>
  <si>
    <t>Pemeliharaan Rutin/Berkala Peralatan Laboratorium LIngkungan</t>
  </si>
  <si>
    <t>Bidang P2KLH</t>
  </si>
  <si>
    <t>III</t>
  </si>
  <si>
    <t>Program Peningkatan Pengembangan Sistem Pelaporan Capaian Kinerja dan Keuangan</t>
  </si>
  <si>
    <t>Penyusunan Laporan Capaian Kinerja dan Ikhtisar Realisasi Kinerja SKPD</t>
  </si>
  <si>
    <t>Penyusunan Pelaporan Pengelolaan Keuangan SKPD</t>
  </si>
  <si>
    <t>IV</t>
  </si>
  <si>
    <t>Program Pengembangan Kinerja Pengelolaan Persampahan</t>
  </si>
  <si>
    <t>Penyediaan Prasarana dan Sarana Pengelolaaan Persampahan</t>
  </si>
  <si>
    <t>Bidang PSLPK</t>
  </si>
  <si>
    <t>Jan-Sept 2018</t>
  </si>
  <si>
    <t>Peningkatan operasi dan pemeliharaan prasarana dan sarana persampahan</t>
  </si>
  <si>
    <t>Peningkatan Operasional dan Pemeliharaan Kebersihan</t>
  </si>
  <si>
    <t>Pengadaan Kendaraan Operasional Persampahan</t>
  </si>
  <si>
    <t>Juli-Sept 2018</t>
  </si>
  <si>
    <t>DAK LH</t>
  </si>
  <si>
    <t>Pemeliharaan Sarana Prasarana Persampahan</t>
  </si>
  <si>
    <t>April-Juni 2018</t>
  </si>
  <si>
    <t>Controlled Landfill TPA Sukosari Jumantono</t>
  </si>
  <si>
    <t>Peningkatan Operasional dan Pemeliharaan Pengelolaan Sampah Colomadu</t>
  </si>
  <si>
    <t>Jan-Juni 2018</t>
  </si>
  <si>
    <t>V</t>
  </si>
  <si>
    <t>Program Pengendalian Pencemaran dan Perusakan Lingkungan Hidup</t>
  </si>
  <si>
    <t>Pengendalian Pencemaran Logam Berat pada Lahan Pertanian</t>
  </si>
  <si>
    <t>Pengawasan Pelaksanaan Kebijakan Bidang Lingkungan Hidup</t>
  </si>
  <si>
    <t>Bidang P4LH</t>
  </si>
  <si>
    <t>Pengelolaan B3 dan Limbah B3</t>
  </si>
  <si>
    <t>Peningkatan Peringkat Kinerja Perusahaan (Proper)</t>
  </si>
  <si>
    <t>Pengendalian dan Pemantauan Kualitas Udara</t>
  </si>
  <si>
    <t>Pengendalian Pencemaran Air</t>
  </si>
  <si>
    <t>Pengelolaan Teknis Dampak Lingkungan</t>
  </si>
  <si>
    <t>Pos Pengaduan Lingkungan Hidup</t>
  </si>
  <si>
    <t>Pemantauan Kualitas Air Sungai dan Pembinaan Prokasih/Superkasih</t>
  </si>
  <si>
    <t>Program Menuju Sekolah Adiwiyata</t>
  </si>
  <si>
    <t>Pembuatan IPAL Biogas</t>
  </si>
  <si>
    <t>Pembuatan IPAL USK Tahu</t>
  </si>
  <si>
    <t>Operasional dan Pengelolaan IPLT Kaliboto</t>
  </si>
  <si>
    <t>Revitalisasi IPLT Kaliboto</t>
  </si>
  <si>
    <t>Pengadaan Truck Sedot Tinja</t>
  </si>
  <si>
    <t>DAK SANITASI</t>
  </si>
  <si>
    <t>Fasilitasi Sedot Tinja Gratis</t>
  </si>
  <si>
    <t>VI</t>
  </si>
  <si>
    <t>Program Perlindungan dan Konservasi Sumber Daya Alam</t>
  </si>
  <si>
    <t>Pengendalian Dampak Perubahan Iklim</t>
  </si>
  <si>
    <t>Peningkatan Peran Serta Masyarakat Dalam Perlindungan dan Konservasi SDA</t>
  </si>
  <si>
    <t>Jan-Maret 2018</t>
  </si>
  <si>
    <t>Peningkatan Konservasi Lahan Kritis</t>
  </si>
  <si>
    <t>Penerapan Pemanfaatan Lahan Pekarangan dan Pengelolaan Sampah Dengan Pemberdayaan Wanita</t>
  </si>
  <si>
    <t>Juli-Des 2018</t>
  </si>
  <si>
    <t>Penyebaran Informasi Pencegahan Kerusakan Sumber Daya Alam</t>
  </si>
  <si>
    <t>VII</t>
  </si>
  <si>
    <t>Program  Rehabilitasi dan Pemulihan Cadangan Sumber daya Alam</t>
  </si>
  <si>
    <t>Konservasi Kawasan Resapan Air Lereng Gunung Lawu</t>
  </si>
  <si>
    <t>VIII</t>
  </si>
  <si>
    <t>Program Peningkatan Kualitas dan Akses Informasi Sumber Daya Alam dan Lingkungan Hidup</t>
  </si>
  <si>
    <t>Monitoring, Evaluasi dan Pelaporan</t>
  </si>
  <si>
    <t>Penyusunan IKLH Kabupaten Karanganyar</t>
  </si>
  <si>
    <t>Penyusunan Program Kerja Pengelolaan Lingkungan HIdup</t>
  </si>
  <si>
    <t>Status Lingkungan HIdup Daerah</t>
  </si>
  <si>
    <t>Pusat Informasi Lingkungan (PIL/Bank Data)</t>
  </si>
  <si>
    <t>Penyusunan Laporan SPM Bidang Lingkungan Hidup</t>
  </si>
  <si>
    <t>Informasi Status Kerusakan Lahan/Tanah Untuk Produksi Biomassa</t>
  </si>
  <si>
    <t>Penyusunan Profil Dinas Lingkungan Hidup</t>
  </si>
  <si>
    <t>Intensifikasi Data Primer</t>
  </si>
  <si>
    <t>IX</t>
  </si>
  <si>
    <t>Program Peningkatan Pengendalian Polusi</t>
  </si>
  <si>
    <t>Operasional Laboratorium Lingkungan Hidup</t>
  </si>
  <si>
    <t>Pengadaan Peralatan Penunjang Laboratorium</t>
  </si>
  <si>
    <t>Persiapan dan Akreditasi Laboratorium Lingkungan</t>
  </si>
  <si>
    <t>X</t>
  </si>
  <si>
    <t>Program Pengelolaan Ruang Terbuka Hijau (RTH)</t>
  </si>
  <si>
    <t>Penataan RTH</t>
  </si>
  <si>
    <t>JUMLAH</t>
  </si>
  <si>
    <t>Mengetahui</t>
  </si>
  <si>
    <t>KEPALA DINAS LINGKUNGAN HIDUP</t>
  </si>
  <si>
    <t>KABUPATEN KARANGANYAR</t>
  </si>
  <si>
    <t>TTD</t>
  </si>
  <si>
    <t>Drs. EDY YUSWORO, M.M</t>
  </si>
  <si>
    <t>Pembina Utama Muda</t>
  </si>
  <si>
    <t>NIP. 19590805 198003 1 006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</si>
</sst>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Fill="0" applyProtection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 applyFill="1" applyAlignment="1" applyProtection="1">
      <alignment horizontal="left" vertical="center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/>
    <xf numFmtId="0" fontId="3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3" fillId="0" borderId="0" xfId="1" applyFont="1" applyFill="1" applyAlignment="1" applyProtection="1">
      <alignment horizontal="center" vertical="center"/>
    </xf>
    <xf numFmtId="0" fontId="2" fillId="0" borderId="0" xfId="1" applyFill="1" applyAlignment="1" applyProtection="1">
      <alignment vertical="center"/>
    </xf>
    <xf numFmtId="0" fontId="2" fillId="0" borderId="0" xfId="1" applyFill="1" applyAlignment="1" applyProtection="1"/>
    <xf numFmtId="0" fontId="2" fillId="0" borderId="0" xfId="1" applyFill="1" applyAlignment="1" applyProtection="1">
      <alignment horizont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top" wrapText="1"/>
    </xf>
    <xf numFmtId="0" fontId="4" fillId="0" borderId="4" xfId="1" applyFont="1" applyFill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top" wrapText="1"/>
    </xf>
    <xf numFmtId="0" fontId="4" fillId="0" borderId="4" xfId="1" applyFont="1" applyFill="1" applyBorder="1" applyAlignment="1" applyProtection="1">
      <alignment horizontal="center" vertical="top" wrapText="1"/>
    </xf>
    <xf numFmtId="164" fontId="4" fillId="0" borderId="4" xfId="1" applyNumberFormat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vertical="top" wrapText="1"/>
    </xf>
    <xf numFmtId="0" fontId="3" fillId="0" borderId="4" xfId="1" applyFont="1" applyFill="1" applyBorder="1" applyAlignment="1" applyProtection="1">
      <alignment horizontal="center" vertical="top" wrapText="1"/>
    </xf>
    <xf numFmtId="164" fontId="3" fillId="0" borderId="4" xfId="1" applyNumberFormat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/>
    <xf numFmtId="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4" xfId="1" applyNumberFormat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0" xfId="1" applyFill="1" applyAlignment="1" applyProtection="1">
      <alignment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3" xfId="0" applyBorder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1" applyNumberFormat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vertical="top" wrapText="1"/>
    </xf>
    <xf numFmtId="9" fontId="2" fillId="0" borderId="4" xfId="1" applyNumberFormat="1" applyFont="1" applyFill="1" applyBorder="1" applyAlignment="1" applyProtection="1">
      <alignment horizontal="center" vertical="top" wrapText="1"/>
    </xf>
    <xf numFmtId="0" fontId="2" fillId="0" borderId="4" xfId="1" applyFont="1" applyFill="1" applyBorder="1" applyAlignment="1" applyProtection="1">
      <alignment horizontal="center" vertical="top" wrapText="1"/>
    </xf>
    <xf numFmtId="164" fontId="6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center" vertical="top" wrapText="1"/>
    </xf>
    <xf numFmtId="0" fontId="3" fillId="0" borderId="6" xfId="1" applyFont="1" applyFill="1" applyBorder="1" applyAlignment="1" applyProtection="1">
      <alignment horizontal="center" vertical="top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top" wrapText="1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2" fillId="0" borderId="0" xfId="1" applyFill="1" applyAlignment="1" applyProtection="1">
      <alignment horizontal="center" vertical="center"/>
    </xf>
    <xf numFmtId="0" fontId="2" fillId="0" borderId="0" xfId="1" applyFill="1" applyAlignment="1" applyProtection="1">
      <alignment horizontal="center"/>
    </xf>
    <xf numFmtId="0" fontId="3" fillId="0" borderId="0" xfId="1" applyFont="1" applyFill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BreakPreview" topLeftCell="A71" zoomScaleNormal="100" zoomScaleSheetLayoutView="100" workbookViewId="0">
      <selection activeCell="C80" sqref="C80"/>
    </sheetView>
  </sheetViews>
  <sheetFormatPr defaultRowHeight="15" x14ac:dyDescent="0.25"/>
  <cols>
    <col min="1" max="1" width="5.28515625" style="58" customWidth="1"/>
    <col min="2" max="2" width="41.5703125" style="10" customWidth="1"/>
    <col min="3" max="3" width="19.28515625" style="10" customWidth="1"/>
    <col min="4" max="4" width="17.5703125" style="8" customWidth="1"/>
    <col min="5" max="5" width="18.140625" style="12" customWidth="1"/>
    <col min="6" max="6" width="17.85546875" style="12" customWidth="1"/>
    <col min="7" max="7" width="17.7109375" style="10" customWidth="1"/>
    <col min="8" max="240" width="9.140625" style="8"/>
    <col min="241" max="244" width="4" style="8" customWidth="1"/>
    <col min="245" max="245" width="35" style="8" customWidth="1"/>
    <col min="246" max="247" width="17" style="8" customWidth="1"/>
    <col min="248" max="249" width="15" style="8" customWidth="1"/>
    <col min="250" max="250" width="12" style="8" customWidth="1"/>
    <col min="251" max="251" width="15" style="8" customWidth="1"/>
    <col min="252" max="252" width="12" style="8" customWidth="1"/>
    <col min="253" max="253" width="15" style="8" customWidth="1"/>
    <col min="254" max="254" width="12" style="8" customWidth="1"/>
    <col min="255" max="260" width="17" style="8" customWidth="1"/>
    <col min="261" max="261" width="10" style="8" customWidth="1"/>
    <col min="262" max="496" width="9.140625" style="8"/>
    <col min="497" max="500" width="4" style="8" customWidth="1"/>
    <col min="501" max="501" width="35" style="8" customWidth="1"/>
    <col min="502" max="503" width="17" style="8" customWidth="1"/>
    <col min="504" max="505" width="15" style="8" customWidth="1"/>
    <col min="506" max="506" width="12" style="8" customWidth="1"/>
    <col min="507" max="507" width="15" style="8" customWidth="1"/>
    <col min="508" max="508" width="12" style="8" customWidth="1"/>
    <col min="509" max="509" width="15" style="8" customWidth="1"/>
    <col min="510" max="510" width="12" style="8" customWidth="1"/>
    <col min="511" max="516" width="17" style="8" customWidth="1"/>
    <col min="517" max="517" width="10" style="8" customWidth="1"/>
    <col min="518" max="752" width="9.140625" style="8"/>
    <col min="753" max="756" width="4" style="8" customWidth="1"/>
    <col min="757" max="757" width="35" style="8" customWidth="1"/>
    <col min="758" max="759" width="17" style="8" customWidth="1"/>
    <col min="760" max="761" width="15" style="8" customWidth="1"/>
    <col min="762" max="762" width="12" style="8" customWidth="1"/>
    <col min="763" max="763" width="15" style="8" customWidth="1"/>
    <col min="764" max="764" width="12" style="8" customWidth="1"/>
    <col min="765" max="765" width="15" style="8" customWidth="1"/>
    <col min="766" max="766" width="12" style="8" customWidth="1"/>
    <col min="767" max="772" width="17" style="8" customWidth="1"/>
    <col min="773" max="773" width="10" style="8" customWidth="1"/>
    <col min="774" max="1008" width="9.140625" style="8"/>
    <col min="1009" max="1012" width="4" style="8" customWidth="1"/>
    <col min="1013" max="1013" width="35" style="8" customWidth="1"/>
    <col min="1014" max="1015" width="17" style="8" customWidth="1"/>
    <col min="1016" max="1017" width="15" style="8" customWidth="1"/>
    <col min="1018" max="1018" width="12" style="8" customWidth="1"/>
    <col min="1019" max="1019" width="15" style="8" customWidth="1"/>
    <col min="1020" max="1020" width="12" style="8" customWidth="1"/>
    <col min="1021" max="1021" width="15" style="8" customWidth="1"/>
    <col min="1022" max="1022" width="12" style="8" customWidth="1"/>
    <col min="1023" max="1028" width="17" style="8" customWidth="1"/>
    <col min="1029" max="1029" width="10" style="8" customWidth="1"/>
    <col min="1030" max="1264" width="9.140625" style="8"/>
    <col min="1265" max="1268" width="4" style="8" customWidth="1"/>
    <col min="1269" max="1269" width="35" style="8" customWidth="1"/>
    <col min="1270" max="1271" width="17" style="8" customWidth="1"/>
    <col min="1272" max="1273" width="15" style="8" customWidth="1"/>
    <col min="1274" max="1274" width="12" style="8" customWidth="1"/>
    <col min="1275" max="1275" width="15" style="8" customWidth="1"/>
    <col min="1276" max="1276" width="12" style="8" customWidth="1"/>
    <col min="1277" max="1277" width="15" style="8" customWidth="1"/>
    <col min="1278" max="1278" width="12" style="8" customWidth="1"/>
    <col min="1279" max="1284" width="17" style="8" customWidth="1"/>
    <col min="1285" max="1285" width="10" style="8" customWidth="1"/>
    <col min="1286" max="1520" width="9.140625" style="8"/>
    <col min="1521" max="1524" width="4" style="8" customWidth="1"/>
    <col min="1525" max="1525" width="35" style="8" customWidth="1"/>
    <col min="1526" max="1527" width="17" style="8" customWidth="1"/>
    <col min="1528" max="1529" width="15" style="8" customWidth="1"/>
    <col min="1530" max="1530" width="12" style="8" customWidth="1"/>
    <col min="1531" max="1531" width="15" style="8" customWidth="1"/>
    <col min="1532" max="1532" width="12" style="8" customWidth="1"/>
    <col min="1533" max="1533" width="15" style="8" customWidth="1"/>
    <col min="1534" max="1534" width="12" style="8" customWidth="1"/>
    <col min="1535" max="1540" width="17" style="8" customWidth="1"/>
    <col min="1541" max="1541" width="10" style="8" customWidth="1"/>
    <col min="1542" max="1776" width="9.140625" style="8"/>
    <col min="1777" max="1780" width="4" style="8" customWidth="1"/>
    <col min="1781" max="1781" width="35" style="8" customWidth="1"/>
    <col min="1782" max="1783" width="17" style="8" customWidth="1"/>
    <col min="1784" max="1785" width="15" style="8" customWidth="1"/>
    <col min="1786" max="1786" width="12" style="8" customWidth="1"/>
    <col min="1787" max="1787" width="15" style="8" customWidth="1"/>
    <col min="1788" max="1788" width="12" style="8" customWidth="1"/>
    <col min="1789" max="1789" width="15" style="8" customWidth="1"/>
    <col min="1790" max="1790" width="12" style="8" customWidth="1"/>
    <col min="1791" max="1796" width="17" style="8" customWidth="1"/>
    <col min="1797" max="1797" width="10" style="8" customWidth="1"/>
    <col min="1798" max="2032" width="9.140625" style="8"/>
    <col min="2033" max="2036" width="4" style="8" customWidth="1"/>
    <col min="2037" max="2037" width="35" style="8" customWidth="1"/>
    <col min="2038" max="2039" width="17" style="8" customWidth="1"/>
    <col min="2040" max="2041" width="15" style="8" customWidth="1"/>
    <col min="2042" max="2042" width="12" style="8" customWidth="1"/>
    <col min="2043" max="2043" width="15" style="8" customWidth="1"/>
    <col min="2044" max="2044" width="12" style="8" customWidth="1"/>
    <col min="2045" max="2045" width="15" style="8" customWidth="1"/>
    <col min="2046" max="2046" width="12" style="8" customWidth="1"/>
    <col min="2047" max="2052" width="17" style="8" customWidth="1"/>
    <col min="2053" max="2053" width="10" style="8" customWidth="1"/>
    <col min="2054" max="2288" width="9.140625" style="8"/>
    <col min="2289" max="2292" width="4" style="8" customWidth="1"/>
    <col min="2293" max="2293" width="35" style="8" customWidth="1"/>
    <col min="2294" max="2295" width="17" style="8" customWidth="1"/>
    <col min="2296" max="2297" width="15" style="8" customWidth="1"/>
    <col min="2298" max="2298" width="12" style="8" customWidth="1"/>
    <col min="2299" max="2299" width="15" style="8" customWidth="1"/>
    <col min="2300" max="2300" width="12" style="8" customWidth="1"/>
    <col min="2301" max="2301" width="15" style="8" customWidth="1"/>
    <col min="2302" max="2302" width="12" style="8" customWidth="1"/>
    <col min="2303" max="2308" width="17" style="8" customWidth="1"/>
    <col min="2309" max="2309" width="10" style="8" customWidth="1"/>
    <col min="2310" max="2544" width="9.140625" style="8"/>
    <col min="2545" max="2548" width="4" style="8" customWidth="1"/>
    <col min="2549" max="2549" width="35" style="8" customWidth="1"/>
    <col min="2550" max="2551" width="17" style="8" customWidth="1"/>
    <col min="2552" max="2553" width="15" style="8" customWidth="1"/>
    <col min="2554" max="2554" width="12" style="8" customWidth="1"/>
    <col min="2555" max="2555" width="15" style="8" customWidth="1"/>
    <col min="2556" max="2556" width="12" style="8" customWidth="1"/>
    <col min="2557" max="2557" width="15" style="8" customWidth="1"/>
    <col min="2558" max="2558" width="12" style="8" customWidth="1"/>
    <col min="2559" max="2564" width="17" style="8" customWidth="1"/>
    <col min="2565" max="2565" width="10" style="8" customWidth="1"/>
    <col min="2566" max="2800" width="9.140625" style="8"/>
    <col min="2801" max="2804" width="4" style="8" customWidth="1"/>
    <col min="2805" max="2805" width="35" style="8" customWidth="1"/>
    <col min="2806" max="2807" width="17" style="8" customWidth="1"/>
    <col min="2808" max="2809" width="15" style="8" customWidth="1"/>
    <col min="2810" max="2810" width="12" style="8" customWidth="1"/>
    <col min="2811" max="2811" width="15" style="8" customWidth="1"/>
    <col min="2812" max="2812" width="12" style="8" customWidth="1"/>
    <col min="2813" max="2813" width="15" style="8" customWidth="1"/>
    <col min="2814" max="2814" width="12" style="8" customWidth="1"/>
    <col min="2815" max="2820" width="17" style="8" customWidth="1"/>
    <col min="2821" max="2821" width="10" style="8" customWidth="1"/>
    <col min="2822" max="3056" width="9.140625" style="8"/>
    <col min="3057" max="3060" width="4" style="8" customWidth="1"/>
    <col min="3061" max="3061" width="35" style="8" customWidth="1"/>
    <col min="3062" max="3063" width="17" style="8" customWidth="1"/>
    <col min="3064" max="3065" width="15" style="8" customWidth="1"/>
    <col min="3066" max="3066" width="12" style="8" customWidth="1"/>
    <col min="3067" max="3067" width="15" style="8" customWidth="1"/>
    <col min="3068" max="3068" width="12" style="8" customWidth="1"/>
    <col min="3069" max="3069" width="15" style="8" customWidth="1"/>
    <col min="3070" max="3070" width="12" style="8" customWidth="1"/>
    <col min="3071" max="3076" width="17" style="8" customWidth="1"/>
    <col min="3077" max="3077" width="10" style="8" customWidth="1"/>
    <col min="3078" max="3312" width="9.140625" style="8"/>
    <col min="3313" max="3316" width="4" style="8" customWidth="1"/>
    <col min="3317" max="3317" width="35" style="8" customWidth="1"/>
    <col min="3318" max="3319" width="17" style="8" customWidth="1"/>
    <col min="3320" max="3321" width="15" style="8" customWidth="1"/>
    <col min="3322" max="3322" width="12" style="8" customWidth="1"/>
    <col min="3323" max="3323" width="15" style="8" customWidth="1"/>
    <col min="3324" max="3324" width="12" style="8" customWidth="1"/>
    <col min="3325" max="3325" width="15" style="8" customWidth="1"/>
    <col min="3326" max="3326" width="12" style="8" customWidth="1"/>
    <col min="3327" max="3332" width="17" style="8" customWidth="1"/>
    <col min="3333" max="3333" width="10" style="8" customWidth="1"/>
    <col min="3334" max="3568" width="9.140625" style="8"/>
    <col min="3569" max="3572" width="4" style="8" customWidth="1"/>
    <col min="3573" max="3573" width="35" style="8" customWidth="1"/>
    <col min="3574" max="3575" width="17" style="8" customWidth="1"/>
    <col min="3576" max="3577" width="15" style="8" customWidth="1"/>
    <col min="3578" max="3578" width="12" style="8" customWidth="1"/>
    <col min="3579" max="3579" width="15" style="8" customWidth="1"/>
    <col min="3580" max="3580" width="12" style="8" customWidth="1"/>
    <col min="3581" max="3581" width="15" style="8" customWidth="1"/>
    <col min="3582" max="3582" width="12" style="8" customWidth="1"/>
    <col min="3583" max="3588" width="17" style="8" customWidth="1"/>
    <col min="3589" max="3589" width="10" style="8" customWidth="1"/>
    <col min="3590" max="3824" width="9.140625" style="8"/>
    <col min="3825" max="3828" width="4" style="8" customWidth="1"/>
    <col min="3829" max="3829" width="35" style="8" customWidth="1"/>
    <col min="3830" max="3831" width="17" style="8" customWidth="1"/>
    <col min="3832" max="3833" width="15" style="8" customWidth="1"/>
    <col min="3834" max="3834" width="12" style="8" customWidth="1"/>
    <col min="3835" max="3835" width="15" style="8" customWidth="1"/>
    <col min="3836" max="3836" width="12" style="8" customWidth="1"/>
    <col min="3837" max="3837" width="15" style="8" customWidth="1"/>
    <col min="3838" max="3838" width="12" style="8" customWidth="1"/>
    <col min="3839" max="3844" width="17" style="8" customWidth="1"/>
    <col min="3845" max="3845" width="10" style="8" customWidth="1"/>
    <col min="3846" max="4080" width="9.140625" style="8"/>
    <col min="4081" max="4084" width="4" style="8" customWidth="1"/>
    <col min="4085" max="4085" width="35" style="8" customWidth="1"/>
    <col min="4086" max="4087" width="17" style="8" customWidth="1"/>
    <col min="4088" max="4089" width="15" style="8" customWidth="1"/>
    <col min="4090" max="4090" width="12" style="8" customWidth="1"/>
    <col min="4091" max="4091" width="15" style="8" customWidth="1"/>
    <col min="4092" max="4092" width="12" style="8" customWidth="1"/>
    <col min="4093" max="4093" width="15" style="8" customWidth="1"/>
    <col min="4094" max="4094" width="12" style="8" customWidth="1"/>
    <col min="4095" max="4100" width="17" style="8" customWidth="1"/>
    <col min="4101" max="4101" width="10" style="8" customWidth="1"/>
    <col min="4102" max="4336" width="9.140625" style="8"/>
    <col min="4337" max="4340" width="4" style="8" customWidth="1"/>
    <col min="4341" max="4341" width="35" style="8" customWidth="1"/>
    <col min="4342" max="4343" width="17" style="8" customWidth="1"/>
    <col min="4344" max="4345" width="15" style="8" customWidth="1"/>
    <col min="4346" max="4346" width="12" style="8" customWidth="1"/>
    <col min="4347" max="4347" width="15" style="8" customWidth="1"/>
    <col min="4348" max="4348" width="12" style="8" customWidth="1"/>
    <col min="4349" max="4349" width="15" style="8" customWidth="1"/>
    <col min="4350" max="4350" width="12" style="8" customWidth="1"/>
    <col min="4351" max="4356" width="17" style="8" customWidth="1"/>
    <col min="4357" max="4357" width="10" style="8" customWidth="1"/>
    <col min="4358" max="4592" width="9.140625" style="8"/>
    <col min="4593" max="4596" width="4" style="8" customWidth="1"/>
    <col min="4597" max="4597" width="35" style="8" customWidth="1"/>
    <col min="4598" max="4599" width="17" style="8" customWidth="1"/>
    <col min="4600" max="4601" width="15" style="8" customWidth="1"/>
    <col min="4602" max="4602" width="12" style="8" customWidth="1"/>
    <col min="4603" max="4603" width="15" style="8" customWidth="1"/>
    <col min="4604" max="4604" width="12" style="8" customWidth="1"/>
    <col min="4605" max="4605" width="15" style="8" customWidth="1"/>
    <col min="4606" max="4606" width="12" style="8" customWidth="1"/>
    <col min="4607" max="4612" width="17" style="8" customWidth="1"/>
    <col min="4613" max="4613" width="10" style="8" customWidth="1"/>
    <col min="4614" max="4848" width="9.140625" style="8"/>
    <col min="4849" max="4852" width="4" style="8" customWidth="1"/>
    <col min="4853" max="4853" width="35" style="8" customWidth="1"/>
    <col min="4854" max="4855" width="17" style="8" customWidth="1"/>
    <col min="4856" max="4857" width="15" style="8" customWidth="1"/>
    <col min="4858" max="4858" width="12" style="8" customWidth="1"/>
    <col min="4859" max="4859" width="15" style="8" customWidth="1"/>
    <col min="4860" max="4860" width="12" style="8" customWidth="1"/>
    <col min="4861" max="4861" width="15" style="8" customWidth="1"/>
    <col min="4862" max="4862" width="12" style="8" customWidth="1"/>
    <col min="4863" max="4868" width="17" style="8" customWidth="1"/>
    <col min="4869" max="4869" width="10" style="8" customWidth="1"/>
    <col min="4870" max="5104" width="9.140625" style="8"/>
    <col min="5105" max="5108" width="4" style="8" customWidth="1"/>
    <col min="5109" max="5109" width="35" style="8" customWidth="1"/>
    <col min="5110" max="5111" width="17" style="8" customWidth="1"/>
    <col min="5112" max="5113" width="15" style="8" customWidth="1"/>
    <col min="5114" max="5114" width="12" style="8" customWidth="1"/>
    <col min="5115" max="5115" width="15" style="8" customWidth="1"/>
    <col min="5116" max="5116" width="12" style="8" customWidth="1"/>
    <col min="5117" max="5117" width="15" style="8" customWidth="1"/>
    <col min="5118" max="5118" width="12" style="8" customWidth="1"/>
    <col min="5119" max="5124" width="17" style="8" customWidth="1"/>
    <col min="5125" max="5125" width="10" style="8" customWidth="1"/>
    <col min="5126" max="5360" width="9.140625" style="8"/>
    <col min="5361" max="5364" width="4" style="8" customWidth="1"/>
    <col min="5365" max="5365" width="35" style="8" customWidth="1"/>
    <col min="5366" max="5367" width="17" style="8" customWidth="1"/>
    <col min="5368" max="5369" width="15" style="8" customWidth="1"/>
    <col min="5370" max="5370" width="12" style="8" customWidth="1"/>
    <col min="5371" max="5371" width="15" style="8" customWidth="1"/>
    <col min="5372" max="5372" width="12" style="8" customWidth="1"/>
    <col min="5373" max="5373" width="15" style="8" customWidth="1"/>
    <col min="5374" max="5374" width="12" style="8" customWidth="1"/>
    <col min="5375" max="5380" width="17" style="8" customWidth="1"/>
    <col min="5381" max="5381" width="10" style="8" customWidth="1"/>
    <col min="5382" max="5616" width="9.140625" style="8"/>
    <col min="5617" max="5620" width="4" style="8" customWidth="1"/>
    <col min="5621" max="5621" width="35" style="8" customWidth="1"/>
    <col min="5622" max="5623" width="17" style="8" customWidth="1"/>
    <col min="5624" max="5625" width="15" style="8" customWidth="1"/>
    <col min="5626" max="5626" width="12" style="8" customWidth="1"/>
    <col min="5627" max="5627" width="15" style="8" customWidth="1"/>
    <col min="5628" max="5628" width="12" style="8" customWidth="1"/>
    <col min="5629" max="5629" width="15" style="8" customWidth="1"/>
    <col min="5630" max="5630" width="12" style="8" customWidth="1"/>
    <col min="5631" max="5636" width="17" style="8" customWidth="1"/>
    <col min="5637" max="5637" width="10" style="8" customWidth="1"/>
    <col min="5638" max="5872" width="9.140625" style="8"/>
    <col min="5873" max="5876" width="4" style="8" customWidth="1"/>
    <col min="5877" max="5877" width="35" style="8" customWidth="1"/>
    <col min="5878" max="5879" width="17" style="8" customWidth="1"/>
    <col min="5880" max="5881" width="15" style="8" customWidth="1"/>
    <col min="5882" max="5882" width="12" style="8" customWidth="1"/>
    <col min="5883" max="5883" width="15" style="8" customWidth="1"/>
    <col min="5884" max="5884" width="12" style="8" customWidth="1"/>
    <col min="5885" max="5885" width="15" style="8" customWidth="1"/>
    <col min="5886" max="5886" width="12" style="8" customWidth="1"/>
    <col min="5887" max="5892" width="17" style="8" customWidth="1"/>
    <col min="5893" max="5893" width="10" style="8" customWidth="1"/>
    <col min="5894" max="6128" width="9.140625" style="8"/>
    <col min="6129" max="6132" width="4" style="8" customWidth="1"/>
    <col min="6133" max="6133" width="35" style="8" customWidth="1"/>
    <col min="6134" max="6135" width="17" style="8" customWidth="1"/>
    <col min="6136" max="6137" width="15" style="8" customWidth="1"/>
    <col min="6138" max="6138" width="12" style="8" customWidth="1"/>
    <col min="6139" max="6139" width="15" style="8" customWidth="1"/>
    <col min="6140" max="6140" width="12" style="8" customWidth="1"/>
    <col min="6141" max="6141" width="15" style="8" customWidth="1"/>
    <col min="6142" max="6142" width="12" style="8" customWidth="1"/>
    <col min="6143" max="6148" width="17" style="8" customWidth="1"/>
    <col min="6149" max="6149" width="10" style="8" customWidth="1"/>
    <col min="6150" max="6384" width="9.140625" style="8"/>
    <col min="6385" max="6388" width="4" style="8" customWidth="1"/>
    <col min="6389" max="6389" width="35" style="8" customWidth="1"/>
    <col min="6390" max="6391" width="17" style="8" customWidth="1"/>
    <col min="6392" max="6393" width="15" style="8" customWidth="1"/>
    <col min="6394" max="6394" width="12" style="8" customWidth="1"/>
    <col min="6395" max="6395" width="15" style="8" customWidth="1"/>
    <col min="6396" max="6396" width="12" style="8" customWidth="1"/>
    <col min="6397" max="6397" width="15" style="8" customWidth="1"/>
    <col min="6398" max="6398" width="12" style="8" customWidth="1"/>
    <col min="6399" max="6404" width="17" style="8" customWidth="1"/>
    <col min="6405" max="6405" width="10" style="8" customWidth="1"/>
    <col min="6406" max="6640" width="9.140625" style="8"/>
    <col min="6641" max="6644" width="4" style="8" customWidth="1"/>
    <col min="6645" max="6645" width="35" style="8" customWidth="1"/>
    <col min="6646" max="6647" width="17" style="8" customWidth="1"/>
    <col min="6648" max="6649" width="15" style="8" customWidth="1"/>
    <col min="6650" max="6650" width="12" style="8" customWidth="1"/>
    <col min="6651" max="6651" width="15" style="8" customWidth="1"/>
    <col min="6652" max="6652" width="12" style="8" customWidth="1"/>
    <col min="6653" max="6653" width="15" style="8" customWidth="1"/>
    <col min="6654" max="6654" width="12" style="8" customWidth="1"/>
    <col min="6655" max="6660" width="17" style="8" customWidth="1"/>
    <col min="6661" max="6661" width="10" style="8" customWidth="1"/>
    <col min="6662" max="6896" width="9.140625" style="8"/>
    <col min="6897" max="6900" width="4" style="8" customWidth="1"/>
    <col min="6901" max="6901" width="35" style="8" customWidth="1"/>
    <col min="6902" max="6903" width="17" style="8" customWidth="1"/>
    <col min="6904" max="6905" width="15" style="8" customWidth="1"/>
    <col min="6906" max="6906" width="12" style="8" customWidth="1"/>
    <col min="6907" max="6907" width="15" style="8" customWidth="1"/>
    <col min="6908" max="6908" width="12" style="8" customWidth="1"/>
    <col min="6909" max="6909" width="15" style="8" customWidth="1"/>
    <col min="6910" max="6910" width="12" style="8" customWidth="1"/>
    <col min="6911" max="6916" width="17" style="8" customWidth="1"/>
    <col min="6917" max="6917" width="10" style="8" customWidth="1"/>
    <col min="6918" max="7152" width="9.140625" style="8"/>
    <col min="7153" max="7156" width="4" style="8" customWidth="1"/>
    <col min="7157" max="7157" width="35" style="8" customWidth="1"/>
    <col min="7158" max="7159" width="17" style="8" customWidth="1"/>
    <col min="7160" max="7161" width="15" style="8" customWidth="1"/>
    <col min="7162" max="7162" width="12" style="8" customWidth="1"/>
    <col min="7163" max="7163" width="15" style="8" customWidth="1"/>
    <col min="7164" max="7164" width="12" style="8" customWidth="1"/>
    <col min="7165" max="7165" width="15" style="8" customWidth="1"/>
    <col min="7166" max="7166" width="12" style="8" customWidth="1"/>
    <col min="7167" max="7172" width="17" style="8" customWidth="1"/>
    <col min="7173" max="7173" width="10" style="8" customWidth="1"/>
    <col min="7174" max="7408" width="9.140625" style="8"/>
    <col min="7409" max="7412" width="4" style="8" customWidth="1"/>
    <col min="7413" max="7413" width="35" style="8" customWidth="1"/>
    <col min="7414" max="7415" width="17" style="8" customWidth="1"/>
    <col min="7416" max="7417" width="15" style="8" customWidth="1"/>
    <col min="7418" max="7418" width="12" style="8" customWidth="1"/>
    <col min="7419" max="7419" width="15" style="8" customWidth="1"/>
    <col min="7420" max="7420" width="12" style="8" customWidth="1"/>
    <col min="7421" max="7421" width="15" style="8" customWidth="1"/>
    <col min="7422" max="7422" width="12" style="8" customWidth="1"/>
    <col min="7423" max="7428" width="17" style="8" customWidth="1"/>
    <col min="7429" max="7429" width="10" style="8" customWidth="1"/>
    <col min="7430" max="7664" width="9.140625" style="8"/>
    <col min="7665" max="7668" width="4" style="8" customWidth="1"/>
    <col min="7669" max="7669" width="35" style="8" customWidth="1"/>
    <col min="7670" max="7671" width="17" style="8" customWidth="1"/>
    <col min="7672" max="7673" width="15" style="8" customWidth="1"/>
    <col min="7674" max="7674" width="12" style="8" customWidth="1"/>
    <col min="7675" max="7675" width="15" style="8" customWidth="1"/>
    <col min="7676" max="7676" width="12" style="8" customWidth="1"/>
    <col min="7677" max="7677" width="15" style="8" customWidth="1"/>
    <col min="7678" max="7678" width="12" style="8" customWidth="1"/>
    <col min="7679" max="7684" width="17" style="8" customWidth="1"/>
    <col min="7685" max="7685" width="10" style="8" customWidth="1"/>
    <col min="7686" max="7920" width="9.140625" style="8"/>
    <col min="7921" max="7924" width="4" style="8" customWidth="1"/>
    <col min="7925" max="7925" width="35" style="8" customWidth="1"/>
    <col min="7926" max="7927" width="17" style="8" customWidth="1"/>
    <col min="7928" max="7929" width="15" style="8" customWidth="1"/>
    <col min="7930" max="7930" width="12" style="8" customWidth="1"/>
    <col min="7931" max="7931" width="15" style="8" customWidth="1"/>
    <col min="7932" max="7932" width="12" style="8" customWidth="1"/>
    <col min="7933" max="7933" width="15" style="8" customWidth="1"/>
    <col min="7934" max="7934" width="12" style="8" customWidth="1"/>
    <col min="7935" max="7940" width="17" style="8" customWidth="1"/>
    <col min="7941" max="7941" width="10" style="8" customWidth="1"/>
    <col min="7942" max="8176" width="9.140625" style="8"/>
    <col min="8177" max="8180" width="4" style="8" customWidth="1"/>
    <col min="8181" max="8181" width="35" style="8" customWidth="1"/>
    <col min="8182" max="8183" width="17" style="8" customWidth="1"/>
    <col min="8184" max="8185" width="15" style="8" customWidth="1"/>
    <col min="8186" max="8186" width="12" style="8" customWidth="1"/>
    <col min="8187" max="8187" width="15" style="8" customWidth="1"/>
    <col min="8188" max="8188" width="12" style="8" customWidth="1"/>
    <col min="8189" max="8189" width="15" style="8" customWidth="1"/>
    <col min="8190" max="8190" width="12" style="8" customWidth="1"/>
    <col min="8191" max="8196" width="17" style="8" customWidth="1"/>
    <col min="8197" max="8197" width="10" style="8" customWidth="1"/>
    <col min="8198" max="8432" width="9.140625" style="8"/>
    <col min="8433" max="8436" width="4" style="8" customWidth="1"/>
    <col min="8437" max="8437" width="35" style="8" customWidth="1"/>
    <col min="8438" max="8439" width="17" style="8" customWidth="1"/>
    <col min="8440" max="8441" width="15" style="8" customWidth="1"/>
    <col min="8442" max="8442" width="12" style="8" customWidth="1"/>
    <col min="8443" max="8443" width="15" style="8" customWidth="1"/>
    <col min="8444" max="8444" width="12" style="8" customWidth="1"/>
    <col min="8445" max="8445" width="15" style="8" customWidth="1"/>
    <col min="8446" max="8446" width="12" style="8" customWidth="1"/>
    <col min="8447" max="8452" width="17" style="8" customWidth="1"/>
    <col min="8453" max="8453" width="10" style="8" customWidth="1"/>
    <col min="8454" max="8688" width="9.140625" style="8"/>
    <col min="8689" max="8692" width="4" style="8" customWidth="1"/>
    <col min="8693" max="8693" width="35" style="8" customWidth="1"/>
    <col min="8694" max="8695" width="17" style="8" customWidth="1"/>
    <col min="8696" max="8697" width="15" style="8" customWidth="1"/>
    <col min="8698" max="8698" width="12" style="8" customWidth="1"/>
    <col min="8699" max="8699" width="15" style="8" customWidth="1"/>
    <col min="8700" max="8700" width="12" style="8" customWidth="1"/>
    <col min="8701" max="8701" width="15" style="8" customWidth="1"/>
    <col min="8702" max="8702" width="12" style="8" customWidth="1"/>
    <col min="8703" max="8708" width="17" style="8" customWidth="1"/>
    <col min="8709" max="8709" width="10" style="8" customWidth="1"/>
    <col min="8710" max="8944" width="9.140625" style="8"/>
    <col min="8945" max="8948" width="4" style="8" customWidth="1"/>
    <col min="8949" max="8949" width="35" style="8" customWidth="1"/>
    <col min="8950" max="8951" width="17" style="8" customWidth="1"/>
    <col min="8952" max="8953" width="15" style="8" customWidth="1"/>
    <col min="8954" max="8954" width="12" style="8" customWidth="1"/>
    <col min="8955" max="8955" width="15" style="8" customWidth="1"/>
    <col min="8956" max="8956" width="12" style="8" customWidth="1"/>
    <col min="8957" max="8957" width="15" style="8" customWidth="1"/>
    <col min="8958" max="8958" width="12" style="8" customWidth="1"/>
    <col min="8959" max="8964" width="17" style="8" customWidth="1"/>
    <col min="8965" max="8965" width="10" style="8" customWidth="1"/>
    <col min="8966" max="9200" width="9.140625" style="8"/>
    <col min="9201" max="9204" width="4" style="8" customWidth="1"/>
    <col min="9205" max="9205" width="35" style="8" customWidth="1"/>
    <col min="9206" max="9207" width="17" style="8" customWidth="1"/>
    <col min="9208" max="9209" width="15" style="8" customWidth="1"/>
    <col min="9210" max="9210" width="12" style="8" customWidth="1"/>
    <col min="9211" max="9211" width="15" style="8" customWidth="1"/>
    <col min="9212" max="9212" width="12" style="8" customWidth="1"/>
    <col min="9213" max="9213" width="15" style="8" customWidth="1"/>
    <col min="9214" max="9214" width="12" style="8" customWidth="1"/>
    <col min="9215" max="9220" width="17" style="8" customWidth="1"/>
    <col min="9221" max="9221" width="10" style="8" customWidth="1"/>
    <col min="9222" max="9456" width="9.140625" style="8"/>
    <col min="9457" max="9460" width="4" style="8" customWidth="1"/>
    <col min="9461" max="9461" width="35" style="8" customWidth="1"/>
    <col min="9462" max="9463" width="17" style="8" customWidth="1"/>
    <col min="9464" max="9465" width="15" style="8" customWidth="1"/>
    <col min="9466" max="9466" width="12" style="8" customWidth="1"/>
    <col min="9467" max="9467" width="15" style="8" customWidth="1"/>
    <col min="9468" max="9468" width="12" style="8" customWidth="1"/>
    <col min="9469" max="9469" width="15" style="8" customWidth="1"/>
    <col min="9470" max="9470" width="12" style="8" customWidth="1"/>
    <col min="9471" max="9476" width="17" style="8" customWidth="1"/>
    <col min="9477" max="9477" width="10" style="8" customWidth="1"/>
    <col min="9478" max="9712" width="9.140625" style="8"/>
    <col min="9713" max="9716" width="4" style="8" customWidth="1"/>
    <col min="9717" max="9717" width="35" style="8" customWidth="1"/>
    <col min="9718" max="9719" width="17" style="8" customWidth="1"/>
    <col min="9720" max="9721" width="15" style="8" customWidth="1"/>
    <col min="9722" max="9722" width="12" style="8" customWidth="1"/>
    <col min="9723" max="9723" width="15" style="8" customWidth="1"/>
    <col min="9724" max="9724" width="12" style="8" customWidth="1"/>
    <col min="9725" max="9725" width="15" style="8" customWidth="1"/>
    <col min="9726" max="9726" width="12" style="8" customWidth="1"/>
    <col min="9727" max="9732" width="17" style="8" customWidth="1"/>
    <col min="9733" max="9733" width="10" style="8" customWidth="1"/>
    <col min="9734" max="9968" width="9.140625" style="8"/>
    <col min="9969" max="9972" width="4" style="8" customWidth="1"/>
    <col min="9973" max="9973" width="35" style="8" customWidth="1"/>
    <col min="9974" max="9975" width="17" style="8" customWidth="1"/>
    <col min="9976" max="9977" width="15" style="8" customWidth="1"/>
    <col min="9978" max="9978" width="12" style="8" customWidth="1"/>
    <col min="9979" max="9979" width="15" style="8" customWidth="1"/>
    <col min="9980" max="9980" width="12" style="8" customWidth="1"/>
    <col min="9981" max="9981" width="15" style="8" customWidth="1"/>
    <col min="9982" max="9982" width="12" style="8" customWidth="1"/>
    <col min="9983" max="9988" width="17" style="8" customWidth="1"/>
    <col min="9989" max="9989" width="10" style="8" customWidth="1"/>
    <col min="9990" max="10224" width="9.140625" style="8"/>
    <col min="10225" max="10228" width="4" style="8" customWidth="1"/>
    <col min="10229" max="10229" width="35" style="8" customWidth="1"/>
    <col min="10230" max="10231" width="17" style="8" customWidth="1"/>
    <col min="10232" max="10233" width="15" style="8" customWidth="1"/>
    <col min="10234" max="10234" width="12" style="8" customWidth="1"/>
    <col min="10235" max="10235" width="15" style="8" customWidth="1"/>
    <col min="10236" max="10236" width="12" style="8" customWidth="1"/>
    <col min="10237" max="10237" width="15" style="8" customWidth="1"/>
    <col min="10238" max="10238" width="12" style="8" customWidth="1"/>
    <col min="10239" max="10244" width="17" style="8" customWidth="1"/>
    <col min="10245" max="10245" width="10" style="8" customWidth="1"/>
    <col min="10246" max="10480" width="9.140625" style="8"/>
    <col min="10481" max="10484" width="4" style="8" customWidth="1"/>
    <col min="10485" max="10485" width="35" style="8" customWidth="1"/>
    <col min="10486" max="10487" width="17" style="8" customWidth="1"/>
    <col min="10488" max="10489" width="15" style="8" customWidth="1"/>
    <col min="10490" max="10490" width="12" style="8" customWidth="1"/>
    <col min="10491" max="10491" width="15" style="8" customWidth="1"/>
    <col min="10492" max="10492" width="12" style="8" customWidth="1"/>
    <col min="10493" max="10493" width="15" style="8" customWidth="1"/>
    <col min="10494" max="10494" width="12" style="8" customWidth="1"/>
    <col min="10495" max="10500" width="17" style="8" customWidth="1"/>
    <col min="10501" max="10501" width="10" style="8" customWidth="1"/>
    <col min="10502" max="10736" width="9.140625" style="8"/>
    <col min="10737" max="10740" width="4" style="8" customWidth="1"/>
    <col min="10741" max="10741" width="35" style="8" customWidth="1"/>
    <col min="10742" max="10743" width="17" style="8" customWidth="1"/>
    <col min="10744" max="10745" width="15" style="8" customWidth="1"/>
    <col min="10746" max="10746" width="12" style="8" customWidth="1"/>
    <col min="10747" max="10747" width="15" style="8" customWidth="1"/>
    <col min="10748" max="10748" width="12" style="8" customWidth="1"/>
    <col min="10749" max="10749" width="15" style="8" customWidth="1"/>
    <col min="10750" max="10750" width="12" style="8" customWidth="1"/>
    <col min="10751" max="10756" width="17" style="8" customWidth="1"/>
    <col min="10757" max="10757" width="10" style="8" customWidth="1"/>
    <col min="10758" max="10992" width="9.140625" style="8"/>
    <col min="10993" max="10996" width="4" style="8" customWidth="1"/>
    <col min="10997" max="10997" width="35" style="8" customWidth="1"/>
    <col min="10998" max="10999" width="17" style="8" customWidth="1"/>
    <col min="11000" max="11001" width="15" style="8" customWidth="1"/>
    <col min="11002" max="11002" width="12" style="8" customWidth="1"/>
    <col min="11003" max="11003" width="15" style="8" customWidth="1"/>
    <col min="11004" max="11004" width="12" style="8" customWidth="1"/>
    <col min="11005" max="11005" width="15" style="8" customWidth="1"/>
    <col min="11006" max="11006" width="12" style="8" customWidth="1"/>
    <col min="11007" max="11012" width="17" style="8" customWidth="1"/>
    <col min="11013" max="11013" width="10" style="8" customWidth="1"/>
    <col min="11014" max="11248" width="9.140625" style="8"/>
    <col min="11249" max="11252" width="4" style="8" customWidth="1"/>
    <col min="11253" max="11253" width="35" style="8" customWidth="1"/>
    <col min="11254" max="11255" width="17" style="8" customWidth="1"/>
    <col min="11256" max="11257" width="15" style="8" customWidth="1"/>
    <col min="11258" max="11258" width="12" style="8" customWidth="1"/>
    <col min="11259" max="11259" width="15" style="8" customWidth="1"/>
    <col min="11260" max="11260" width="12" style="8" customWidth="1"/>
    <col min="11261" max="11261" width="15" style="8" customWidth="1"/>
    <col min="11262" max="11262" width="12" style="8" customWidth="1"/>
    <col min="11263" max="11268" width="17" style="8" customWidth="1"/>
    <col min="11269" max="11269" width="10" style="8" customWidth="1"/>
    <col min="11270" max="11504" width="9.140625" style="8"/>
    <col min="11505" max="11508" width="4" style="8" customWidth="1"/>
    <col min="11509" max="11509" width="35" style="8" customWidth="1"/>
    <col min="11510" max="11511" width="17" style="8" customWidth="1"/>
    <col min="11512" max="11513" width="15" style="8" customWidth="1"/>
    <col min="11514" max="11514" width="12" style="8" customWidth="1"/>
    <col min="11515" max="11515" width="15" style="8" customWidth="1"/>
    <col min="11516" max="11516" width="12" style="8" customWidth="1"/>
    <col min="11517" max="11517" width="15" style="8" customWidth="1"/>
    <col min="11518" max="11518" width="12" style="8" customWidth="1"/>
    <col min="11519" max="11524" width="17" style="8" customWidth="1"/>
    <col min="11525" max="11525" width="10" style="8" customWidth="1"/>
    <col min="11526" max="11760" width="9.140625" style="8"/>
    <col min="11761" max="11764" width="4" style="8" customWidth="1"/>
    <col min="11765" max="11765" width="35" style="8" customWidth="1"/>
    <col min="11766" max="11767" width="17" style="8" customWidth="1"/>
    <col min="11768" max="11769" width="15" style="8" customWidth="1"/>
    <col min="11770" max="11770" width="12" style="8" customWidth="1"/>
    <col min="11771" max="11771" width="15" style="8" customWidth="1"/>
    <col min="11772" max="11772" width="12" style="8" customWidth="1"/>
    <col min="11773" max="11773" width="15" style="8" customWidth="1"/>
    <col min="11774" max="11774" width="12" style="8" customWidth="1"/>
    <col min="11775" max="11780" width="17" style="8" customWidth="1"/>
    <col min="11781" max="11781" width="10" style="8" customWidth="1"/>
    <col min="11782" max="12016" width="9.140625" style="8"/>
    <col min="12017" max="12020" width="4" style="8" customWidth="1"/>
    <col min="12021" max="12021" width="35" style="8" customWidth="1"/>
    <col min="12022" max="12023" width="17" style="8" customWidth="1"/>
    <col min="12024" max="12025" width="15" style="8" customWidth="1"/>
    <col min="12026" max="12026" width="12" style="8" customWidth="1"/>
    <col min="12027" max="12027" width="15" style="8" customWidth="1"/>
    <col min="12028" max="12028" width="12" style="8" customWidth="1"/>
    <col min="12029" max="12029" width="15" style="8" customWidth="1"/>
    <col min="12030" max="12030" width="12" style="8" customWidth="1"/>
    <col min="12031" max="12036" width="17" style="8" customWidth="1"/>
    <col min="12037" max="12037" width="10" style="8" customWidth="1"/>
    <col min="12038" max="12272" width="9.140625" style="8"/>
    <col min="12273" max="12276" width="4" style="8" customWidth="1"/>
    <col min="12277" max="12277" width="35" style="8" customWidth="1"/>
    <col min="12278" max="12279" width="17" style="8" customWidth="1"/>
    <col min="12280" max="12281" width="15" style="8" customWidth="1"/>
    <col min="12282" max="12282" width="12" style="8" customWidth="1"/>
    <col min="12283" max="12283" width="15" style="8" customWidth="1"/>
    <col min="12284" max="12284" width="12" style="8" customWidth="1"/>
    <col min="12285" max="12285" width="15" style="8" customWidth="1"/>
    <col min="12286" max="12286" width="12" style="8" customWidth="1"/>
    <col min="12287" max="12292" width="17" style="8" customWidth="1"/>
    <col min="12293" max="12293" width="10" style="8" customWidth="1"/>
    <col min="12294" max="12528" width="9.140625" style="8"/>
    <col min="12529" max="12532" width="4" style="8" customWidth="1"/>
    <col min="12533" max="12533" width="35" style="8" customWidth="1"/>
    <col min="12534" max="12535" width="17" style="8" customWidth="1"/>
    <col min="12536" max="12537" width="15" style="8" customWidth="1"/>
    <col min="12538" max="12538" width="12" style="8" customWidth="1"/>
    <col min="12539" max="12539" width="15" style="8" customWidth="1"/>
    <col min="12540" max="12540" width="12" style="8" customWidth="1"/>
    <col min="12541" max="12541" width="15" style="8" customWidth="1"/>
    <col min="12542" max="12542" width="12" style="8" customWidth="1"/>
    <col min="12543" max="12548" width="17" style="8" customWidth="1"/>
    <col min="12549" max="12549" width="10" style="8" customWidth="1"/>
    <col min="12550" max="12784" width="9.140625" style="8"/>
    <col min="12785" max="12788" width="4" style="8" customWidth="1"/>
    <col min="12789" max="12789" width="35" style="8" customWidth="1"/>
    <col min="12790" max="12791" width="17" style="8" customWidth="1"/>
    <col min="12792" max="12793" width="15" style="8" customWidth="1"/>
    <col min="12794" max="12794" width="12" style="8" customWidth="1"/>
    <col min="12795" max="12795" width="15" style="8" customWidth="1"/>
    <col min="12796" max="12796" width="12" style="8" customWidth="1"/>
    <col min="12797" max="12797" width="15" style="8" customWidth="1"/>
    <col min="12798" max="12798" width="12" style="8" customWidth="1"/>
    <col min="12799" max="12804" width="17" style="8" customWidth="1"/>
    <col min="12805" max="12805" width="10" style="8" customWidth="1"/>
    <col min="12806" max="13040" width="9.140625" style="8"/>
    <col min="13041" max="13044" width="4" style="8" customWidth="1"/>
    <col min="13045" max="13045" width="35" style="8" customWidth="1"/>
    <col min="13046" max="13047" width="17" style="8" customWidth="1"/>
    <col min="13048" max="13049" width="15" style="8" customWidth="1"/>
    <col min="13050" max="13050" width="12" style="8" customWidth="1"/>
    <col min="13051" max="13051" width="15" style="8" customWidth="1"/>
    <col min="13052" max="13052" width="12" style="8" customWidth="1"/>
    <col min="13053" max="13053" width="15" style="8" customWidth="1"/>
    <col min="13054" max="13054" width="12" style="8" customWidth="1"/>
    <col min="13055" max="13060" width="17" style="8" customWidth="1"/>
    <col min="13061" max="13061" width="10" style="8" customWidth="1"/>
    <col min="13062" max="13296" width="9.140625" style="8"/>
    <col min="13297" max="13300" width="4" style="8" customWidth="1"/>
    <col min="13301" max="13301" width="35" style="8" customWidth="1"/>
    <col min="13302" max="13303" width="17" style="8" customWidth="1"/>
    <col min="13304" max="13305" width="15" style="8" customWidth="1"/>
    <col min="13306" max="13306" width="12" style="8" customWidth="1"/>
    <col min="13307" max="13307" width="15" style="8" customWidth="1"/>
    <col min="13308" max="13308" width="12" style="8" customWidth="1"/>
    <col min="13309" max="13309" width="15" style="8" customWidth="1"/>
    <col min="13310" max="13310" width="12" style="8" customWidth="1"/>
    <col min="13311" max="13316" width="17" style="8" customWidth="1"/>
    <col min="13317" max="13317" width="10" style="8" customWidth="1"/>
    <col min="13318" max="13552" width="9.140625" style="8"/>
    <col min="13553" max="13556" width="4" style="8" customWidth="1"/>
    <col min="13557" max="13557" width="35" style="8" customWidth="1"/>
    <col min="13558" max="13559" width="17" style="8" customWidth="1"/>
    <col min="13560" max="13561" width="15" style="8" customWidth="1"/>
    <col min="13562" max="13562" width="12" style="8" customWidth="1"/>
    <col min="13563" max="13563" width="15" style="8" customWidth="1"/>
    <col min="13564" max="13564" width="12" style="8" customWidth="1"/>
    <col min="13565" max="13565" width="15" style="8" customWidth="1"/>
    <col min="13566" max="13566" width="12" style="8" customWidth="1"/>
    <col min="13567" max="13572" width="17" style="8" customWidth="1"/>
    <col min="13573" max="13573" width="10" style="8" customWidth="1"/>
    <col min="13574" max="13808" width="9.140625" style="8"/>
    <col min="13809" max="13812" width="4" style="8" customWidth="1"/>
    <col min="13813" max="13813" width="35" style="8" customWidth="1"/>
    <col min="13814" max="13815" width="17" style="8" customWidth="1"/>
    <col min="13816" max="13817" width="15" style="8" customWidth="1"/>
    <col min="13818" max="13818" width="12" style="8" customWidth="1"/>
    <col min="13819" max="13819" width="15" style="8" customWidth="1"/>
    <col min="13820" max="13820" width="12" style="8" customWidth="1"/>
    <col min="13821" max="13821" width="15" style="8" customWidth="1"/>
    <col min="13822" max="13822" width="12" style="8" customWidth="1"/>
    <col min="13823" max="13828" width="17" style="8" customWidth="1"/>
    <col min="13829" max="13829" width="10" style="8" customWidth="1"/>
    <col min="13830" max="14064" width="9.140625" style="8"/>
    <col min="14065" max="14068" width="4" style="8" customWidth="1"/>
    <col min="14069" max="14069" width="35" style="8" customWidth="1"/>
    <col min="14070" max="14071" width="17" style="8" customWidth="1"/>
    <col min="14072" max="14073" width="15" style="8" customWidth="1"/>
    <col min="14074" max="14074" width="12" style="8" customWidth="1"/>
    <col min="14075" max="14075" width="15" style="8" customWidth="1"/>
    <col min="14076" max="14076" width="12" style="8" customWidth="1"/>
    <col min="14077" max="14077" width="15" style="8" customWidth="1"/>
    <col min="14078" max="14078" width="12" style="8" customWidth="1"/>
    <col min="14079" max="14084" width="17" style="8" customWidth="1"/>
    <col min="14085" max="14085" width="10" style="8" customWidth="1"/>
    <col min="14086" max="14320" width="9.140625" style="8"/>
    <col min="14321" max="14324" width="4" style="8" customWidth="1"/>
    <col min="14325" max="14325" width="35" style="8" customWidth="1"/>
    <col min="14326" max="14327" width="17" style="8" customWidth="1"/>
    <col min="14328" max="14329" width="15" style="8" customWidth="1"/>
    <col min="14330" max="14330" width="12" style="8" customWidth="1"/>
    <col min="14331" max="14331" width="15" style="8" customWidth="1"/>
    <col min="14332" max="14332" width="12" style="8" customWidth="1"/>
    <col min="14333" max="14333" width="15" style="8" customWidth="1"/>
    <col min="14334" max="14334" width="12" style="8" customWidth="1"/>
    <col min="14335" max="14340" width="17" style="8" customWidth="1"/>
    <col min="14341" max="14341" width="10" style="8" customWidth="1"/>
    <col min="14342" max="14576" width="9.140625" style="8"/>
    <col min="14577" max="14580" width="4" style="8" customWidth="1"/>
    <col min="14581" max="14581" width="35" style="8" customWidth="1"/>
    <col min="14582" max="14583" width="17" style="8" customWidth="1"/>
    <col min="14584" max="14585" width="15" style="8" customWidth="1"/>
    <col min="14586" max="14586" width="12" style="8" customWidth="1"/>
    <col min="14587" max="14587" width="15" style="8" customWidth="1"/>
    <col min="14588" max="14588" width="12" style="8" customWidth="1"/>
    <col min="14589" max="14589" width="15" style="8" customWidth="1"/>
    <col min="14590" max="14590" width="12" style="8" customWidth="1"/>
    <col min="14591" max="14596" width="17" style="8" customWidth="1"/>
    <col min="14597" max="14597" width="10" style="8" customWidth="1"/>
    <col min="14598" max="14832" width="9.140625" style="8"/>
    <col min="14833" max="14836" width="4" style="8" customWidth="1"/>
    <col min="14837" max="14837" width="35" style="8" customWidth="1"/>
    <col min="14838" max="14839" width="17" style="8" customWidth="1"/>
    <col min="14840" max="14841" width="15" style="8" customWidth="1"/>
    <col min="14842" max="14842" width="12" style="8" customWidth="1"/>
    <col min="14843" max="14843" width="15" style="8" customWidth="1"/>
    <col min="14844" max="14844" width="12" style="8" customWidth="1"/>
    <col min="14845" max="14845" width="15" style="8" customWidth="1"/>
    <col min="14846" max="14846" width="12" style="8" customWidth="1"/>
    <col min="14847" max="14852" width="17" style="8" customWidth="1"/>
    <col min="14853" max="14853" width="10" style="8" customWidth="1"/>
    <col min="14854" max="15088" width="9.140625" style="8"/>
    <col min="15089" max="15092" width="4" style="8" customWidth="1"/>
    <col min="15093" max="15093" width="35" style="8" customWidth="1"/>
    <col min="15094" max="15095" width="17" style="8" customWidth="1"/>
    <col min="15096" max="15097" width="15" style="8" customWidth="1"/>
    <col min="15098" max="15098" width="12" style="8" customWidth="1"/>
    <col min="15099" max="15099" width="15" style="8" customWidth="1"/>
    <col min="15100" max="15100" width="12" style="8" customWidth="1"/>
    <col min="15101" max="15101" width="15" style="8" customWidth="1"/>
    <col min="15102" max="15102" width="12" style="8" customWidth="1"/>
    <col min="15103" max="15108" width="17" style="8" customWidth="1"/>
    <col min="15109" max="15109" width="10" style="8" customWidth="1"/>
    <col min="15110" max="15344" width="9.140625" style="8"/>
    <col min="15345" max="15348" width="4" style="8" customWidth="1"/>
    <col min="15349" max="15349" width="35" style="8" customWidth="1"/>
    <col min="15350" max="15351" width="17" style="8" customWidth="1"/>
    <col min="15352" max="15353" width="15" style="8" customWidth="1"/>
    <col min="15354" max="15354" width="12" style="8" customWidth="1"/>
    <col min="15355" max="15355" width="15" style="8" customWidth="1"/>
    <col min="15356" max="15356" width="12" style="8" customWidth="1"/>
    <col min="15357" max="15357" width="15" style="8" customWidth="1"/>
    <col min="15358" max="15358" width="12" style="8" customWidth="1"/>
    <col min="15359" max="15364" width="17" style="8" customWidth="1"/>
    <col min="15365" max="15365" width="10" style="8" customWidth="1"/>
    <col min="15366" max="15600" width="9.140625" style="8"/>
    <col min="15601" max="15604" width="4" style="8" customWidth="1"/>
    <col min="15605" max="15605" width="35" style="8" customWidth="1"/>
    <col min="15606" max="15607" width="17" style="8" customWidth="1"/>
    <col min="15608" max="15609" width="15" style="8" customWidth="1"/>
    <col min="15610" max="15610" width="12" style="8" customWidth="1"/>
    <col min="15611" max="15611" width="15" style="8" customWidth="1"/>
    <col min="15612" max="15612" width="12" style="8" customWidth="1"/>
    <col min="15613" max="15613" width="15" style="8" customWidth="1"/>
    <col min="15614" max="15614" width="12" style="8" customWidth="1"/>
    <col min="15615" max="15620" width="17" style="8" customWidth="1"/>
    <col min="15621" max="15621" width="10" style="8" customWidth="1"/>
    <col min="15622" max="15856" width="9.140625" style="8"/>
    <col min="15857" max="15860" width="4" style="8" customWidth="1"/>
    <col min="15861" max="15861" width="35" style="8" customWidth="1"/>
    <col min="15862" max="15863" width="17" style="8" customWidth="1"/>
    <col min="15864" max="15865" width="15" style="8" customWidth="1"/>
    <col min="15866" max="15866" width="12" style="8" customWidth="1"/>
    <col min="15867" max="15867" width="15" style="8" customWidth="1"/>
    <col min="15868" max="15868" width="12" style="8" customWidth="1"/>
    <col min="15869" max="15869" width="15" style="8" customWidth="1"/>
    <col min="15870" max="15870" width="12" style="8" customWidth="1"/>
    <col min="15871" max="15876" width="17" style="8" customWidth="1"/>
    <col min="15877" max="15877" width="10" style="8" customWidth="1"/>
    <col min="15878" max="16112" width="9.140625" style="8"/>
    <col min="16113" max="16116" width="4" style="8" customWidth="1"/>
    <col min="16117" max="16117" width="35" style="8" customWidth="1"/>
    <col min="16118" max="16119" width="17" style="8" customWidth="1"/>
    <col min="16120" max="16121" width="15" style="8" customWidth="1"/>
    <col min="16122" max="16122" width="12" style="8" customWidth="1"/>
    <col min="16123" max="16123" width="15" style="8" customWidth="1"/>
    <col min="16124" max="16124" width="12" style="8" customWidth="1"/>
    <col min="16125" max="16125" width="15" style="8" customWidth="1"/>
    <col min="16126" max="16126" width="12" style="8" customWidth="1"/>
    <col min="16127" max="16132" width="17" style="8" customWidth="1"/>
    <col min="16133" max="16133" width="10" style="8" customWidth="1"/>
    <col min="16134" max="16384" width="9.140625" style="8"/>
  </cols>
  <sheetData>
    <row r="1" spans="1:8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customFormat="1" ht="18.75" x14ac:dyDescent="0.3">
      <c r="A2" s="2"/>
      <c r="B2" s="2"/>
      <c r="C2" s="2"/>
      <c r="D2" s="3"/>
      <c r="E2" s="3"/>
      <c r="F2" s="3"/>
      <c r="G2" s="2"/>
      <c r="H2" s="3"/>
    </row>
    <row r="3" spans="1:8" x14ac:dyDescent="0.25">
      <c r="A3" s="4" t="s">
        <v>1</v>
      </c>
      <c r="B3" s="5"/>
      <c r="C3" s="5"/>
      <c r="D3" s="6"/>
      <c r="E3" s="7"/>
      <c r="F3" s="7"/>
      <c r="G3" s="5"/>
    </row>
    <row r="4" spans="1:8" x14ac:dyDescent="0.25">
      <c r="A4" s="9"/>
      <c r="D4" s="11"/>
    </row>
    <row r="5" spans="1:8" ht="27.6" customHeight="1" x14ac:dyDescent="0.25">
      <c r="A5" s="13" t="s">
        <v>2</v>
      </c>
      <c r="B5" s="14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7" t="s">
        <v>8</v>
      </c>
    </row>
    <row r="6" spans="1:8" x14ac:dyDescent="0.25">
      <c r="A6" s="18">
        <v>1</v>
      </c>
      <c r="B6" s="18">
        <v>2</v>
      </c>
      <c r="C6" s="18">
        <v>3</v>
      </c>
      <c r="D6" s="19">
        <v>4</v>
      </c>
      <c r="E6" s="19">
        <v>5</v>
      </c>
      <c r="F6" s="19">
        <v>6</v>
      </c>
      <c r="G6" s="18">
        <v>7</v>
      </c>
    </row>
    <row r="7" spans="1:8" ht="25.5" x14ac:dyDescent="0.25">
      <c r="A7" s="17"/>
      <c r="B7" s="20" t="s">
        <v>9</v>
      </c>
      <c r="C7" s="20"/>
      <c r="D7" s="21"/>
      <c r="E7" s="22"/>
      <c r="F7" s="22"/>
      <c r="G7" s="23"/>
    </row>
    <row r="8" spans="1:8" x14ac:dyDescent="0.25">
      <c r="A8" s="17"/>
      <c r="B8" s="20" t="s">
        <v>10</v>
      </c>
      <c r="C8" s="20"/>
      <c r="D8" s="21"/>
      <c r="E8" s="22"/>
      <c r="F8" s="22"/>
      <c r="G8" s="23"/>
    </row>
    <row r="9" spans="1:8" x14ac:dyDescent="0.25">
      <c r="A9" s="17"/>
      <c r="B9" s="20" t="s">
        <v>11</v>
      </c>
      <c r="C9" s="20"/>
      <c r="D9" s="21"/>
      <c r="E9" s="22"/>
      <c r="F9" s="22"/>
      <c r="G9" s="23">
        <f>G79</f>
        <v>7812567000</v>
      </c>
    </row>
    <row r="10" spans="1:8" x14ac:dyDescent="0.25">
      <c r="A10" s="17"/>
      <c r="B10" s="20"/>
      <c r="C10" s="20"/>
      <c r="D10" s="21"/>
      <c r="E10" s="22"/>
      <c r="F10" s="22"/>
      <c r="G10" s="23"/>
    </row>
    <row r="11" spans="1:8" ht="30" x14ac:dyDescent="0.25">
      <c r="A11" s="24" t="s">
        <v>12</v>
      </c>
      <c r="B11" s="25" t="s">
        <v>13</v>
      </c>
      <c r="C11" s="25"/>
      <c r="D11" s="26"/>
      <c r="E11" s="27"/>
      <c r="F11" s="27"/>
      <c r="G11" s="28">
        <f>SUM(G12:G22)</f>
        <v>444946000</v>
      </c>
    </row>
    <row r="12" spans="1:8" x14ac:dyDescent="0.25">
      <c r="A12" s="29">
        <v>1</v>
      </c>
      <c r="B12" s="30" t="s">
        <v>14</v>
      </c>
      <c r="C12" s="31" t="s">
        <v>15</v>
      </c>
      <c r="D12" s="32" t="s">
        <v>16</v>
      </c>
      <c r="E12" s="33">
        <v>1</v>
      </c>
      <c r="F12" s="34" t="s">
        <v>17</v>
      </c>
      <c r="G12" s="35">
        <v>2500000</v>
      </c>
    </row>
    <row r="13" spans="1:8" ht="30" x14ac:dyDescent="0.25">
      <c r="A13" s="36">
        <v>2</v>
      </c>
      <c r="B13" s="37" t="s">
        <v>18</v>
      </c>
      <c r="C13" s="31" t="s">
        <v>15</v>
      </c>
      <c r="D13" s="31" t="s">
        <v>16</v>
      </c>
      <c r="E13" s="33">
        <v>1</v>
      </c>
      <c r="F13" s="34" t="s">
        <v>17</v>
      </c>
      <c r="G13" s="38">
        <v>97946000</v>
      </c>
    </row>
    <row r="14" spans="1:8" ht="30" x14ac:dyDescent="0.25">
      <c r="A14" s="29">
        <v>3</v>
      </c>
      <c r="B14" s="30" t="s">
        <v>19</v>
      </c>
      <c r="C14" s="31" t="s">
        <v>15</v>
      </c>
      <c r="D14" s="31" t="s">
        <v>16</v>
      </c>
      <c r="E14" s="33">
        <v>1</v>
      </c>
      <c r="F14" s="34" t="s">
        <v>17</v>
      </c>
      <c r="G14" s="35">
        <v>5000000</v>
      </c>
    </row>
    <row r="15" spans="1:8" ht="30" x14ac:dyDescent="0.25">
      <c r="A15" s="36">
        <v>4</v>
      </c>
      <c r="B15" s="37" t="s">
        <v>20</v>
      </c>
      <c r="C15" s="31" t="s">
        <v>15</v>
      </c>
      <c r="D15" s="31" t="s">
        <v>16</v>
      </c>
      <c r="E15" s="33">
        <v>1</v>
      </c>
      <c r="F15" s="34" t="s">
        <v>17</v>
      </c>
      <c r="G15" s="38">
        <v>140000000</v>
      </c>
    </row>
    <row r="16" spans="1:8" x14ac:dyDescent="0.25">
      <c r="A16" s="29">
        <v>5</v>
      </c>
      <c r="B16" s="30" t="s">
        <v>21</v>
      </c>
      <c r="C16" s="31" t="s">
        <v>15</v>
      </c>
      <c r="D16" s="31" t="s">
        <v>16</v>
      </c>
      <c r="E16" s="33">
        <v>1</v>
      </c>
      <c r="F16" s="34" t="s">
        <v>17</v>
      </c>
      <c r="G16" s="35">
        <v>2000000</v>
      </c>
    </row>
    <row r="17" spans="1:7" x14ac:dyDescent="0.25">
      <c r="A17" s="29">
        <v>6</v>
      </c>
      <c r="B17" s="30" t="s">
        <v>22</v>
      </c>
      <c r="C17" s="31" t="s">
        <v>15</v>
      </c>
      <c r="D17" s="31" t="s">
        <v>16</v>
      </c>
      <c r="E17" s="33">
        <v>1</v>
      </c>
      <c r="F17" s="34" t="s">
        <v>17</v>
      </c>
      <c r="G17" s="35">
        <v>25000000</v>
      </c>
    </row>
    <row r="18" spans="1:7" ht="30" x14ac:dyDescent="0.25">
      <c r="A18" s="29">
        <v>7</v>
      </c>
      <c r="B18" s="30" t="s">
        <v>23</v>
      </c>
      <c r="C18" s="31" t="s">
        <v>15</v>
      </c>
      <c r="D18" s="31" t="s">
        <v>16</v>
      </c>
      <c r="E18" s="33">
        <v>1</v>
      </c>
      <c r="F18" s="34" t="s">
        <v>17</v>
      </c>
      <c r="G18" s="35">
        <v>20000000</v>
      </c>
    </row>
    <row r="19" spans="1:7" ht="30" x14ac:dyDescent="0.25">
      <c r="A19" s="29">
        <v>8</v>
      </c>
      <c r="B19" s="30" t="s">
        <v>24</v>
      </c>
      <c r="C19" s="31" t="s">
        <v>15</v>
      </c>
      <c r="D19" s="31" t="s">
        <v>16</v>
      </c>
      <c r="E19" s="33">
        <v>1</v>
      </c>
      <c r="F19" s="34" t="s">
        <v>17</v>
      </c>
      <c r="G19" s="35">
        <v>2500000</v>
      </c>
    </row>
    <row r="20" spans="1:7" ht="30" x14ac:dyDescent="0.25">
      <c r="A20" s="29">
        <v>9</v>
      </c>
      <c r="B20" s="30" t="s">
        <v>25</v>
      </c>
      <c r="C20" s="31" t="s">
        <v>15</v>
      </c>
      <c r="D20" s="31" t="s">
        <v>16</v>
      </c>
      <c r="E20" s="33">
        <v>1</v>
      </c>
      <c r="F20" s="34" t="s">
        <v>17</v>
      </c>
      <c r="G20" s="35">
        <v>20000000</v>
      </c>
    </row>
    <row r="21" spans="1:7" x14ac:dyDescent="0.25">
      <c r="A21" s="29">
        <v>10</v>
      </c>
      <c r="B21" s="30" t="s">
        <v>26</v>
      </c>
      <c r="C21" s="31" t="s">
        <v>15</v>
      </c>
      <c r="D21" s="31" t="s">
        <v>16</v>
      </c>
      <c r="E21" s="33">
        <v>1</v>
      </c>
      <c r="F21" s="34" t="s">
        <v>17</v>
      </c>
      <c r="G21" s="35">
        <v>30000000</v>
      </c>
    </row>
    <row r="22" spans="1:7" ht="30" x14ac:dyDescent="0.25">
      <c r="A22" s="29">
        <v>11</v>
      </c>
      <c r="B22" s="30" t="s">
        <v>27</v>
      </c>
      <c r="C22" s="31" t="s">
        <v>15</v>
      </c>
      <c r="D22" s="31" t="s">
        <v>16</v>
      </c>
      <c r="E22" s="33">
        <v>1</v>
      </c>
      <c r="F22" s="34" t="s">
        <v>17</v>
      </c>
      <c r="G22" s="35">
        <v>100000000</v>
      </c>
    </row>
    <row r="23" spans="1:7" ht="30" x14ac:dyDescent="0.25">
      <c r="A23" s="24" t="s">
        <v>28</v>
      </c>
      <c r="B23" s="25" t="s">
        <v>29</v>
      </c>
      <c r="C23" s="25"/>
      <c r="D23" s="26"/>
      <c r="E23" s="27"/>
      <c r="F23" s="27"/>
      <c r="G23" s="28">
        <f>SUM(G24:G26)</f>
        <v>40000000</v>
      </c>
    </row>
    <row r="24" spans="1:7" x14ac:dyDescent="0.25">
      <c r="A24" s="29">
        <v>12</v>
      </c>
      <c r="B24" s="30" t="s">
        <v>30</v>
      </c>
      <c r="C24" s="31" t="s">
        <v>15</v>
      </c>
      <c r="D24" s="31" t="s">
        <v>16</v>
      </c>
      <c r="E24" s="33">
        <v>1</v>
      </c>
      <c r="F24" s="34" t="s">
        <v>17</v>
      </c>
      <c r="G24" s="35">
        <v>5000000</v>
      </c>
    </row>
    <row r="25" spans="1:7" x14ac:dyDescent="0.25">
      <c r="A25" s="29">
        <v>13</v>
      </c>
      <c r="B25" s="30" t="s">
        <v>31</v>
      </c>
      <c r="C25" s="31" t="s">
        <v>15</v>
      </c>
      <c r="D25" s="31" t="s">
        <v>16</v>
      </c>
      <c r="E25" s="33">
        <v>1</v>
      </c>
      <c r="F25" s="34" t="s">
        <v>17</v>
      </c>
      <c r="G25" s="35">
        <v>10000000</v>
      </c>
    </row>
    <row r="26" spans="1:7" ht="30" x14ac:dyDescent="0.25">
      <c r="A26" s="29">
        <v>14</v>
      </c>
      <c r="B26" s="30" t="s">
        <v>32</v>
      </c>
      <c r="C26" s="31" t="s">
        <v>33</v>
      </c>
      <c r="D26" s="31" t="s">
        <v>16</v>
      </c>
      <c r="E26" s="33">
        <v>1</v>
      </c>
      <c r="F26" s="34" t="s">
        <v>17</v>
      </c>
      <c r="G26" s="35">
        <v>25000000</v>
      </c>
    </row>
    <row r="27" spans="1:7" ht="31.15" customHeight="1" x14ac:dyDescent="0.25">
      <c r="A27" s="24" t="s">
        <v>34</v>
      </c>
      <c r="B27" s="25" t="s">
        <v>35</v>
      </c>
      <c r="C27" s="25"/>
      <c r="D27" s="26"/>
      <c r="E27" s="27"/>
      <c r="F27" s="27"/>
      <c r="G27" s="28">
        <f>SUM(G28:G29)</f>
        <v>186000000</v>
      </c>
    </row>
    <row r="28" spans="1:7" ht="30" x14ac:dyDescent="0.25">
      <c r="A28" s="29">
        <v>15</v>
      </c>
      <c r="B28" s="30" t="s">
        <v>36</v>
      </c>
      <c r="C28" s="31" t="s">
        <v>15</v>
      </c>
      <c r="D28" s="31" t="s">
        <v>16</v>
      </c>
      <c r="E28" s="33">
        <v>1</v>
      </c>
      <c r="F28" s="34" t="s">
        <v>17</v>
      </c>
      <c r="G28" s="35">
        <v>33000000</v>
      </c>
    </row>
    <row r="29" spans="1:7" ht="30" x14ac:dyDescent="0.25">
      <c r="A29" s="29">
        <v>16</v>
      </c>
      <c r="B29" s="30" t="s">
        <v>37</v>
      </c>
      <c r="C29" s="31" t="s">
        <v>15</v>
      </c>
      <c r="D29" s="31" t="s">
        <v>16</v>
      </c>
      <c r="E29" s="33">
        <v>1</v>
      </c>
      <c r="F29" s="34" t="s">
        <v>17</v>
      </c>
      <c r="G29" s="35">
        <v>153000000</v>
      </c>
    </row>
    <row r="30" spans="1:7" ht="30" x14ac:dyDescent="0.25">
      <c r="A30" s="24" t="s">
        <v>38</v>
      </c>
      <c r="B30" s="25" t="s">
        <v>39</v>
      </c>
      <c r="C30" s="25"/>
      <c r="D30" s="26"/>
      <c r="E30" s="27"/>
      <c r="F30" s="27"/>
      <c r="G30" s="28">
        <f>SUM(G31:G37)</f>
        <v>3823621000</v>
      </c>
    </row>
    <row r="31" spans="1:7" s="40" customFormat="1" ht="30" x14ac:dyDescent="0.25">
      <c r="A31" s="29">
        <v>17</v>
      </c>
      <c r="B31" s="30" t="s">
        <v>40</v>
      </c>
      <c r="C31" s="30" t="s">
        <v>41</v>
      </c>
      <c r="D31" s="31" t="s">
        <v>42</v>
      </c>
      <c r="E31" s="39">
        <v>1</v>
      </c>
      <c r="F31" s="29" t="s">
        <v>17</v>
      </c>
      <c r="G31" s="35">
        <v>100000000</v>
      </c>
    </row>
    <row r="32" spans="1:7" s="40" customFormat="1" ht="30" x14ac:dyDescent="0.25">
      <c r="A32" s="36">
        <v>18</v>
      </c>
      <c r="B32" s="37" t="s">
        <v>43</v>
      </c>
      <c r="C32" s="30" t="s">
        <v>41</v>
      </c>
      <c r="D32" s="31" t="s">
        <v>16</v>
      </c>
      <c r="E32" s="33">
        <v>1</v>
      </c>
      <c r="F32" s="34" t="s">
        <v>17</v>
      </c>
      <c r="G32" s="38">
        <v>1786395000</v>
      </c>
    </row>
    <row r="33" spans="1:7" ht="30" x14ac:dyDescent="0.25">
      <c r="A33" s="29">
        <v>19</v>
      </c>
      <c r="B33" s="30" t="s">
        <v>44</v>
      </c>
      <c r="C33" s="30" t="s">
        <v>41</v>
      </c>
      <c r="D33" s="31" t="s">
        <v>16</v>
      </c>
      <c r="E33" s="33">
        <v>1</v>
      </c>
      <c r="F33" s="34" t="s">
        <v>17</v>
      </c>
      <c r="G33" s="35">
        <v>984976000</v>
      </c>
    </row>
    <row r="34" spans="1:7" ht="30" x14ac:dyDescent="0.25">
      <c r="A34" s="29">
        <v>20</v>
      </c>
      <c r="B34" s="30" t="s">
        <v>45</v>
      </c>
      <c r="C34" s="30" t="s">
        <v>41</v>
      </c>
      <c r="D34" s="31" t="s">
        <v>46</v>
      </c>
      <c r="E34" s="33">
        <v>1</v>
      </c>
      <c r="F34" s="34" t="s">
        <v>47</v>
      </c>
      <c r="G34" s="35">
        <v>500000000</v>
      </c>
    </row>
    <row r="35" spans="1:7" ht="30" x14ac:dyDescent="0.25">
      <c r="A35" s="36">
        <v>21</v>
      </c>
      <c r="B35" s="37" t="s">
        <v>48</v>
      </c>
      <c r="C35" s="30" t="s">
        <v>41</v>
      </c>
      <c r="D35" s="41" t="s">
        <v>49</v>
      </c>
      <c r="E35" s="33">
        <v>1</v>
      </c>
      <c r="F35" s="34" t="s">
        <v>17</v>
      </c>
      <c r="G35" s="38">
        <v>25000000</v>
      </c>
    </row>
    <row r="36" spans="1:7" x14ac:dyDescent="0.25">
      <c r="A36" s="29">
        <v>22</v>
      </c>
      <c r="B36" s="30" t="s">
        <v>50</v>
      </c>
      <c r="C36" s="30" t="s">
        <v>41</v>
      </c>
      <c r="D36" s="31" t="s">
        <v>42</v>
      </c>
      <c r="E36" s="39">
        <v>1</v>
      </c>
      <c r="F36" s="29" t="s">
        <v>17</v>
      </c>
      <c r="G36" s="35">
        <v>102250000</v>
      </c>
    </row>
    <row r="37" spans="1:7" ht="30" x14ac:dyDescent="0.25">
      <c r="A37" s="29">
        <v>23</v>
      </c>
      <c r="B37" s="30" t="s">
        <v>51</v>
      </c>
      <c r="C37" s="30" t="s">
        <v>41</v>
      </c>
      <c r="D37" s="30" t="s">
        <v>52</v>
      </c>
      <c r="E37" s="39">
        <v>1</v>
      </c>
      <c r="F37" s="29" t="s">
        <v>17</v>
      </c>
      <c r="G37" s="35">
        <v>325000000</v>
      </c>
    </row>
    <row r="38" spans="1:7" ht="30" customHeight="1" x14ac:dyDescent="0.25">
      <c r="A38" s="24" t="s">
        <v>53</v>
      </c>
      <c r="B38" s="25" t="s">
        <v>54</v>
      </c>
      <c r="C38" s="25"/>
      <c r="D38" s="26"/>
      <c r="E38" s="27"/>
      <c r="F38" s="27"/>
      <c r="G38" s="28">
        <f>SUM(G39:G54)</f>
        <v>1778000000</v>
      </c>
    </row>
    <row r="39" spans="1:7" ht="30" x14ac:dyDescent="0.25">
      <c r="A39" s="29">
        <v>24</v>
      </c>
      <c r="B39" s="30" t="s">
        <v>55</v>
      </c>
      <c r="C39" s="42" t="s">
        <v>33</v>
      </c>
      <c r="D39" s="42" t="s">
        <v>16</v>
      </c>
      <c r="E39" s="43">
        <v>1</v>
      </c>
      <c r="F39" s="44" t="s">
        <v>17</v>
      </c>
      <c r="G39" s="35">
        <v>20000000</v>
      </c>
    </row>
    <row r="40" spans="1:7" ht="30" x14ac:dyDescent="0.25">
      <c r="A40" s="36">
        <v>25</v>
      </c>
      <c r="B40" s="37" t="s">
        <v>56</v>
      </c>
      <c r="C40" s="42" t="s">
        <v>57</v>
      </c>
      <c r="D40" s="42" t="s">
        <v>16</v>
      </c>
      <c r="E40" s="43">
        <v>1</v>
      </c>
      <c r="F40" s="44" t="s">
        <v>17</v>
      </c>
      <c r="G40" s="38">
        <v>50000000</v>
      </c>
    </row>
    <row r="41" spans="1:7" x14ac:dyDescent="0.25">
      <c r="A41" s="36">
        <v>26</v>
      </c>
      <c r="B41" s="37" t="s">
        <v>58</v>
      </c>
      <c r="C41" s="37" t="s">
        <v>41</v>
      </c>
      <c r="D41" s="42" t="s">
        <v>16</v>
      </c>
      <c r="E41" s="43">
        <v>1</v>
      </c>
      <c r="F41" s="44" t="s">
        <v>17</v>
      </c>
      <c r="G41" s="38">
        <v>50000000</v>
      </c>
    </row>
    <row r="42" spans="1:7" ht="30" x14ac:dyDescent="0.25">
      <c r="A42" s="29">
        <v>27</v>
      </c>
      <c r="B42" s="30" t="s">
        <v>59</v>
      </c>
      <c r="C42" s="42" t="s">
        <v>33</v>
      </c>
      <c r="D42" s="42" t="s">
        <v>16</v>
      </c>
      <c r="E42" s="43">
        <v>1</v>
      </c>
      <c r="F42" s="44" t="s">
        <v>17</v>
      </c>
      <c r="G42" s="45">
        <v>25000000</v>
      </c>
    </row>
    <row r="43" spans="1:7" ht="30" x14ac:dyDescent="0.25">
      <c r="A43" s="29">
        <v>28</v>
      </c>
      <c r="B43" s="30" t="s">
        <v>60</v>
      </c>
      <c r="C43" s="42" t="s">
        <v>33</v>
      </c>
      <c r="D43" s="42" t="s">
        <v>16</v>
      </c>
      <c r="E43" s="43">
        <v>1</v>
      </c>
      <c r="F43" s="44" t="s">
        <v>17</v>
      </c>
      <c r="G43" s="45">
        <v>30000000</v>
      </c>
    </row>
    <row r="44" spans="1:7" x14ac:dyDescent="0.25">
      <c r="A44" s="29">
        <v>29</v>
      </c>
      <c r="B44" s="30" t="s">
        <v>61</v>
      </c>
      <c r="C44" s="42" t="s">
        <v>33</v>
      </c>
      <c r="D44" s="42" t="s">
        <v>16</v>
      </c>
      <c r="E44" s="43">
        <v>1</v>
      </c>
      <c r="F44" s="44" t="s">
        <v>17</v>
      </c>
      <c r="G44" s="45">
        <v>20000000</v>
      </c>
    </row>
    <row r="45" spans="1:7" x14ac:dyDescent="0.25">
      <c r="A45" s="29">
        <v>30</v>
      </c>
      <c r="B45" s="30" t="s">
        <v>62</v>
      </c>
      <c r="C45" s="42" t="s">
        <v>57</v>
      </c>
      <c r="D45" s="42" t="s">
        <v>16</v>
      </c>
      <c r="E45" s="43">
        <v>1</v>
      </c>
      <c r="F45" s="44" t="s">
        <v>17</v>
      </c>
      <c r="G45" s="45">
        <v>75000000</v>
      </c>
    </row>
    <row r="46" spans="1:7" x14ac:dyDescent="0.25">
      <c r="A46" s="29">
        <v>31</v>
      </c>
      <c r="B46" s="30" t="s">
        <v>63</v>
      </c>
      <c r="C46" s="42" t="s">
        <v>57</v>
      </c>
      <c r="D46" s="42" t="s">
        <v>16</v>
      </c>
      <c r="E46" s="43">
        <v>1</v>
      </c>
      <c r="F46" s="44" t="s">
        <v>17</v>
      </c>
      <c r="G46" s="45">
        <v>50000000</v>
      </c>
    </row>
    <row r="47" spans="1:7" ht="30" x14ac:dyDescent="0.25">
      <c r="A47" s="29">
        <v>32</v>
      </c>
      <c r="B47" s="30" t="s">
        <v>64</v>
      </c>
      <c r="C47" s="42" t="s">
        <v>33</v>
      </c>
      <c r="D47" s="42" t="s">
        <v>16</v>
      </c>
      <c r="E47" s="43">
        <v>1</v>
      </c>
      <c r="F47" s="44" t="s">
        <v>17</v>
      </c>
      <c r="G47" s="45">
        <v>35000000</v>
      </c>
    </row>
    <row r="48" spans="1:7" x14ac:dyDescent="0.25">
      <c r="A48" s="29">
        <v>33</v>
      </c>
      <c r="B48" s="30" t="s">
        <v>65</v>
      </c>
      <c r="C48" s="37" t="s">
        <v>41</v>
      </c>
      <c r="D48" s="42" t="s">
        <v>16</v>
      </c>
      <c r="E48" s="43">
        <v>1</v>
      </c>
      <c r="F48" s="44" t="s">
        <v>17</v>
      </c>
      <c r="G48" s="45">
        <v>50000000</v>
      </c>
    </row>
    <row r="49" spans="1:7" x14ac:dyDescent="0.25">
      <c r="A49" s="29">
        <v>34</v>
      </c>
      <c r="B49" s="30" t="s">
        <v>66</v>
      </c>
      <c r="C49" s="37" t="s">
        <v>41</v>
      </c>
      <c r="D49" s="42" t="s">
        <v>16</v>
      </c>
      <c r="E49" s="43">
        <v>1</v>
      </c>
      <c r="F49" s="34" t="s">
        <v>47</v>
      </c>
      <c r="G49" s="45">
        <v>48000000</v>
      </c>
    </row>
    <row r="50" spans="1:7" x14ac:dyDescent="0.25">
      <c r="A50" s="29">
        <v>35</v>
      </c>
      <c r="B50" s="30" t="s">
        <v>67</v>
      </c>
      <c r="C50" s="37" t="s">
        <v>41</v>
      </c>
      <c r="D50" s="42" t="s">
        <v>16</v>
      </c>
      <c r="E50" s="43">
        <v>1</v>
      </c>
      <c r="F50" s="34" t="s">
        <v>47</v>
      </c>
      <c r="G50" s="45">
        <v>50000000</v>
      </c>
    </row>
    <row r="51" spans="1:7" x14ac:dyDescent="0.25">
      <c r="A51" s="29">
        <v>36</v>
      </c>
      <c r="B51" s="30" t="s">
        <v>68</v>
      </c>
      <c r="C51" s="37" t="s">
        <v>41</v>
      </c>
      <c r="D51" s="42" t="s">
        <v>16</v>
      </c>
      <c r="E51" s="43">
        <v>1</v>
      </c>
      <c r="F51" s="44" t="s">
        <v>17</v>
      </c>
      <c r="G51" s="45">
        <v>130000000</v>
      </c>
    </row>
    <row r="52" spans="1:7" x14ac:dyDescent="0.25">
      <c r="A52" s="29">
        <v>37</v>
      </c>
      <c r="B52" s="30" t="s">
        <v>69</v>
      </c>
      <c r="C52" s="37" t="s">
        <v>41</v>
      </c>
      <c r="D52" s="42" t="s">
        <v>16</v>
      </c>
      <c r="E52" s="43">
        <v>1</v>
      </c>
      <c r="F52" s="44" t="s">
        <v>17</v>
      </c>
      <c r="G52" s="45">
        <v>400000000</v>
      </c>
    </row>
    <row r="53" spans="1:7" x14ac:dyDescent="0.25">
      <c r="A53" s="29">
        <v>38</v>
      </c>
      <c r="B53" s="30" t="s">
        <v>70</v>
      </c>
      <c r="C53" s="37" t="s">
        <v>41</v>
      </c>
      <c r="D53" s="42" t="s">
        <v>16</v>
      </c>
      <c r="E53" s="43">
        <v>1</v>
      </c>
      <c r="F53" s="44" t="s">
        <v>71</v>
      </c>
      <c r="G53" s="45">
        <v>495000000</v>
      </c>
    </row>
    <row r="54" spans="1:7" x14ac:dyDescent="0.25">
      <c r="A54" s="29">
        <v>39</v>
      </c>
      <c r="B54" s="30" t="s">
        <v>72</v>
      </c>
      <c r="C54" s="37" t="s">
        <v>41</v>
      </c>
      <c r="D54" s="42" t="s">
        <v>16</v>
      </c>
      <c r="E54" s="43">
        <v>1</v>
      </c>
      <c r="F54" s="44" t="s">
        <v>17</v>
      </c>
      <c r="G54" s="45">
        <v>250000000</v>
      </c>
    </row>
    <row r="55" spans="1:7" ht="30" customHeight="1" x14ac:dyDescent="0.25">
      <c r="A55" s="24" t="s">
        <v>73</v>
      </c>
      <c r="B55" s="25" t="s">
        <v>74</v>
      </c>
      <c r="C55" s="25"/>
      <c r="D55" s="26"/>
      <c r="E55" s="27"/>
      <c r="F55" s="27"/>
      <c r="G55" s="23">
        <f>SUM(G56:G60)</f>
        <v>625000000</v>
      </c>
    </row>
    <row r="56" spans="1:7" x14ac:dyDescent="0.25">
      <c r="A56" s="29">
        <v>40</v>
      </c>
      <c r="B56" s="30" t="s">
        <v>75</v>
      </c>
      <c r="C56" s="42" t="s">
        <v>33</v>
      </c>
      <c r="D56" s="42" t="s">
        <v>52</v>
      </c>
      <c r="E56" s="43">
        <v>1</v>
      </c>
      <c r="F56" s="44" t="s">
        <v>17</v>
      </c>
      <c r="G56" s="45">
        <v>60000000</v>
      </c>
    </row>
    <row r="57" spans="1:7" ht="30" x14ac:dyDescent="0.25">
      <c r="A57" s="29">
        <v>41</v>
      </c>
      <c r="B57" s="30" t="s">
        <v>76</v>
      </c>
      <c r="C57" s="42" t="s">
        <v>33</v>
      </c>
      <c r="D57" s="42" t="s">
        <v>77</v>
      </c>
      <c r="E57" s="43">
        <v>1</v>
      </c>
      <c r="F57" s="44" t="s">
        <v>17</v>
      </c>
      <c r="G57" s="45">
        <v>150000000</v>
      </c>
    </row>
    <row r="58" spans="1:7" x14ac:dyDescent="0.25">
      <c r="A58" s="29">
        <v>42</v>
      </c>
      <c r="B58" s="30" t="s">
        <v>78</v>
      </c>
      <c r="C58" s="42" t="s">
        <v>33</v>
      </c>
      <c r="D58" s="42" t="s">
        <v>77</v>
      </c>
      <c r="E58" s="43">
        <v>1</v>
      </c>
      <c r="F58" s="44" t="s">
        <v>17</v>
      </c>
      <c r="G58" s="45">
        <v>200000000</v>
      </c>
    </row>
    <row r="59" spans="1:7" ht="45" x14ac:dyDescent="0.25">
      <c r="A59" s="29">
        <v>43</v>
      </c>
      <c r="B59" s="30" t="s">
        <v>79</v>
      </c>
      <c r="C59" s="42" t="s">
        <v>33</v>
      </c>
      <c r="D59" s="42" t="s">
        <v>80</v>
      </c>
      <c r="E59" s="43">
        <v>1</v>
      </c>
      <c r="F59" s="44" t="s">
        <v>17</v>
      </c>
      <c r="G59" s="45">
        <v>200000000</v>
      </c>
    </row>
    <row r="60" spans="1:7" ht="30" x14ac:dyDescent="0.25">
      <c r="A60" s="29">
        <v>44</v>
      </c>
      <c r="B60" s="30" t="s">
        <v>81</v>
      </c>
      <c r="C60" s="42" t="s">
        <v>33</v>
      </c>
      <c r="D60" s="42" t="s">
        <v>52</v>
      </c>
      <c r="E60" s="43">
        <v>1</v>
      </c>
      <c r="F60" s="44" t="s">
        <v>17</v>
      </c>
      <c r="G60" s="45">
        <v>15000000</v>
      </c>
    </row>
    <row r="61" spans="1:7" ht="30" x14ac:dyDescent="0.25">
      <c r="A61" s="24" t="s">
        <v>82</v>
      </c>
      <c r="B61" s="25" t="s">
        <v>83</v>
      </c>
      <c r="C61" s="25"/>
      <c r="D61" s="26"/>
      <c r="E61" s="27"/>
      <c r="F61" s="27"/>
      <c r="G61" s="23">
        <f>SUM(G62:G62)</f>
        <v>150000000</v>
      </c>
    </row>
    <row r="62" spans="1:7" ht="30" x14ac:dyDescent="0.25">
      <c r="A62" s="29">
        <v>45</v>
      </c>
      <c r="B62" s="30" t="s">
        <v>84</v>
      </c>
      <c r="C62" s="42" t="s">
        <v>33</v>
      </c>
      <c r="D62" s="42" t="s">
        <v>77</v>
      </c>
      <c r="E62" s="43">
        <v>1</v>
      </c>
      <c r="F62" s="44" t="s">
        <v>17</v>
      </c>
      <c r="G62" s="45">
        <v>150000000</v>
      </c>
    </row>
    <row r="63" spans="1:7" ht="47.45" customHeight="1" x14ac:dyDescent="0.25">
      <c r="A63" s="24" t="s">
        <v>85</v>
      </c>
      <c r="B63" s="25" t="s">
        <v>86</v>
      </c>
      <c r="C63" s="25"/>
      <c r="D63" s="26"/>
      <c r="E63" s="27"/>
      <c r="F63" s="27"/>
      <c r="G63" s="23">
        <f>SUM(G64:G72)</f>
        <v>205000000</v>
      </c>
    </row>
    <row r="64" spans="1:7" x14ac:dyDescent="0.25">
      <c r="A64" s="29">
        <v>46</v>
      </c>
      <c r="B64" s="30" t="s">
        <v>87</v>
      </c>
      <c r="C64" s="30" t="s">
        <v>15</v>
      </c>
      <c r="D64" s="46" t="s">
        <v>16</v>
      </c>
      <c r="E64" s="47">
        <v>1</v>
      </c>
      <c r="F64" s="48" t="s">
        <v>17</v>
      </c>
      <c r="G64" s="45">
        <v>10000000</v>
      </c>
    </row>
    <row r="65" spans="1:7" x14ac:dyDescent="0.25">
      <c r="A65" s="29">
        <v>47</v>
      </c>
      <c r="B65" s="30" t="s">
        <v>88</v>
      </c>
      <c r="C65" s="42" t="s">
        <v>57</v>
      </c>
      <c r="D65" s="42" t="s">
        <v>16</v>
      </c>
      <c r="E65" s="43">
        <v>1</v>
      </c>
      <c r="F65" s="44" t="s">
        <v>17</v>
      </c>
      <c r="G65" s="45">
        <v>25000000</v>
      </c>
    </row>
    <row r="66" spans="1:7" ht="30" x14ac:dyDescent="0.25">
      <c r="A66" s="29">
        <v>48</v>
      </c>
      <c r="B66" s="30" t="s">
        <v>89</v>
      </c>
      <c r="C66" s="30" t="s">
        <v>15</v>
      </c>
      <c r="D66" s="46" t="s">
        <v>16</v>
      </c>
      <c r="E66" s="47">
        <v>1</v>
      </c>
      <c r="F66" s="48" t="s">
        <v>17</v>
      </c>
      <c r="G66" s="45">
        <v>29000000</v>
      </c>
    </row>
    <row r="67" spans="1:7" x14ac:dyDescent="0.25">
      <c r="A67" s="29">
        <v>49</v>
      </c>
      <c r="B67" s="30" t="s">
        <v>90</v>
      </c>
      <c r="C67" s="30" t="s">
        <v>15</v>
      </c>
      <c r="D67" s="46" t="s">
        <v>16</v>
      </c>
      <c r="E67" s="47">
        <v>1</v>
      </c>
      <c r="F67" s="48" t="s">
        <v>17</v>
      </c>
      <c r="G67" s="45">
        <v>30000000</v>
      </c>
    </row>
    <row r="68" spans="1:7" x14ac:dyDescent="0.25">
      <c r="A68" s="29">
        <v>50</v>
      </c>
      <c r="B68" s="30" t="s">
        <v>91</v>
      </c>
      <c r="C68" s="30" t="s">
        <v>15</v>
      </c>
      <c r="D68" s="46" t="s">
        <v>16</v>
      </c>
      <c r="E68" s="47">
        <v>1</v>
      </c>
      <c r="F68" s="48" t="s">
        <v>17</v>
      </c>
      <c r="G68" s="45">
        <v>13000000</v>
      </c>
    </row>
    <row r="69" spans="1:7" ht="30" x14ac:dyDescent="0.25">
      <c r="A69" s="29">
        <v>51</v>
      </c>
      <c r="B69" s="30" t="s">
        <v>92</v>
      </c>
      <c r="C69" s="30" t="s">
        <v>15</v>
      </c>
      <c r="D69" s="46" t="s">
        <v>16</v>
      </c>
      <c r="E69" s="47">
        <v>1</v>
      </c>
      <c r="F69" s="48" t="s">
        <v>17</v>
      </c>
      <c r="G69" s="45">
        <v>9000000</v>
      </c>
    </row>
    <row r="70" spans="1:7" ht="30" x14ac:dyDescent="0.25">
      <c r="A70" s="29">
        <v>52</v>
      </c>
      <c r="B70" s="30" t="s">
        <v>93</v>
      </c>
      <c r="C70" s="30" t="s">
        <v>15</v>
      </c>
      <c r="D70" s="46" t="s">
        <v>16</v>
      </c>
      <c r="E70" s="47">
        <v>1</v>
      </c>
      <c r="F70" s="48" t="s">
        <v>17</v>
      </c>
      <c r="G70" s="45">
        <v>49000000</v>
      </c>
    </row>
    <row r="71" spans="1:7" x14ac:dyDescent="0.25">
      <c r="A71" s="29">
        <v>53</v>
      </c>
      <c r="B71" s="30" t="s">
        <v>94</v>
      </c>
      <c r="C71" s="30" t="s">
        <v>15</v>
      </c>
      <c r="D71" s="46" t="s">
        <v>16</v>
      </c>
      <c r="E71" s="47">
        <v>1</v>
      </c>
      <c r="F71" s="48" t="s">
        <v>17</v>
      </c>
      <c r="G71" s="45">
        <v>20000000</v>
      </c>
    </row>
    <row r="72" spans="1:7" x14ac:dyDescent="0.25">
      <c r="A72" s="29">
        <v>54</v>
      </c>
      <c r="B72" s="30" t="s">
        <v>95</v>
      </c>
      <c r="C72" s="30" t="s">
        <v>15</v>
      </c>
      <c r="D72" s="46" t="s">
        <v>16</v>
      </c>
      <c r="E72" s="47">
        <v>1</v>
      </c>
      <c r="F72" s="48" t="s">
        <v>17</v>
      </c>
      <c r="G72" s="45">
        <v>20000000</v>
      </c>
    </row>
    <row r="73" spans="1:7" x14ac:dyDescent="0.25">
      <c r="A73" s="24" t="s">
        <v>96</v>
      </c>
      <c r="B73" s="25" t="s">
        <v>97</v>
      </c>
      <c r="C73" s="25"/>
      <c r="D73" s="26"/>
      <c r="E73" s="27"/>
      <c r="F73" s="27"/>
      <c r="G73" s="23">
        <f>SUM(G74:G76)</f>
        <v>360000000</v>
      </c>
    </row>
    <row r="74" spans="1:7" x14ac:dyDescent="0.25">
      <c r="A74" s="29">
        <v>55</v>
      </c>
      <c r="B74" s="30" t="s">
        <v>98</v>
      </c>
      <c r="C74" s="42" t="s">
        <v>33</v>
      </c>
      <c r="D74" s="42" t="s">
        <v>16</v>
      </c>
      <c r="E74" s="43">
        <v>1</v>
      </c>
      <c r="F74" s="44" t="s">
        <v>17</v>
      </c>
      <c r="G74" s="45">
        <v>184000000</v>
      </c>
    </row>
    <row r="75" spans="1:7" ht="30" x14ac:dyDescent="0.25">
      <c r="A75" s="29">
        <v>56</v>
      </c>
      <c r="B75" s="30" t="s">
        <v>99</v>
      </c>
      <c r="C75" s="42" t="s">
        <v>33</v>
      </c>
      <c r="D75" s="42" t="s">
        <v>16</v>
      </c>
      <c r="E75" s="43">
        <v>1</v>
      </c>
      <c r="F75" s="34" t="s">
        <v>47</v>
      </c>
      <c r="G75" s="45">
        <v>50000000</v>
      </c>
    </row>
    <row r="76" spans="1:7" ht="30" x14ac:dyDescent="0.25">
      <c r="A76" s="36">
        <v>57</v>
      </c>
      <c r="B76" s="37" t="s">
        <v>100</v>
      </c>
      <c r="C76" s="42" t="s">
        <v>33</v>
      </c>
      <c r="D76" s="42" t="s">
        <v>16</v>
      </c>
      <c r="E76" s="43">
        <v>1</v>
      </c>
      <c r="F76" s="44" t="s">
        <v>17</v>
      </c>
      <c r="G76" s="49">
        <v>126000000</v>
      </c>
    </row>
    <row r="77" spans="1:7" ht="30" x14ac:dyDescent="0.25">
      <c r="A77" s="24" t="s">
        <v>101</v>
      </c>
      <c r="B77" s="25" t="s">
        <v>102</v>
      </c>
      <c r="C77" s="25"/>
      <c r="D77" s="26"/>
      <c r="E77" s="27"/>
      <c r="F77" s="27"/>
      <c r="G77" s="23">
        <f>SUM(G78:G78)</f>
        <v>200000000</v>
      </c>
    </row>
    <row r="78" spans="1:7" x14ac:dyDescent="0.25">
      <c r="A78" s="36">
        <v>58</v>
      </c>
      <c r="B78" s="37" t="s">
        <v>103</v>
      </c>
      <c r="C78" s="42" t="s">
        <v>33</v>
      </c>
      <c r="D78" s="42" t="s">
        <v>16</v>
      </c>
      <c r="E78" s="43">
        <v>1</v>
      </c>
      <c r="F78" s="44" t="s">
        <v>17</v>
      </c>
      <c r="G78" s="49">
        <v>200000000</v>
      </c>
    </row>
    <row r="79" spans="1:7" ht="14.45" customHeight="1" x14ac:dyDescent="0.25">
      <c r="A79" s="50" t="s">
        <v>104</v>
      </c>
      <c r="B79" s="51"/>
      <c r="C79" s="52"/>
      <c r="D79" s="53"/>
      <c r="E79" s="53"/>
      <c r="F79" s="53"/>
      <c r="G79" s="23">
        <f>G77+G73+G63+G55+G38+G30+G27+G23+G11+G61</f>
        <v>7812567000</v>
      </c>
    </row>
    <row r="80" spans="1:7" x14ac:dyDescent="0.25">
      <c r="A80" s="54"/>
      <c r="B80" s="55"/>
      <c r="C80" s="55"/>
      <c r="D80" s="56"/>
      <c r="E80" s="57"/>
      <c r="F80" s="57"/>
    </row>
    <row r="81" spans="5:7" x14ac:dyDescent="0.25">
      <c r="E81" s="59" t="s">
        <v>105</v>
      </c>
      <c r="F81" s="59"/>
      <c r="G81" s="59"/>
    </row>
    <row r="82" spans="5:7" x14ac:dyDescent="0.25">
      <c r="E82" s="59" t="s">
        <v>106</v>
      </c>
      <c r="F82" s="59"/>
      <c r="G82" s="59"/>
    </row>
    <row r="83" spans="5:7" x14ac:dyDescent="0.25">
      <c r="E83" s="59" t="s">
        <v>107</v>
      </c>
      <c r="F83" s="59"/>
      <c r="G83" s="59"/>
    </row>
    <row r="85" spans="5:7" x14ac:dyDescent="0.25">
      <c r="F85" s="12" t="s">
        <v>108</v>
      </c>
    </row>
    <row r="87" spans="5:7" x14ac:dyDescent="0.25">
      <c r="E87" s="60" t="s">
        <v>109</v>
      </c>
      <c r="F87" s="60"/>
      <c r="G87" s="60"/>
    </row>
    <row r="88" spans="5:7" x14ac:dyDescent="0.25">
      <c r="E88" s="59" t="s">
        <v>110</v>
      </c>
      <c r="F88" s="59"/>
      <c r="G88" s="59"/>
    </row>
    <row r="89" spans="5:7" x14ac:dyDescent="0.25">
      <c r="E89" s="59" t="s">
        <v>111</v>
      </c>
      <c r="F89" s="59"/>
      <c r="G89" s="59"/>
    </row>
  </sheetData>
  <mergeCells count="8">
    <mergeCell ref="E88:G88"/>
    <mergeCell ref="E89:G89"/>
    <mergeCell ref="A1:H1"/>
    <mergeCell ref="A79:B79"/>
    <mergeCell ref="E81:G81"/>
    <mergeCell ref="E82:G82"/>
    <mergeCell ref="E83:G83"/>
    <mergeCell ref="E87:G87"/>
  </mergeCells>
  <pageMargins left="0.78740157480314998" right="0.643700787" top="0.59055118110236204" bottom="0.59055118110236204" header="0.3" footer="0.3"/>
  <pageSetup paperSize="256" scale="84" orientation="landscape" horizontalDpi="4294967293" verticalDpi="180" r:id="rId1"/>
  <rowBreaks count="4" manualBreakCount="4">
    <brk id="17" max="7" man="1"/>
    <brk id="26" max="16383" man="1"/>
    <brk id="68" max="7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2018-04-14T06:28:25Z</dcterms:created>
  <dcterms:modified xsi:type="dcterms:W3CDTF">2018-04-14T06:31:02Z</dcterms:modified>
</cp:coreProperties>
</file>