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30" yWindow="45" windowWidth="16215" windowHeight="8970"/>
  </bookViews>
  <sheets>
    <sheet name="maret " sheetId="1" r:id="rId1"/>
  </sheets>
  <calcPr calcId="124519"/>
</workbook>
</file>

<file path=xl/calcChain.xml><?xml version="1.0" encoding="utf-8"?>
<calcChain xmlns="http://schemas.openxmlformats.org/spreadsheetml/2006/main">
  <c r="C92" i="1"/>
  <c r="C96"/>
  <c r="C95"/>
  <c r="C93"/>
  <c r="C91"/>
  <c r="C90"/>
  <c r="C89"/>
  <c r="B88"/>
  <c r="C87"/>
  <c r="C86"/>
  <c r="C85"/>
  <c r="C84"/>
  <c r="C83"/>
  <c r="C82"/>
  <c r="C81"/>
  <c r="C79"/>
  <c r="C77"/>
  <c r="C59"/>
  <c r="C56"/>
  <c r="C55"/>
  <c r="B53"/>
  <c r="C52"/>
  <c r="B50"/>
  <c r="C49"/>
  <c r="C48"/>
  <c r="C42"/>
  <c r="B34"/>
  <c r="B33"/>
  <c r="E23"/>
  <c r="D23"/>
  <c r="C23"/>
  <c r="T23"/>
  <c r="S23"/>
  <c r="K23"/>
  <c r="B23" s="1"/>
  <c r="U23" l="1"/>
  <c r="V23" s="1"/>
  <c r="C28" l="1"/>
  <c r="E24"/>
  <c r="E21"/>
  <c r="E25" l="1"/>
  <c r="E27" s="1"/>
  <c r="E29" s="1"/>
  <c r="E31" s="1"/>
  <c r="E33" s="1"/>
  <c r="E26"/>
  <c r="E28" s="1"/>
  <c r="E30" s="1"/>
  <c r="E32" s="1"/>
  <c r="E34" s="1"/>
  <c r="C11"/>
  <c r="C6"/>
  <c r="E35" l="1"/>
  <c r="E37" s="1"/>
  <c r="E39" s="1"/>
  <c r="E41" s="1"/>
  <c r="G33"/>
  <c r="H34"/>
  <c r="E36"/>
  <c r="E38" s="1"/>
  <c r="E40" s="1"/>
  <c r="E42" s="1"/>
  <c r="H41" l="1"/>
  <c r="E43"/>
  <c r="E44"/>
  <c r="G42"/>
  <c r="E45" l="1"/>
  <c r="H43"/>
  <c r="E46"/>
  <c r="H44"/>
  <c r="E48" l="1"/>
  <c r="G46"/>
  <c r="E47"/>
  <c r="G45"/>
  <c r="G47" l="1"/>
  <c r="E49"/>
  <c r="E50"/>
  <c r="G48"/>
  <c r="G50" l="1"/>
  <c r="E52"/>
  <c r="G49"/>
  <c r="E51"/>
  <c r="E54" l="1"/>
  <c r="G52"/>
  <c r="G51"/>
  <c r="E53"/>
  <c r="E56" l="1"/>
  <c r="H54"/>
  <c r="G53"/>
  <c r="E55"/>
  <c r="E58" l="1"/>
  <c r="H56"/>
  <c r="H55"/>
  <c r="E57"/>
  <c r="E59" s="1"/>
  <c r="H58" l="1"/>
  <c r="E60"/>
  <c r="H59"/>
  <c r="E61"/>
  <c r="G60" l="1"/>
  <c r="E62"/>
  <c r="H61"/>
  <c r="E63"/>
  <c r="E64" l="1"/>
  <c r="H62"/>
  <c r="H63"/>
  <c r="E65"/>
  <c r="G64" l="1"/>
  <c r="E66"/>
  <c r="E68" s="1"/>
  <c r="E70" s="1"/>
  <c r="E72" s="1"/>
  <c r="H65"/>
  <c r="E67"/>
  <c r="E74" l="1"/>
  <c r="G72"/>
  <c r="H67"/>
  <c r="E69"/>
  <c r="E71" l="1"/>
  <c r="E73" s="1"/>
  <c r="G69"/>
</calcChain>
</file>

<file path=xl/sharedStrings.xml><?xml version="1.0" encoding="utf-8"?>
<sst xmlns="http://schemas.openxmlformats.org/spreadsheetml/2006/main" count="1085" uniqueCount="839">
  <si>
    <t>KEGIATAN</t>
  </si>
  <si>
    <t>KETERANGAN</t>
  </si>
  <si>
    <t>bank</t>
  </si>
  <si>
    <t>rek</t>
  </si>
  <si>
    <t>pemegang rek</t>
  </si>
  <si>
    <t>BUPATI</t>
  </si>
  <si>
    <t>WAKIL</t>
  </si>
  <si>
    <t>bank jateng</t>
  </si>
  <si>
    <t>2-019-22740-8</t>
  </si>
  <si>
    <t>Tri Joko Susilo</t>
  </si>
  <si>
    <t>Heru w</t>
  </si>
  <si>
    <t>Belanja makan minum  Pengajian Rutin Pengabdian Masyarakat  Ahad  pagi ke 2</t>
  </si>
  <si>
    <t>502-304-9158</t>
  </si>
  <si>
    <t>Fuad Safrudin, S.PdI</t>
  </si>
  <si>
    <t>Whindi</t>
  </si>
  <si>
    <t xml:space="preserve">bank Jateng </t>
  </si>
  <si>
    <t>3-116-02072-5</t>
  </si>
  <si>
    <t>rohyatun</t>
  </si>
  <si>
    <t xml:space="preserve">Belanja Makan minum kegiatan Fasilitasi Kegiatan Keagamaan ,Peresmian  kegiatan TPQ Al Amin  Bakalan  RT 002 rw 001  Ngadirejo   Mojogedang  </t>
  </si>
  <si>
    <t xml:space="preserve"> </t>
  </si>
  <si>
    <t>Muhammad Aldi Azari</t>
  </si>
  <si>
    <t>BRI</t>
  </si>
  <si>
    <t>6703-01-016724-53-3</t>
  </si>
  <si>
    <t>kayatun</t>
  </si>
  <si>
    <t>bri</t>
  </si>
  <si>
    <t>0149.01.019.338.50.7</t>
  </si>
  <si>
    <t>Belanja makanan dan minuman, kegiatan pengadaan peralatan Hadroh dan Milad 1 Tahun Risma Masjd Al Fa'jri Randubener Kuto Kerjo</t>
  </si>
  <si>
    <t>Rokhyatun Elvi</t>
  </si>
  <si>
    <t>Muizzatul Ummah</t>
  </si>
  <si>
    <t>Belanja makan minum , Peresmian  masjid hajar Aswad Soko kalijirak Tasikmadu</t>
  </si>
  <si>
    <t>Belanja makan minum , kegiatan LKD /Latihan Kader dasar Fatayat NU Jatipuro</t>
  </si>
  <si>
    <t>Belanja makanan dan minuman, Pengajian Rutin MTNI</t>
  </si>
  <si>
    <t>Bank Jateng</t>
  </si>
  <si>
    <t>Aryani Budi Utami</t>
  </si>
  <si>
    <t>Yuni Setyowati</t>
  </si>
  <si>
    <t>669901014349534</t>
  </si>
  <si>
    <t>Aminuddin Amrullah, S.Sy</t>
  </si>
  <si>
    <t>Sriono Budi Santoso</t>
  </si>
  <si>
    <t>3-170-00990-7</t>
  </si>
  <si>
    <t>Belanja makan minum , kegiatan Pangajian Rutin MTNI Kec Gondangrejo di Aula Kec Gondangrejo</t>
  </si>
  <si>
    <t>Setyo Wahyudi</t>
  </si>
  <si>
    <t>3-019-23809-1</t>
  </si>
  <si>
    <t xml:space="preserve">Fitriya Astuti </t>
  </si>
  <si>
    <t>Belanja makan minum , kegiatan Pengajian Isro' Miroj Nabu Muhammad SAWdi masjid Mamba'ul Syakirin Blodro RT 28 RW 13 Tlobo Jatiyoso</t>
  </si>
  <si>
    <t>Belanja makan minum , kegiatan Selamatan dan peresmian penggunaan Masjid Birrul Walidain</t>
  </si>
  <si>
    <t>Belanja makan minum , kegiatan  Pelantikan PCPM se Kabupaten Karanganyar di Gedung Dakwah Muh Kab Karanganyar</t>
  </si>
  <si>
    <t>Tabah  Sulistyono, S.Ud., M.Pd.</t>
  </si>
  <si>
    <t>bank Jteng</t>
  </si>
  <si>
    <t>Tabah Sulistyono</t>
  </si>
  <si>
    <t>Arif Purwanto</t>
  </si>
  <si>
    <t xml:space="preserve">Bank Jateng </t>
  </si>
  <si>
    <t>2-140-03661-0</t>
  </si>
  <si>
    <t xml:space="preserve">Belanja makanan dan  minuman   Fasilitasi kegiatan keagamaan, Peletakan batu pertama pembangunan gedung SD 01 Ma’ aruf NU jatipuro dan doa bersama  di Komplek tanah wakaf lembaga pendidikan Ma arif NU                                   Sangen  Jatipuro Karanganyar  </t>
  </si>
  <si>
    <t>Iwan Nugroho</t>
  </si>
  <si>
    <t>Samsul Hadi</t>
  </si>
  <si>
    <t>375.01336.1</t>
  </si>
  <si>
    <t>Bank jateng  Cab kartosuro</t>
  </si>
  <si>
    <t>Suyatman</t>
  </si>
  <si>
    <t>bank Jateng</t>
  </si>
  <si>
    <t>2-019-18555-1</t>
  </si>
  <si>
    <t>Belanja makanan dan  minuman   Fasilitasi kegiatan keagamaan, Peresmian masjid kampung sedekah Alastuwo Kec Kebakkramat</t>
  </si>
  <si>
    <t>Belanja makanan dan  minuman   Fasilitasi kegiatan keagamaan, Pengajian MTNI Kec Mojogedang di Aula Kec Mojogedang</t>
  </si>
  <si>
    <t>Hendri Setiyawan</t>
  </si>
  <si>
    <t>Belanja makan minum , kegiatan Pengajian Isro' Miroj Nabi Muhammad SAWdi masjid Mamba'ul Syakirin Blodro RT 28 RW 13 Tlobo Jatiyoso</t>
  </si>
  <si>
    <t>Surya Edi Nugroho</t>
  </si>
  <si>
    <t>Aris Ariyanto</t>
  </si>
  <si>
    <t>2-123-06118-0</t>
  </si>
  <si>
    <t>Belanja makanan dan  minuman   Fasilitasi kegiatan keagamaan, Perayaan ibadah Paskah 2021 di Gereja Pemulihan Firman " Angelica" Palur</t>
  </si>
  <si>
    <t>Belanja makanan dan  minuman   Fasilitasi kegiatan keagamaan, Kegiatan   Fasilitasi kegiatan keagamaan  Kegiatan wisuda Santri Pondok Pesantren Islam Salam Al Farisi di Komplek 1  PPISF Putra Karangpandan Karanganyar</t>
  </si>
  <si>
    <t>Kelik Subagio</t>
  </si>
  <si>
    <t>2-116-06133-6</t>
  </si>
  <si>
    <t>Sutardi</t>
  </si>
  <si>
    <t>3-019-06310-0</t>
  </si>
  <si>
    <t>Belanja makanan dan  minuman   Fasilitasi kegiatan keagamaan, pengajian MTNI Kec Karanganyar di Gedung PGRI Karanganyar</t>
  </si>
  <si>
    <t>belanja makan minum kegiatan Fasilitasi  keagamaan menyambut bulan Ramadhan tahun 2021 di Masjid Al Mamuroh RW 3 Sawahan Karangpandan</t>
  </si>
  <si>
    <t>Puji Lestari</t>
  </si>
  <si>
    <t>2019239490</t>
  </si>
  <si>
    <t>Bank Daerah</t>
  </si>
  <si>
    <t>Jumadi</t>
  </si>
  <si>
    <t>Belanja makanan dan  minuman   Fasilitasi kegiatan keagamaan, Pengajian special tingkat desa Sewurejo di Masjid Jami Thalibiyah Muhammad Maqhari</t>
  </si>
  <si>
    <t>Joko Waluyo</t>
  </si>
  <si>
    <t>3-019-11852-4</t>
  </si>
  <si>
    <t xml:space="preserve">Belanja makanan dan  minuman   Fasilitasi kegiatan keagamaan, Peresmian Masjid Baru ( AL Azzam ) Semiri  Koripan Matesih  </t>
  </si>
  <si>
    <t>Suhardi</t>
  </si>
  <si>
    <t>3-019-31283-5</t>
  </si>
  <si>
    <t>Belanja makanan dan  minuman   Fasilitasi kegiatan keagamaan, Peresmian Masjid Jabalussalam Mencon Etan Kalijirak Tasikmadu Karanganyar</t>
  </si>
  <si>
    <t>Risang Wahyu P</t>
  </si>
  <si>
    <t>3-019-22633-5</t>
  </si>
  <si>
    <t xml:space="preserve">Belanja makanan dan  minuman   Fasilitasi kegiatan keagamaan, keagamaan Pengajian Isro Mikroj nabi Muhammad SAW di Masjid  Fadlurrahman Karang tengah  Pablengan Matesih </t>
  </si>
  <si>
    <t>Veris Doni  Listyanto</t>
  </si>
  <si>
    <t>Ndaru Edi Sudrajat</t>
  </si>
  <si>
    <t>3-019-22785-4</t>
  </si>
  <si>
    <t xml:space="preserve">Belanja makan minum Fasilitasi kegiatan keagamaan Pengajian meyambut bulan Suci Ramadhan  1442 H dan peresmian Renovasi  Masjid Sholihin Derman Karangmojo Tasikmadu Karanganyar </t>
  </si>
  <si>
    <t>Ustadz Mohamad Pahmi</t>
  </si>
  <si>
    <t>Mohamad Pahmi</t>
  </si>
  <si>
    <t>Belanja makanan dan  minuman   Fasilitasi kegiatan keagamaan,kegiatan Perdana Wisuda Santri  Karanganyar Aula Sekretariat KPQN Karanganyar , Pandeyan Tasikmadu Karanganyar</t>
  </si>
  <si>
    <t>Andi  Dwi Saputro</t>
  </si>
  <si>
    <t>Sutarno</t>
  </si>
  <si>
    <t>3-019-24561-5</t>
  </si>
  <si>
    <t xml:space="preserve">Belanja makanan dan  minuman   Fasilitasi kegiatan keagamaan,Pengajian akbar menyambut bulan Suci Ramadhan  di  Masjid Al Ikhlas Gandu Bolong  Karanganyar  </t>
  </si>
  <si>
    <t>Belanja makan minum Fasilitasi kegiatan keagamaan Fasilitasi kegiatan keagamaan pembukaan Konferensi Cabang  GP Ansor Kabupaten  Karanganyar diJoglo Sholawat Nu Colomadu</t>
  </si>
  <si>
    <t>Nurcholis, S.Fil.I</t>
  </si>
  <si>
    <t>Taryanto</t>
  </si>
  <si>
    <t>3-019-07576-1</t>
  </si>
  <si>
    <t>Sumardi</t>
  </si>
  <si>
    <t>2-019-24095-1</t>
  </si>
  <si>
    <t>Belanja makanan dan  minuman   Fasilitasi kegiatan keagamaan,tradisi bersih dusun di Kuwon Tugu Jumantono</t>
  </si>
  <si>
    <t>Suyatta</t>
  </si>
  <si>
    <t>3-063-03802-3</t>
  </si>
  <si>
    <t>Tri Rahmat Safii</t>
  </si>
  <si>
    <t>3-019-31363-7</t>
  </si>
  <si>
    <t>Aldila Nurul Hasanah</t>
  </si>
  <si>
    <t>3-019-30631-2</t>
  </si>
  <si>
    <t>Belanja mamin fasilitasi kegiatan keagamaan, Lomba santri bertaqwa di masjid Al -Jannah Dawan  Gaum Tasikmadu</t>
  </si>
  <si>
    <t>Belanja mamin fasilitasi kegiatan keagamaan,</t>
  </si>
  <si>
    <t>Muslim Mustofa</t>
  </si>
  <si>
    <t>2-140-01762-3</t>
  </si>
  <si>
    <t>Ganang Putu Pradana</t>
  </si>
  <si>
    <t xml:space="preserve">3 019 23336 6  </t>
  </si>
  <si>
    <t>Belanja mamin fasilitasi kegiatan keagamaan,pengajian akbar dalam rangka memperingasti hari jadi karang Taruna Tunas Muda Ngawen Karanganyar</t>
  </si>
  <si>
    <t>Eny Wahyu Astutik</t>
  </si>
  <si>
    <t>Pimpinan Daerah Aisyiyah</t>
  </si>
  <si>
    <t>3-019-09720-2</t>
  </si>
  <si>
    <t>Belanja mamin fasilitasi kegiatan keagamaan,  Milad Aisyiyah 107 di Aula Mi Muhammadiyah Karanganyar</t>
  </si>
  <si>
    <t>Belanja mamin fasilitasi kegiatan keagamaan, Buka bersama Karang taruna  Pupita saridi  Rumah Bergas</t>
  </si>
  <si>
    <t>Rizal  Kosasih</t>
  </si>
  <si>
    <t>DR. Sutarno Haryono</t>
  </si>
  <si>
    <t>Sutarno Haryono</t>
  </si>
  <si>
    <t>3-002-03993-1</t>
  </si>
  <si>
    <t>Drs. Surono, MPd.</t>
  </si>
  <si>
    <t>Suyati</t>
  </si>
  <si>
    <t>Belanja mamin fasilitasi kegiatan keagamaan,Pengajian rutin Al Hidayah Desa Ploso di Balai Desa Ploso Jumapolo Karanganyar</t>
  </si>
  <si>
    <t>Sartini, S.Pd.</t>
  </si>
  <si>
    <t>Nasyiatul Aisyiyah Kra</t>
  </si>
  <si>
    <t>3-019-22896-6</t>
  </si>
  <si>
    <t>Belanja mamin fasilitasi kegiatan keagamaan, buka bersama  warga jln Uler kambang  Ngringo Jaten Karanganyar</t>
  </si>
  <si>
    <t>Belanja mamin fasilitasi kegiatan keagamaan, Seminar keluarga Sakinah  PDNA Kab. Karanganyar di  Aula SMK Muh 2 Karanganyar</t>
  </si>
  <si>
    <t>Nurtri Wulandari</t>
  </si>
  <si>
    <t>Gendro</t>
  </si>
  <si>
    <t>3-019-25670-6</t>
  </si>
  <si>
    <t>2-019-19791-6</t>
  </si>
  <si>
    <t>Belanja mamin fasilitasi kegiatan keagamaan, Buka bersama WITPARI di Banaran Rt 02 /02 Gondosuli Tawangmangu</t>
  </si>
  <si>
    <t xml:space="preserve">Yenni Maula </t>
  </si>
  <si>
    <t>Tri Cancuti Keksi</t>
  </si>
  <si>
    <t>Wirawan Suprapto Putro</t>
  </si>
  <si>
    <t>3-019-04164-5</t>
  </si>
  <si>
    <t>Belanja mamin fasilitasi kegiatan keagamaan, Santunan anak yatim dan Dhuafa di rumah Dinas Karanganyar</t>
  </si>
  <si>
    <t>Rizki Prasetyo</t>
  </si>
  <si>
    <t>Putut Andrianto</t>
  </si>
  <si>
    <t>3-019-31444-7</t>
  </si>
  <si>
    <t xml:space="preserve">Belanja mamin fasilitasi kegiatan keagamaan, Buka  bersama dan silahturahmibersama Wabup Karanganyar di Rumah Bp. Suyatmin Tuwuhan Suruhkalang </t>
  </si>
  <si>
    <t>Wijanto Sanjaya</t>
  </si>
  <si>
    <t>Agus Wahyu Prasetiyo</t>
  </si>
  <si>
    <t>3-019-26289-7</t>
  </si>
  <si>
    <t xml:space="preserve">Belanja mamin fasilitasi kegiatan keagamaan, bagi takjil dan buka  bersama komunitas sejuk Resju sedulur lintas Jumantonoyang P4GN Kab Kra. </t>
  </si>
  <si>
    <t>Belanja mamin fasilitasi kegiatan keagamaan, Peresmian  pondok pesantren Nurul Quran di Jln . Cempaka no. 27 Perum JPI Jaten Kra</t>
  </si>
  <si>
    <t>Dra. Hj. Ummu Hani Rusdan</t>
  </si>
  <si>
    <t xml:space="preserve">DPD Pengajian Al Hidayah </t>
  </si>
  <si>
    <t>3-019-17001-1</t>
  </si>
  <si>
    <t>Belanja mamin fasilitasi kegiatan keagamaan, pengajian ahad pagi dan pembagian sembako sembako kepada kaum duafa di pendopo Rumdin Bupati Karanganyar.</t>
  </si>
  <si>
    <t>Triyono</t>
  </si>
  <si>
    <t>Sutrisni</t>
  </si>
  <si>
    <t>3-140-01693-3</t>
  </si>
  <si>
    <t>Jumiharti</t>
  </si>
  <si>
    <t>3-019-07591-4</t>
  </si>
  <si>
    <t>Nurhayati</t>
  </si>
  <si>
    <t>3-019-08178.7</t>
  </si>
  <si>
    <t>Maryani</t>
  </si>
  <si>
    <t>2-019-23769-1</t>
  </si>
  <si>
    <t>Rofiyatus Adamiya</t>
  </si>
  <si>
    <t>2-019-24247-4</t>
  </si>
  <si>
    <t>Belanja mamin fasilitasi kegiatan keagamaan, pengajian dan peletakan batu pertama mushola Bumi Ayu Rohmatan Lil Alamin di Mundu RT 1/9 Gedong Karanganyar</t>
  </si>
  <si>
    <t>Belanja mamin fasilitasi kegiatan keagamaan,  peremian Masjid An Nur Mojogedang Rt 04 /02 Mojogedang</t>
  </si>
  <si>
    <t>PURYANTO,SSOs</t>
  </si>
  <si>
    <t>3-019-07103-0</t>
  </si>
  <si>
    <t xml:space="preserve">Belanja mamin fasilitasi kegiatan keagamaan, Buka bersama sedulur Penjuru PSHT Cab Karanganyar di Palur Plasa </t>
  </si>
  <si>
    <t>Belanja mamin fasilitasi kegiatan keagamaan, buka bersama wakil Bupati Kra dengan Warga RW 13 Desa Ngringo Kec Jaten</t>
  </si>
  <si>
    <t>Belanja mamin fasilitasi kegiatan keagamaan, buka bersama wakil Bupati Kra dengan Karang Taruna Mekar Harapan Sumberrejo RT 01 RW 12 Kec Kerjo</t>
  </si>
  <si>
    <t>Farid Wagiyanto</t>
  </si>
  <si>
    <t>Sri Nanta</t>
  </si>
  <si>
    <t xml:space="preserve">3 019 07099 8  </t>
  </si>
  <si>
    <t>Ngadiyanto</t>
  </si>
  <si>
    <t>Fredy Waluya</t>
  </si>
  <si>
    <t>3-019-23489-3</t>
  </si>
  <si>
    <t>Agus Dwiyanto</t>
  </si>
  <si>
    <t>2-142-03569-6</t>
  </si>
  <si>
    <t>Tritancuti Keksi E N</t>
  </si>
  <si>
    <t>2.019.19791.6</t>
  </si>
  <si>
    <t>Yeni Maula Chrisliana</t>
  </si>
  <si>
    <t>Alvian Silvi</t>
  </si>
  <si>
    <t>Sri Sunarni Dwi Fathonah</t>
  </si>
  <si>
    <t>3.019.11699.8</t>
  </si>
  <si>
    <t>Parwanto</t>
  </si>
  <si>
    <t>Slamet Riyadi</t>
  </si>
  <si>
    <t>Fredy Susanto</t>
  </si>
  <si>
    <t>Larsi</t>
  </si>
  <si>
    <t>Susyana Yusuf</t>
  </si>
  <si>
    <t>2.116.06258.8</t>
  </si>
  <si>
    <t>2.116.03211.5</t>
  </si>
  <si>
    <t>2.019.18978.6</t>
  </si>
  <si>
    <t>3.019.22956.3</t>
  </si>
  <si>
    <t>Pardi</t>
  </si>
  <si>
    <t xml:space="preserve">Belanja mamin fasilitasi kegiatan keagamaan, buka bersama Alumni Man  Karanganyar </t>
  </si>
  <si>
    <t>Sartono</t>
  </si>
  <si>
    <t>3.140.03197.5</t>
  </si>
  <si>
    <t>Belanja makanan dan minuman fasilitasi keagamaan, pengajian rutin Jumat ke empat tiap bulam di Aula pertemuan dusun Selangkah</t>
  </si>
  <si>
    <t>Belanja makanan dan minuman fasilitasi keagamaan, Refleksi perjalanan EKRaf Karanganyar dan buka bersama di Resto Sijarwo Barat lapanga  Matesih Ngadiluwih Matesih</t>
  </si>
  <si>
    <t>Belanja makanan dan minuman fasilitasi keagamaan, Sarasehan dan Buka bersama  di Heika kopi Jungke Karanganyar</t>
  </si>
  <si>
    <t>Belanja makanan dan minuman fasilitasi keagamaan, Pertemuaan rutin dan buka bersama di Rumah Dinas Bupati Karanganyar</t>
  </si>
  <si>
    <t>Belanja makanan dan minuman fasilitasi keagamaan,  Buka bersama dan Rapat cabang di Griya Gayatri Sekipan</t>
  </si>
  <si>
    <t>Belanja makanan dan minuman fasilitasi keagamaan,  Sahur selama bulan suci Ramadhan 1442 di Koramil )1 Karanganyar</t>
  </si>
  <si>
    <t>Belanja makanan dan minuman fasilitasi keagamaan, Sarasehan dan buka bersama di Karanganyar Food center</t>
  </si>
  <si>
    <t>Didik Riyanto</t>
  </si>
  <si>
    <t>Muhammad Hakim Rafsanjani</t>
  </si>
  <si>
    <t>2-103-03292-2</t>
  </si>
  <si>
    <t>Sekar( Seniman Karanganyar)</t>
  </si>
  <si>
    <t>Belanja makanan dan minuman fasilitasi keagamaan, Buka bersama Sekar di Watu Jodo Karangpandan</t>
  </si>
  <si>
    <t xml:space="preserve">Belanja makanan dan minuman fasilitasi keagamaan, Buka puasa untuk Warga Binaan Rumah Tahanan  Wanita di Semarang </t>
  </si>
  <si>
    <t>Danang Putu Pradana</t>
  </si>
  <si>
    <t>winarni</t>
  </si>
  <si>
    <t>Suyadmi</t>
  </si>
  <si>
    <t>3.116.00952.7</t>
  </si>
  <si>
    <t>Herman Efendy</t>
  </si>
  <si>
    <t>2.019.20925.6</t>
  </si>
  <si>
    <t>Suhud(Komunitas Gojek Lawu Kra)</t>
  </si>
  <si>
    <t>Rosid Prihadi</t>
  </si>
  <si>
    <t>3.019.23495.8</t>
  </si>
  <si>
    <t>Katering  Mbok Kartini</t>
  </si>
  <si>
    <t>Belanja makanan dan minuman fasilitasi keagamaan, khataman TPQ ibu-ibu jamaah masjid AT tamimy Pokohbaru Ngijo Tasikmadu</t>
  </si>
  <si>
    <t>Belanja makanan dan minuman fasilitasi keagamaan, Buka bersama Gojek Lawu di pasar pagaga Beji Bejen Karanganyar</t>
  </si>
  <si>
    <t>Minastri</t>
  </si>
  <si>
    <t>3.019.09998.8</t>
  </si>
  <si>
    <t>Kiswadi Agus Mawardi, S.Sos.</t>
  </si>
  <si>
    <t>Belanja mamin fasilitasi kegiatan keagamaan, Kegiatan rutin Triwulan bantuan siswa SD dan SMP di RM. Mbak Dwwi batas kota</t>
  </si>
  <si>
    <t>Ormas LSM SEK- BER ( Hartono)</t>
  </si>
  <si>
    <t>Regina HP</t>
  </si>
  <si>
    <t>2-002-25392-8</t>
  </si>
  <si>
    <t>Perkumpulan SJB Senyum Jumat Berkah ( Kiswadi Agus Mawardi, Ssos.</t>
  </si>
  <si>
    <t>Sri Sumana Dewi</t>
  </si>
  <si>
    <t>3-019-11096-5</t>
  </si>
  <si>
    <t>Belanja mamin fasilitasi kegiatan keagamaan, Kegiatan Lebaran berbagi  2021 di posko Sekretariat SJB</t>
  </si>
  <si>
    <t>Belanja mamin fasilitasi kegiatan keagamaan, Kegiatan Silahrurahmi Ormas LSM Aktivis Masyarakat di Posko SEK-BER Cangakan</t>
  </si>
  <si>
    <t>Umiyati</t>
  </si>
  <si>
    <t>Belanja mamin fasilitasi kegiatan keagamaan, Kegiatan  Wisuda santri TPQ Assalam di Mencon kalijirak Tasikmadu Kra</t>
  </si>
  <si>
    <t>TPQ Assalam ( Teguh Widodo )</t>
  </si>
  <si>
    <t>Budi  Sulistyo</t>
  </si>
  <si>
    <t>Belanja mamin fasilitasi kegiatan keagamaan, Halal  Bihalal Dukuh temu ireng Rt 01/ RW Xii Karanganyar</t>
  </si>
  <si>
    <t>Azhar Hasyim Amrullah</t>
  </si>
  <si>
    <t>Belanja mamin fasilitasi kegiatan keagamaan, halal Bi Halal 1442 H Tapak Suci Putera Muhammadiyah di Padepokan Tapak Suci  Kayangan Bejen Kra</t>
  </si>
  <si>
    <t>Daryanto</t>
  </si>
  <si>
    <t>2-019-21126-9</t>
  </si>
  <si>
    <t>Belanja Makan Minum fasiltasi kegiatan keagamaan, Buka bersama di Masjid  Al -Barpokah Janti RT05/ 08 Jantiharjo Karanganyar</t>
  </si>
  <si>
    <t>Dwi Santoso</t>
  </si>
  <si>
    <t>2-019-15535-1</t>
  </si>
  <si>
    <t>Belanja mamin fasilitasi kegiatan keagamaan,Pemberian santunan anak yatim  di Rumah Bp. Hadi Sugino Gentungan Mojogedang Kra</t>
  </si>
  <si>
    <t>Winarni</t>
  </si>
  <si>
    <t>Sugimin</t>
  </si>
  <si>
    <t>2-116-06302-9</t>
  </si>
  <si>
    <t>Desy Febri Sari</t>
  </si>
  <si>
    <t>3-019-20000 0</t>
  </si>
  <si>
    <t>Belanja mamin fasilitasi kegiatan keagamaan, Pengajian Rutin kelompok Pengajian Al Husna di rmh Ibu Andri Ragil Cahya Ningrum Badran Baru Tasikmadu</t>
  </si>
  <si>
    <t>Belanja mamin fasilitasi kegiatan keagamaan, Pengajian Rutin kelompok Pengajian Al Husna di rmh Ibu Endang Badran Asri  Karanganyar</t>
  </si>
  <si>
    <t xml:space="preserve">Ganang Putu Pradana </t>
  </si>
  <si>
    <t xml:space="preserve">Belanja mamin fasilitasi kegiatan keagamaan, Jumpa Mitra Halal Bi Halal Keluarga Besar Alumni Man Karanganyar </t>
  </si>
  <si>
    <t>2-019-23833-7</t>
  </si>
  <si>
    <t xml:space="preserve">Belanja mamin fasilitasi kegiatan keagamaan,Ramah tamah sekaligus buka bersamqa warga perum Graha Permata  Jungke Karanganyar </t>
  </si>
  <si>
    <t>Octa Bayu Wardhani</t>
  </si>
  <si>
    <t>3-019-31049-2</t>
  </si>
  <si>
    <t>Lestari</t>
  </si>
  <si>
    <t>3-116-07301-2</t>
  </si>
  <si>
    <t>Belanja mamin fasilitasi kegiatan keagamaan, kegiatan Ramdhan bersama ICSB Karanganyar di Pujasera Karanganyar</t>
  </si>
  <si>
    <t>Rasa Ganda</t>
  </si>
  <si>
    <t>Belanja mamin fasilitasi kegiatan keagamaan, Tasyakuran P4SATA  Tawangmangu  dan Hala Bi Halal Keluarga besar At Taubah Reborn</t>
  </si>
  <si>
    <t>Dian Sulistyarini</t>
  </si>
  <si>
    <t>3-019-31195-2</t>
  </si>
  <si>
    <t>Belanja mamin fasilitasi kegiatan keagamaan, Kegiatan buka bersama Wakil Bupati Karanganyar dengan Warga RW13 Ngringo Jaten</t>
  </si>
  <si>
    <t>Anisa Nur N</t>
  </si>
  <si>
    <t>3-019-31658-0</t>
  </si>
  <si>
    <t>Belanja mamin fasilitasi kegiatan keagamaan, Buka bersama dan bakti sosial FOK di Panti Insan Muluia Titang Pandeyan Tasikmadu</t>
  </si>
  <si>
    <t>Belanja mamin fasilitasi kegiatan keagamaan, buka bersama dan santunan anak yatim di watu joho Matesih</t>
  </si>
  <si>
    <t>Tatas Supendi</t>
  </si>
  <si>
    <t>Bank Jateng Syariah</t>
  </si>
  <si>
    <t>Belanja mamin fasilitasi kegiatan keagamaan,  Refleksi kebangsaan majelis hikmah hukum dan Ham Pimpinan Daerah Muhammadiyah di Aula Mi Muhammadiyah Karanganyar</t>
  </si>
  <si>
    <t>Lampito, SE.</t>
  </si>
  <si>
    <t>2-123-05973</t>
  </si>
  <si>
    <t>Bank jateng</t>
  </si>
  <si>
    <t>Belanja mamin fasilitasi kegiatan keagamaan, Silahturahmi dan Halal Bihala Bersama Warga RW I dengan Wabup Karanganyar di Rmh Bp. Edi Sriyatno, ST MT.</t>
  </si>
  <si>
    <t>Wira Wakita Jati</t>
  </si>
  <si>
    <t>3-019-16485-2</t>
  </si>
  <si>
    <t>Belanja mamin fasilitasi kegiatan keagamaan, akhirussanah Online angkatan ke XLI SMA Muh 1 Karanganyar</t>
  </si>
  <si>
    <t>Suwanto</t>
  </si>
  <si>
    <t>2-019-18374-5</t>
  </si>
  <si>
    <t xml:space="preserve">Belanja mamin fasilitasi kegiatan keagamaan, Halal Bi Halal MWC NU Karanganyar </t>
  </si>
  <si>
    <t>cas</t>
  </si>
  <si>
    <t>Belanja mamin fasilitasi kegiatan keagamaan, Jumat keliling di Masjid Muttaqin Rejosari  Rt 7/4 Plesungan  Gonganrejo</t>
  </si>
  <si>
    <t>Belanja mamin fasilitasi kegiatan keagamaan,  Halal Bi Halal Pertuni di Sekretariat PERTUNI  Badranasri Cangakan Karanganyar</t>
  </si>
  <si>
    <t>Sulisyowati, Aks., MM.</t>
  </si>
  <si>
    <t>3-019-06623</t>
  </si>
  <si>
    <t>Belanja mamin fasilitasi kegiatan keagamaan, halal Bi Halal dan pengajian Anggota  Paguyupan Seni Reyog Singo Gilang di Padepokan Seni Reyog Singo Gilang,  Tawangmangu.</t>
  </si>
  <si>
    <t>eko Pujiyanto</t>
  </si>
  <si>
    <t>2-019-24401-9</t>
  </si>
  <si>
    <t>Belanja makanan dan minuman fasilitasi keagamaan, berbuka puasa bersamadi Jatimalang Rt 01/07 Tawang sari Kerjo Karanganyar</t>
  </si>
  <si>
    <t>Anwar Sanusi</t>
  </si>
  <si>
    <t xml:space="preserve">Belanja mamin fasilitasi kegiatan keagamaan, pertemuan rutin persatuan karyawati dan sekaligus peringatan Nuzulul Quran </t>
  </si>
  <si>
    <t>Shodiq Anshori</t>
  </si>
  <si>
    <t>5022000570</t>
  </si>
  <si>
    <t>Belanja mamin fasilitasi kegiatan keagamaan, buka bersama dan sarsehan Karang Taruna Kompak bersama Wakil Bupati karanganyar</t>
  </si>
  <si>
    <t>Belanja makanan dan minuman fasilitasi keagamaan, Buka bersama Karang Taruna Harapan Jaya Bulurejo Tegalgede  Karanganyar</t>
  </si>
  <si>
    <t>Andika  Resda F</t>
  </si>
  <si>
    <t>3-019-16036-9</t>
  </si>
  <si>
    <t>2-109924396</t>
  </si>
  <si>
    <t xml:space="preserve">Burhan Mustaqim, S.Pd., M.Pd. </t>
  </si>
  <si>
    <t>Belanja mamin fasilitasi kegiatan keagamaan,peletakan batu pertama pembangunan Masjid Ar Rohmah Kadipiro Bejen Karanganyar</t>
  </si>
  <si>
    <t>Agus Ahmadi</t>
  </si>
  <si>
    <t>Belanja mamin fasilitasi kegiatan keagamaan,Silaturahmi dan pengajian meningkatkan Tagwa &amp; Potensi  Anggota IPHI Kecamatan Tasikmadu</t>
  </si>
  <si>
    <t>IPHI Kec Tasikmadu</t>
  </si>
  <si>
    <t>Belanja mamin fasilitasi kegiatan keagamaan, Doa bersama /Umbul Donga perkumpulan Seniman Karanganyar9 SEKAR) di sekitaran Doplang Karangpandan</t>
  </si>
  <si>
    <t>Belanja mamin fasilitasi kegiatan keagamaan,Pengajian Ahad  pagi dan doa bersama Karang Taruna  Bina Mudha Bangeran Matesih</t>
  </si>
  <si>
    <t>SEKAR ( Kumpulan Seniman Karanganyar)</t>
  </si>
  <si>
    <t>Joko Dwi Suranto</t>
  </si>
  <si>
    <t>3-019-23640-3</t>
  </si>
  <si>
    <t>Pimpinan Cabang Muhammadiyah Kec Mojogedang</t>
  </si>
  <si>
    <t>Sumpana</t>
  </si>
  <si>
    <t>3-16601281-1</t>
  </si>
  <si>
    <t xml:space="preserve">Belanja mamin fasilitasi kegiatan keagamaan, Peresmian Islamic Center Muhammmad Bin Sulaiman As-Sa' di </t>
  </si>
  <si>
    <t>Karang Taruna Bina Mudha Bangeran</t>
  </si>
  <si>
    <t>Mahawang  Aris Pambudi</t>
  </si>
  <si>
    <t>3-019-23143-6</t>
  </si>
  <si>
    <t>Belanja mamin fasilitasi kegiatan keagamaan, Pengajian  dalam rangka aniversary paguyupan perantau Dsn Ngemplak dan Santunan anak yatim Dhuafa .</t>
  </si>
  <si>
    <t>paguyupan Perantau Dusun Ngemplak Jatiyoso</t>
  </si>
  <si>
    <t>Tri Mulyanto</t>
  </si>
  <si>
    <t>2-019-23934-1</t>
  </si>
  <si>
    <t>UMKM Joss Kra</t>
  </si>
  <si>
    <t>Sri Mulyani</t>
  </si>
  <si>
    <t>2-019-02056-1</t>
  </si>
  <si>
    <t>Belanja mamin fasilitasi kegiatan keagamaan, pengajian UMKM Joss Karanganyar</t>
  </si>
  <si>
    <t>Panitia peresmian masjid Abdurrahman Bin Auf Karang Bangun</t>
  </si>
  <si>
    <t>Joko Budi Setyono</t>
  </si>
  <si>
    <t>2-019-23754.3</t>
  </si>
  <si>
    <t>IMM Ikatan Mahasiswa Muhammadiyah Karanganyar</t>
  </si>
  <si>
    <t>Belanja mamin fasilitasi kegiatan keagamaan,  Kegiatan Madrasah As Siyasah PC IMM Karanganyar dengan tema Manifestasi Profetik di Ranah Politik</t>
  </si>
  <si>
    <t>Supatmi</t>
  </si>
  <si>
    <t>Lembaga persatuan Pemuda Karang Taruna</t>
  </si>
  <si>
    <t>Benny Utut Ardiyanto</t>
  </si>
  <si>
    <t>3-019-29631-7</t>
  </si>
  <si>
    <t>Belanja mamin fasilitasi kegiatan keagamaan,  Kegiatan pengajian rutin satu bulan sekali Dkh Kalilutung Gebyog Mojogedang</t>
  </si>
  <si>
    <t>Sambirejo RT 01 RW V Gebyog Kec Mojogedang</t>
  </si>
  <si>
    <t>Belanja mamin fasilitasi kegiatan keagamaan,  Peresmian Masjid Abdurrahman Bin Auf Karang bangun Matesih</t>
  </si>
  <si>
    <t>Belanja mamin fasilitasi kegiatan keagamaan, Peremian Masjid Jamiatut Taqwa Jatikurung Kedung Jeruk Mojogedang</t>
  </si>
  <si>
    <t>Agus  Prayitno</t>
  </si>
  <si>
    <t>2-019-18710-4</t>
  </si>
  <si>
    <t>Belanja mamin fasilitasi kegiatan keagamaan, Pengajian Bersama Kelompok Tani  Rukun Tani Sambirejo Gebyog Mojogedang</t>
  </si>
  <si>
    <t>Belanja mamin fasilitasi kegiatan keagamaan,Pengajian bersama Civic Comumunity Indonesia</t>
  </si>
  <si>
    <t>Wiwin Supriyanto</t>
  </si>
  <si>
    <t>2-076-04180-9</t>
  </si>
  <si>
    <t>Fatayat NU Cab. Karanganyar</t>
  </si>
  <si>
    <t>Wiyati</t>
  </si>
  <si>
    <t>3-019-2797-9</t>
  </si>
  <si>
    <t>Belanja makan minum  fasilitasi keagamaan Seminar kebangsaan di Hotel Wahyu Sari Tawang mangu</t>
  </si>
  <si>
    <t xml:space="preserve">Belanja mamin fasilitasi kegiatan keagamaan,Fasilitasi kegiatan keagamaan pembukaan SafarI 13 Putaran Maulid Al Barzanji dalam rangka menyambut Maulid Nabi  Muhhammad SAW </t>
  </si>
  <si>
    <t>3-019-30170-1</t>
  </si>
  <si>
    <t>Cahyo Wulan</t>
  </si>
  <si>
    <t>Jamaro Karanganyar</t>
  </si>
  <si>
    <t>CCI Civic Community Indonesia Chapter Karanganyar</t>
  </si>
  <si>
    <t>Pimpinan Daerah Pemuda Muhammadiyah Kab Karanganyar</t>
  </si>
  <si>
    <t>Tarno</t>
  </si>
  <si>
    <t>3-019-243074-8</t>
  </si>
  <si>
    <t>Belanja makan minum  fasilitasi keagamaan kegiatan Apel KOKAM pemuda Muhammadiyah dalam rangka Milad KOKAM Pemuda Muh di Lapangan Parkir Jalen Kemuning</t>
  </si>
  <si>
    <t>3-019-26150-5</t>
  </si>
  <si>
    <t>Belanja mamin fasilitasi kegiatan keagamaan,  Pengajian dalam rangka syukuran warga baru tahun 2021 Rayon Popongan</t>
  </si>
  <si>
    <t>Shandra Adelliqa Purnama</t>
  </si>
  <si>
    <t>3-170-01297-5</t>
  </si>
  <si>
    <t>Eko Sutino</t>
  </si>
  <si>
    <t>Belanja mamin fasilitasi kegiatan keagamaan,Fasilitasi kegiatan keagamaan  pengajian &amp; Family Gathering Keluarga Besar SCCI Karanganyar</t>
  </si>
  <si>
    <t>2-019-22745-9</t>
  </si>
  <si>
    <t>SSCI 9 Suzuki Carry Club Indonesia</t>
  </si>
  <si>
    <t>Belanja makan minum  fasilitasi keagamaan kegiatan peringatan  Maulid Nabi Muhammad SAW di Masjid Al Miftahul Jannah Murnisari Delingan.</t>
  </si>
  <si>
    <t>Rihud Wahidi Prakosa</t>
  </si>
  <si>
    <t>2-019-22144-2</t>
  </si>
  <si>
    <t>NurJanto</t>
  </si>
  <si>
    <t>Liverpool Karanganyar</t>
  </si>
  <si>
    <t>3-019-20474-9</t>
  </si>
  <si>
    <t xml:space="preserve">belanja makan minum  fasilitasi keagamaan kegiatan Pengajian bareng Komunitas Liverpool Karanganyar bersama Wakil Bupati Karanganyar di Pagaga </t>
  </si>
  <si>
    <t>Adi Santara Fonda Razaq</t>
  </si>
  <si>
    <t>Ardyan Andi Putro Wibowo</t>
  </si>
  <si>
    <t>3-142-04352-1</t>
  </si>
  <si>
    <t>Belanja mamin fasilitasi kegiatan keagamaan,  Pengajian  tasyakuran warga baru dan bhakti sosial PSHT sub Gembong Rayon Malnggaten</t>
  </si>
  <si>
    <t>Rizal Dyan Mahendra</t>
  </si>
  <si>
    <t>3-019-26059-2</t>
  </si>
  <si>
    <t>Belanja makan minum  fasilitasi keagamaan pengajian warga  baru PSHT Sub Rayon Duwet ,Rayon Brujul, Ranting Jaten tahun 2021</t>
  </si>
  <si>
    <t>3-170-00466-2</t>
  </si>
  <si>
    <t>Siti Barokah Pujiawati</t>
  </si>
  <si>
    <t>Belanja mamin fasilitasi kegiatan keagamaan,  tasyakuran Peresmian Mushola Annur Gempol Jatikuwung Gondang rejo</t>
  </si>
  <si>
    <t>Dewi Permatasari</t>
  </si>
  <si>
    <t>3-019-01936-6</t>
  </si>
  <si>
    <t>Belanja mamin fasilitasi kegiatan keagamaan,Pengajian di Masjid Al Huda Klatak Karangpandan</t>
  </si>
  <si>
    <t xml:space="preserve">Karang Taruna Dewa Dewi 02 Klatak Karangpandan </t>
  </si>
  <si>
    <t>Belanja mamin fasilitasi kegiatan keagamaan,Pengajian ahad pagi  di Balai Desa Plumbon</t>
  </si>
  <si>
    <t>Belanja mamin fasilitasi kegiatan keagamaan,Pelantikan /pengukuhan pengurus BADKO LPQ  Kec Karanganyar di Aula Kecamatan Karanganyar</t>
  </si>
  <si>
    <t>3-019-22980-6</t>
  </si>
  <si>
    <t>Janang Rochmadiyatmono</t>
  </si>
  <si>
    <t>BADKO LPQ Kec. Karanganyar</t>
  </si>
  <si>
    <t>Pengurus Ranting Nahdlatul Ulama Desa Karangmojo</t>
  </si>
  <si>
    <t>Belanja mamin fasilitasi kegiatan keagamaan, pengajian Maulid Nabi Ranting NU Desa Karangmojo Tasikmadu</t>
  </si>
  <si>
    <t>Panitia Pengajian ahad pagi Desa Plumpon</t>
  </si>
  <si>
    <t xml:space="preserve">Gino </t>
  </si>
  <si>
    <t>2-019-09451-3</t>
  </si>
  <si>
    <t>belanja makan minum fasilitasi kegiatan, musyawarah kerja daerah MUI Kabupaten Karanganyar di Rumdin Bupati Karranganyar</t>
  </si>
  <si>
    <t>MUI Kab. Karanganyar</t>
  </si>
  <si>
    <t>Abdul Muid</t>
  </si>
  <si>
    <t>2-019-00037-0</t>
  </si>
  <si>
    <t>Tahmir masjid Al Makmur Wonorejo Tuban Gondangrejo</t>
  </si>
  <si>
    <t>Mustaqim</t>
  </si>
  <si>
    <t>Belanja mamin fasilitasi kegiatan keagamaan,Pengajian dalam rangka Menyambut Maulid Nabi Mu SAW 1443 H</t>
  </si>
  <si>
    <t>2-019-22797-1</t>
  </si>
  <si>
    <t>Takmir Masjid  Al Ikhlas</t>
  </si>
  <si>
    <t>Eko Prasetyo</t>
  </si>
  <si>
    <t>2-019-23675-0</t>
  </si>
  <si>
    <t>Belanja mamin fasilitasi kegiatan keagamaan,Peringatan menyambut Maulid nabi Muhammad SAW di Masjid Al Iksanul Haq</t>
  </si>
  <si>
    <t>BADKO LPQ Kec.  Jaten</t>
  </si>
  <si>
    <t>Darwanti</t>
  </si>
  <si>
    <t>3-019-27916-1</t>
  </si>
  <si>
    <t>Belanja mamin fasilitasi kegiatan keagamaan, Pengukuhan pengurus Badko LPQ Kec Jaten di Aula Kec. Jaten</t>
  </si>
  <si>
    <t>Pengurus Ranting Nahdlatul Ulama Desa Ganten</t>
  </si>
  <si>
    <t>Paiman</t>
  </si>
  <si>
    <t>2-019-06789-3</t>
  </si>
  <si>
    <t>Belanja mamin fasilitasi kegiatan keagamaan, Peringatan Maulid Nabi Muhammad SAW  Pengurus Ranting NU di Masjid  Al Mustaqim Jirak Ganten Kerjo</t>
  </si>
  <si>
    <t>Belanja mamin fasilitasi kegiatan keagamaan, Peringatan Maulid Nabi Muhammad SAW  di Aula Dsn Jenggrik Desa Buntar Mojogedang</t>
  </si>
  <si>
    <t>Badko LPQ Kec Jumapolo</t>
  </si>
  <si>
    <t>Aris Setyawan</t>
  </si>
  <si>
    <t>3-140-04166-1</t>
  </si>
  <si>
    <t>Belanja mamin fasilitasi kegiatan keagamaan, Pelantikan pengurus Badko LPQ Ke Jumapolo di Kantor Kecamatan Jumapolo.</t>
  </si>
  <si>
    <t>Badko LPQ Desa Dagen</t>
  </si>
  <si>
    <t>ASIF AHMAD UBAIDILLAH</t>
  </si>
  <si>
    <t>Belanja mamin fasilitasi kegiatan keagamaan, Pelantikan pengurus Badko LPQ Desa Dagen di masjid Al Mukmin Celep Kidul Dagen</t>
  </si>
  <si>
    <t>Ranting NU Ds. Botok Kerjo Kab. Karanganyar</t>
  </si>
  <si>
    <t>3-142-05472-7</t>
  </si>
  <si>
    <t>Sri Sulastri</t>
  </si>
  <si>
    <t>Belanja mamin fasilitasi kegiatan keagamaan, Pengajian Akbar  menyambut Maulid nabi Muhammad SAW Pengurus Ranting Muslimat NU desa Karangmojo di Sekretariat Muslimat NU Desa Karangmojo</t>
  </si>
  <si>
    <t>Pengurus Ranting Muslimat NU desa Karangmojo</t>
  </si>
  <si>
    <t>Majelis Dzikir dan Sholawat Riyadhul Jannah</t>
  </si>
  <si>
    <t>Hari Surasman</t>
  </si>
  <si>
    <t>3-019-08290-2</t>
  </si>
  <si>
    <t>Belanja mamin fasilitasi kegiatan keagamaan, Pengajian   menyambut Maulid nabi Muhammad SAW di Pondok pesantren Tarbiyatul Ulum</t>
  </si>
  <si>
    <t>2-019-16047-8</t>
  </si>
  <si>
    <t>Belanja mamin fasilitasi kegiatan keagamaan, Pesafari maulid Nabi Muhammad SAW serta pembacaan Maulid Al Barzanji, Ranting NU Ds. Botok Kerjo Kab. Karanganyar</t>
  </si>
  <si>
    <t>Zuhdi Narno</t>
  </si>
  <si>
    <t>3-019-28536-6</t>
  </si>
  <si>
    <t>Belanja mamin fasilitasi kegiatan keagamaan, Safari Maulid Nabi Muhammad SAW bersama Bp. KH. Teguh Dwi Santoso,SE.di Masjid alhadi Kuncen Delingan.</t>
  </si>
  <si>
    <t>Pengurus RT 001 RW 004 Jenggrik Buntar Mojogedang</t>
  </si>
  <si>
    <t>Aris Setiawan</t>
  </si>
  <si>
    <t>3-116-05748-3</t>
  </si>
  <si>
    <t>Belanja mamin fasilitasi kegiatan keagamaan, Pengajian Maulidi Nabi Muhammad SAW di Pon pes Mahirul Hikam Assalafi</t>
  </si>
  <si>
    <t>Badko LPQ Kecamatan Jumantono</t>
  </si>
  <si>
    <t>3-019-27974-9</t>
  </si>
  <si>
    <t>Belanja mamin fasilitasi kegiatan keagamaan, Pengukuhan Pengurus Badko LPQ Kec. Jumatono</t>
  </si>
  <si>
    <t>Dewi Tri Ayu</t>
  </si>
  <si>
    <t>Belanja mamin fasilitasi kegiatan keagamaan, Peresmian Masjid Al Jami Pandananom ngargoyoso</t>
  </si>
  <si>
    <t>PanItia pembangunan Masjid Al Jamik</t>
  </si>
  <si>
    <t>Fatayat Nu Desa Dagen Kec jaten</t>
  </si>
  <si>
    <t>Sri Marsini</t>
  </si>
  <si>
    <t>2-123-06257-7</t>
  </si>
  <si>
    <t>Belanja mamin fasilitasi kegiatan keagamaan, Maulid Nabi Muhammad SAW Bersama jamuri Surakarta</t>
  </si>
  <si>
    <t>Nurul Hidayah</t>
  </si>
  <si>
    <t>3-019-2259-3</t>
  </si>
  <si>
    <t>3-019-28493-9</t>
  </si>
  <si>
    <t>Belanja mamin fasilitasi kegiatan keagamaan, Pengkuhan pengurus Badko TPQ Kec Tasikmadu di Aula Lantai II Kecamatan Tasikmadu</t>
  </si>
  <si>
    <t>Yayasan pendidikan dan akesejahteraan Umat Islam Tlogo Dayu Karangpandan  Karanganyar</t>
  </si>
  <si>
    <t>AGUS AHMADI</t>
  </si>
  <si>
    <t>3-002-03155-7</t>
  </si>
  <si>
    <t>Belanja mamin fasilitasi kegiatan keagamaan, Pengkuhan Pengurus cabang IPHI AMHI dan MTP Tasikmadu</t>
  </si>
  <si>
    <t>IPHI KECAMATAN  TASIKMADU</t>
  </si>
  <si>
    <t>Belanja mamin fasilitasi kegiatan keagamaan, Peringatan Maulid Nabi Muhammad  Saw  diMasjid Al Mutaqin Dusun Sumberejo Botok Kerjo</t>
  </si>
  <si>
    <t>DWI UTAMI</t>
  </si>
  <si>
    <t>2-142-03800-8</t>
  </si>
  <si>
    <t>Majis Al Mutaqin Sumberrejo Botok Kerjo</t>
  </si>
  <si>
    <t>Dewan Formatur Pelajar Islam Indonesia ( PII )</t>
  </si>
  <si>
    <t>HERA FATMAWATI</t>
  </si>
  <si>
    <t>2-019-23172-3</t>
  </si>
  <si>
    <t>Belanja mamin fasilitasi kegiatan keagamaan, Pelantikan pengurus  daerah Pelajar Islam Indonesia, di Rumdin Bupati Karanganyar</t>
  </si>
  <si>
    <t>Belanja mamin fasilitasi kegiatan keagamaan, peresmian gedung Wisma Kamulyan dusun Celengan  Kaling Tasikmadu</t>
  </si>
  <si>
    <t>2-123-05684-4</t>
  </si>
  <si>
    <t>Suwarno</t>
  </si>
  <si>
    <t>Panitia Peresmian  Wisma  Kamulyan</t>
  </si>
  <si>
    <t>Belanja mamin fasilitasi kegiatan keagamaan, peresmian Gapuro  dusun Cabean  Kaling Tasikmadu</t>
  </si>
  <si>
    <t>Panitia peresmian Gapuro dusun Cabean  Kaling Tasikmadu</t>
  </si>
  <si>
    <t>Nur Jannah</t>
  </si>
  <si>
    <t>3-140-03534-2</t>
  </si>
  <si>
    <t xml:space="preserve">Belanja mamin fasilitasi kegiatan keagamaan, Deklarasi  JMQH Kabupaten Karanganyar </t>
  </si>
  <si>
    <t>Pimpinan Kabupaten Jami'yyah Mudarasatil Quran Lil Hafizhat (JMQH)</t>
  </si>
  <si>
    <t>PCNU Karanganyar</t>
  </si>
  <si>
    <t>M Marjuni</t>
  </si>
  <si>
    <t>Belanja mamin fasilitasi kegiatan keagamaan, Peringatan Hari Santri Nasional 2021 di GOR RM Said Karanganyar</t>
  </si>
  <si>
    <t>fatayat NU Kecamatan Karanganyar</t>
  </si>
  <si>
    <t>Belanja mamin fasilitasi kegiatan keagamaan, Seminar Tentang tata Cara Bermedia sosial yang baik.</t>
  </si>
  <si>
    <t>Fatayat NU  Kecamatan Tawangmangu</t>
  </si>
  <si>
    <t>Sri  Suyatni</t>
  </si>
  <si>
    <t>3-019-08588-0</t>
  </si>
  <si>
    <t>Belanja mamin fasilitasi kegiatan keagamaan, Pelantikan dilanjutkan Seminar dengan tema Meneguhkan Aswaja Menuju  Fatayat Nu Yang Mandiri Dan berinovasi di Masjid At Taqwa Tawangmangu.</t>
  </si>
  <si>
    <t>Fatayat NU  Kecamatan Kerjo</t>
  </si>
  <si>
    <t>PAC Fatayat NU Kerjo</t>
  </si>
  <si>
    <t>3-142-05327-5</t>
  </si>
  <si>
    <t>Belanja mamin fasilitasi kegiatan keagamaan, Pengajian dilanjutkan Seminar Peran perempuan di Era Milenial di Kantor MWC NU Kerjo.</t>
  </si>
  <si>
    <t>PAC Fatayat NU Kec Karanganyar</t>
  </si>
  <si>
    <t>3-019-32610-0</t>
  </si>
  <si>
    <t>Hut Kab Karanganyar &amp; Haul Nyi Ageng Karang</t>
  </si>
  <si>
    <t>Belanja mamin fasilitasi kegiatan keagamaan, Sarasehan Bapak Bupati KDH TK II Kab karanganyar dan Wakilnya di Makan Nyai Ageng Karang</t>
  </si>
  <si>
    <t>Saptono</t>
  </si>
  <si>
    <t>3-019-30994-0</t>
  </si>
  <si>
    <t>Pengurus Masjid Al Hadi  Kuncen Delingan</t>
  </si>
  <si>
    <t>Badko LPQ Kecamatan Tasikmadu</t>
  </si>
  <si>
    <t>PSHT SUB RAYON</t>
  </si>
  <si>
    <t>RIYANTO</t>
  </si>
  <si>
    <t>2-019-25019-1</t>
  </si>
  <si>
    <t>Belanja mamin fasilitasi kegiatan keagamaan, Tasyakuran warga Baru 2021 di Sub Kepoh Rayon Tohudan</t>
  </si>
  <si>
    <t>Ririn Setyowati</t>
  </si>
  <si>
    <t>3-142-05318-6</t>
  </si>
  <si>
    <t>Pengurus Ranting Nahdatul Ulama Desa Ngadirejo</t>
  </si>
  <si>
    <t>Belanja mamin fasilitasi kegiatan keagamaan, Puncak peringatan Safari Maulid , Ranting Nu Desa Ngadirejo</t>
  </si>
  <si>
    <t>Gerakan Pemuda Ansor Anak Cab Jaten</t>
  </si>
  <si>
    <t>HERI SUPRIYANTO</t>
  </si>
  <si>
    <t>3-0102-48348-2</t>
  </si>
  <si>
    <t>Belanja mamin fasilitasi kegiatan keagamaan, Pelatihan kepemimpinan dasar ( PKd) Gerakan  Pemuda Ansor Anak Cab Jaten</t>
  </si>
  <si>
    <t>Karang Taruna Krida Manunggal Cangakan</t>
  </si>
  <si>
    <t>ARYADI RAMADHANI</t>
  </si>
  <si>
    <t>3-019-22975-0</t>
  </si>
  <si>
    <t xml:space="preserve">Belanja mamin fasilitasi kegiatan keagamaan, Pengajian Rutin memperingati Maulid Nabi Muhammad SAW, di Cangakan Barat Karanganyar </t>
  </si>
  <si>
    <t xml:space="preserve">WISNU DWI NINGSIH </t>
  </si>
  <si>
    <t xml:space="preserve">Bank Jateng Syariah </t>
  </si>
  <si>
    <t>Yayasan Pondok Pesantren Putra Putri Asri At Taubah Al Aziziyah Jumapolo</t>
  </si>
  <si>
    <t>Belanja mamin fasilitasi kegiatan keagamaan, Mujahaddah Dzikir Rotib Alhaddad dan Sholat Taubah Hajjat, di Ponpes Asri At Taubah Al Aziziyah Jumapolo</t>
  </si>
  <si>
    <t xml:space="preserve">Badan Koordinasi (BADKO) Lembaga Pendidikan Al-Quran Jatipuro </t>
  </si>
  <si>
    <t xml:space="preserve">Umi Muslikah </t>
  </si>
  <si>
    <t>2-140-02944-3</t>
  </si>
  <si>
    <t xml:space="preserve">Pimpinan Anak Cabang Fatayat NU Tasikmadu </t>
  </si>
  <si>
    <t xml:space="preserve">Mulyono Abdul Karim </t>
  </si>
  <si>
    <t>Belanja mamin fasilitasi kegiatan keagamaan, pelantikan dan Pengukuhan Pengurus Badko LPQ Jatipuro</t>
  </si>
  <si>
    <t xml:space="preserve">Belanja mamin fasilitasi kegiatan keagamaan, Latihan Kader Dasar (LKD) PAC Fatayat NU Tasikmadu </t>
  </si>
  <si>
    <t xml:space="preserve">Pengurus cabang IPHI Karangpandan </t>
  </si>
  <si>
    <t xml:space="preserve">Suradi </t>
  </si>
  <si>
    <t>2-116-02449-0</t>
  </si>
  <si>
    <t xml:space="preserve">Belanja mamin fasilitasi kegiatan keagamaan, pertemuan dan pengajian IPHI Karangpandan </t>
  </si>
  <si>
    <t xml:space="preserve">Panitia Pengajian Masjid Nur Rohmah Ngijo Tasikmadu </t>
  </si>
  <si>
    <t>Sukinto</t>
  </si>
  <si>
    <t>3-019-05305-8</t>
  </si>
  <si>
    <t xml:space="preserve">Panitia Pelantikan Pimpinan Anak Cabang IPNU IPPNU Karanganyar </t>
  </si>
  <si>
    <t xml:space="preserve">Laksito AdnanProbo Guritno </t>
  </si>
  <si>
    <t>2-019-25048-5</t>
  </si>
  <si>
    <t xml:space="preserve">Panitia Peresmian Gapura Dususn Cabeyan Keling Tasikmadu </t>
  </si>
  <si>
    <t xml:space="preserve">Majelis Ta'lim Nurul Iman Jatiyoso </t>
  </si>
  <si>
    <t xml:space="preserve">Tri Widyastuti </t>
  </si>
  <si>
    <t>3-140-00967-8</t>
  </si>
  <si>
    <t xml:space="preserve">Belanja mamin fasilitasi kegiatan keagamaan, Pengajian Di Masjid Nur Rohmah Ngijo Tasikmadu </t>
  </si>
  <si>
    <t xml:space="preserve">Belanja mamin fasilitasi kegiatan keagamaan, Pelantikan dan Hari Lahir PAC IPNU IPPNU Karanganyar </t>
  </si>
  <si>
    <t xml:space="preserve">Belanja mamin fasilitasi kegiatan keagamaan, Peresmian Gapura dan Pengajian Di Dusun Cabeyan  Tasikmadu </t>
  </si>
  <si>
    <t xml:space="preserve">Belanja mamin fasilitasi kegiatan keagamaan, Pengajian MTNI Jatiyoso </t>
  </si>
  <si>
    <t xml:space="preserve">Panitia Pengajian Akbar Desa Harjosari Karangpandan </t>
  </si>
  <si>
    <t>Novi Deviana Ayu Prasasti</t>
  </si>
  <si>
    <t>3-019-25419-3</t>
  </si>
  <si>
    <t xml:space="preserve">Belanja mamin fasilitasi kegiatan keagamaan, Penutupan Road Show Sholawat Adiba' Karangpandan </t>
  </si>
  <si>
    <t xml:space="preserve">Majelis Taklim An Nisa' Badran Baru Papahan Tasikmadu </t>
  </si>
  <si>
    <t xml:space="preserve">Belanja mamin fasilitasi kegiatan keagamaan, Silaturahmi &amp; Pengajian Akbar Di Masjid Jami' Baitul Muttaqin Badran Baru Papahan </t>
  </si>
  <si>
    <t xml:space="preserve">Majelis Taklim Ibu- Ibu Al Hidayah Padangan Jungke Karanganyar </t>
  </si>
  <si>
    <t xml:space="preserve">Belanja mamin fasilitasi kegiatan keagamaan, Silaturahmi &amp; Pengajian Akbar Di Masjid Al Hidayah Padangan Jungke Karanganyar </t>
  </si>
  <si>
    <t>Pengurus Ranting Nahdatul Ulama Desa Alastuwo Kebakkramat</t>
  </si>
  <si>
    <t>Wiwit Nurhayati</t>
  </si>
  <si>
    <t xml:space="preserve">Belanja mamin fasilitasi kegiatan keagamaan, Pengajian Akbar Maulid Nabi Muhammad SAW Bersama Ranting NU Alastuwo Kebakkramat </t>
  </si>
  <si>
    <t xml:space="preserve">Mushola Al-Hidayah Desa Jatikuwung Gondangrejo </t>
  </si>
  <si>
    <t xml:space="preserve">Pokmas RTLH Desa Jatikuwung </t>
  </si>
  <si>
    <t>3-170-01351-3</t>
  </si>
  <si>
    <t xml:space="preserve">Belanja mamin fasilitasi kegiatan keagamaan, Tasyakuran Peresmian Mushola Al-Hidayah Desa Jatikuwung Gondangrejo </t>
  </si>
  <si>
    <t xml:space="preserve">BADKO LPQ Kebakkramat </t>
  </si>
  <si>
    <t>Maryanto</t>
  </si>
  <si>
    <t>3-123-04247-5</t>
  </si>
  <si>
    <t>Belanja mamin fasilitasi kegiatan keagamaan, Pengukuhan Pengurus BADKO LPQ Kec Kebakkramat Masa Bakti 2021- 2025</t>
  </si>
  <si>
    <t xml:space="preserve">BADKO LPQ Mojogedang </t>
  </si>
  <si>
    <t>Neni Irawati</t>
  </si>
  <si>
    <t>2-142-01910-1</t>
  </si>
  <si>
    <t>Belanja mamin fasilitasi kegiatan keagamaan, Pelantikan Pengurus BADKO LPQ Kec Mojogedang Masa Bakti 2021 - 2025</t>
  </si>
  <si>
    <t>Pimpinan Cabang Muslimat NU Karangayar</t>
  </si>
  <si>
    <t xml:space="preserve">Pimpinan Cabang Muslimat NU </t>
  </si>
  <si>
    <t>3-123-03798-6</t>
  </si>
  <si>
    <t>Belanja mamin fasilitasi kegiatan keagamaan, Pembukaan Workshop Keadministrasian dan Raker PC Muslimat NU Karanganyar</t>
  </si>
  <si>
    <t xml:space="preserve">Pemerintah Kabupaten Karanganyar Kecamatan Mojogedang </t>
  </si>
  <si>
    <t xml:space="preserve">Suyatman </t>
  </si>
  <si>
    <t xml:space="preserve">Belanja mamin fasilitasi kegiatan keagamaan, Pengajian Majelis Ta'lim Nurul Iman (MTNI) Kec Mojogedang </t>
  </si>
  <si>
    <t xml:space="preserve">PHBI Pengajian Akbar Karangtaruna "Puspa Sari" Doplang sukosari Jumantono </t>
  </si>
  <si>
    <t>2-019-24370-5</t>
  </si>
  <si>
    <t xml:space="preserve">Belanja mamin fasilitasi kegiatan keagamaan, Pengajian Akbar di Masjid Al Barokah Desa Doplang Sukosari Jumantono </t>
  </si>
  <si>
    <t>Majlis Ta'lim Sholawat Dan Yasin "Nahdlatum Muta'alim" Kerten Jatiharjo Karanganyar</t>
  </si>
  <si>
    <t xml:space="preserve">Via Agustin Nugrahaningsih </t>
  </si>
  <si>
    <t>Sujiyanto</t>
  </si>
  <si>
    <t>3-019-234371</t>
  </si>
  <si>
    <t xml:space="preserve">Belanja mamin fasilitasi kegiatan keagamaan, Pengajian Memperingati Maulid Nabi dan Hari Jadi Kab KRA Bersama Habib Muhammad Bin Yahya Baraqbah </t>
  </si>
  <si>
    <t xml:space="preserve">SMA Muhammadiyah 1 Karanganyar </t>
  </si>
  <si>
    <t xml:space="preserve">Belanja mamin fasilitasi kegiatan keagamaan, Milad Ke 45 SMA Muhammadiyah 1 Karanganyar </t>
  </si>
  <si>
    <t xml:space="preserve">Pengurus Cabang IPHI Kerjo </t>
  </si>
  <si>
    <t>Sutopo</t>
  </si>
  <si>
    <t>2-142-03589-1</t>
  </si>
  <si>
    <t xml:space="preserve">Belanja mamin fasilitasi kegiatan keagamaan,Pertemuan Rutin dan Pelantikan Pengurus Periode 2021 - 2026 </t>
  </si>
  <si>
    <t xml:space="preserve">Pengurus Cabang IPHI Tawangmangu </t>
  </si>
  <si>
    <t xml:space="preserve">IPHI Cab Tawangmangu </t>
  </si>
  <si>
    <t>3-116-04334-2</t>
  </si>
  <si>
    <t xml:space="preserve">Mushola At-Thoyibah </t>
  </si>
  <si>
    <t xml:space="preserve">Agus Saryanto </t>
  </si>
  <si>
    <t>3-142-02625-1</t>
  </si>
  <si>
    <t>Belanja mamin fasilitasi kegiatan keagamaan, Pengajian dalam Rangka Memperingati Maulid Nabu Muhammad SAW</t>
  </si>
  <si>
    <t>Belanja mamin fasilitasi kegiatan keagamaan, Pelantikan Pengurus Cabang IPHI Tawangmangu Masa Bakti Tahun 2021-2026</t>
  </si>
  <si>
    <t xml:space="preserve">PGRI Pengurus Cabang PGRI Matesih </t>
  </si>
  <si>
    <t xml:space="preserve">Suryadi </t>
  </si>
  <si>
    <t>3-116-00551-3</t>
  </si>
  <si>
    <t>Belanja mamin fasilitasi kegiatan keagamaan,Tirakatan Malam Peringatan HUT PGRI Ke-76 dan HGN tahun 2021</t>
  </si>
  <si>
    <t>BADKO LPQ Ngargoyoso</t>
  </si>
  <si>
    <t>SHOLIKHIN</t>
  </si>
  <si>
    <t xml:space="preserve">Belanja mamin fasilitasi kegiatan keagamaan, Pengukuhan Pengurus BADKO LPQ Kec Ngargoyoso Masa Bakti 2021-2025 oleh BADKO LPQ Kab Karanganyar </t>
  </si>
  <si>
    <t xml:space="preserve">Pemerintah Kabupaten Karanganyar Kec Kerjo Kepala Desa Botok </t>
  </si>
  <si>
    <t xml:space="preserve">Belanja mamin fasilitasi kegiatan keagamaan, Safari Maulid Nabi Muhammad SAW Tahun 2021M/ 1443H di Desa Botok Kec Kerjo </t>
  </si>
  <si>
    <t>Dwi Lestari</t>
  </si>
  <si>
    <t>3-019-31871-0</t>
  </si>
  <si>
    <t xml:space="preserve">BADKO LPQ Tawangmangu </t>
  </si>
  <si>
    <t xml:space="preserve">Siti Amerinah </t>
  </si>
  <si>
    <t>Belanja mamin fasilitasi kegiatan keagamaan, Pengukuhan Pengurus BADKO LPQ Kec Tawangmangu Masa Bakti 2021-2025</t>
  </si>
  <si>
    <t xml:space="preserve">Fajar Ananda </t>
  </si>
  <si>
    <t>2-123-05938-0</t>
  </si>
  <si>
    <t xml:space="preserve">Belanja mamin fasilitasi kegiatan keagamaan, Pengajian Di Masjid AL-Huda Simo Mulyo Kebak Kebakkramat </t>
  </si>
  <si>
    <t xml:space="preserve">Takmir Masjid AL-Huda Simo Mulyo </t>
  </si>
  <si>
    <t xml:space="preserve">Panitia Pembangunan Masjid </t>
  </si>
  <si>
    <t xml:space="preserve">Belanja mamin fasilitasi kegiatan keagamaan, Trabas Bakti Sosial Pembangunan Masjid Ngemplak Jatiyoso </t>
  </si>
  <si>
    <t xml:space="preserve">Sri Wahyuni </t>
  </si>
  <si>
    <t>3-140-03593-8</t>
  </si>
  <si>
    <t xml:space="preserve">Majelis Taklim Dan Sholawat Al-Hidayah </t>
  </si>
  <si>
    <t xml:space="preserve">Belanja mamin fasilitasi kegiatan keagamaan, Pengajian Memperingati Maulid Nabi dan 100 Hari Alm. Bp Sastro Wiyono bin Ahmad Rejo </t>
  </si>
  <si>
    <t xml:space="preserve">Yudi Prasetyo </t>
  </si>
  <si>
    <t>3-019-33644-1</t>
  </si>
  <si>
    <t>SUROTO</t>
  </si>
  <si>
    <t xml:space="preserve">Belanja mamin fasilitasi kegiatan keagamaan, Pengukuhan Pengurus Baru BADKO LPQ Kec Gondangrejo </t>
  </si>
  <si>
    <t xml:space="preserve">BADKO LPQ Kec Gondangrejo </t>
  </si>
  <si>
    <t xml:space="preserve">Belanja mamin fasilitasi kegiatan keagamaan, Pengukuhan dan Pelantikan Pengurus BADKO LPQ Kec Colomadu </t>
  </si>
  <si>
    <t xml:space="preserve">BADKO LPQ Kec Colomadu </t>
  </si>
  <si>
    <t xml:space="preserve">Tri Furi Handayani </t>
  </si>
  <si>
    <t xml:space="preserve">2-059-04900-6 </t>
  </si>
  <si>
    <t xml:space="preserve">Sulastri </t>
  </si>
  <si>
    <t>2-116-03512-2</t>
  </si>
  <si>
    <t xml:space="preserve">Belanja mamin fasilitasi kegiatan keagamaan, Silaturahmi Takmir Masjid Se Kec Karangpandan Bersama Pengurus DMI Karanganyar </t>
  </si>
  <si>
    <t xml:space="preserve">Pimpinan Cabang DMI Kec Karangpandan </t>
  </si>
  <si>
    <t xml:space="preserve">Yulil Choiri </t>
  </si>
  <si>
    <t>3-019-04589-6</t>
  </si>
  <si>
    <t xml:space="preserve">Majelis Dzikir Perempuan IPHI Karanganyar </t>
  </si>
  <si>
    <t xml:space="preserve">Satuan Koordinasi Cabang Barisan Ansor Serbaguna Karanganyar </t>
  </si>
  <si>
    <t xml:space="preserve">Jatmiko Wibowo </t>
  </si>
  <si>
    <t>3-116-04972-3</t>
  </si>
  <si>
    <t xml:space="preserve">Pimpinan Daerah Nasyiatul Aisyiyah Karanganyar </t>
  </si>
  <si>
    <t xml:space="preserve">Nasyiatul Aisyiyah Karanganyar </t>
  </si>
  <si>
    <t xml:space="preserve">Belanja mamin fasilitasi kegiatan keagamaan, Pengajian Dan Dzikir Bersama Di IPHI Karanganyar </t>
  </si>
  <si>
    <t xml:space="preserve">Belanja mamin fasilitasi kegiatan keagamaan, Pengajian Akbar Tasyakuran BAGANA 16-X Di Balai Desa Salam Karangpandan </t>
  </si>
  <si>
    <t xml:space="preserve">Belanja mamin fasilitasi kegiatan keagamaan, Silaturahmi Cabang Dan Outbond Bersama Nasyiatul Aisyiyah Karanganyar </t>
  </si>
  <si>
    <t xml:space="preserve">BADKO LPQ Karangpandan </t>
  </si>
  <si>
    <t xml:space="preserve">Muniroh </t>
  </si>
  <si>
    <t xml:space="preserve">Belanja mamin fasilitasi kegiatan keagamaan, Pelantikan Pengurus BADKO LPQ Karangpandan Masa Bakti 2021-2025 </t>
  </si>
  <si>
    <t>2-116-04476-8</t>
  </si>
  <si>
    <t xml:space="preserve">IPHI Cabang Kebakkramat </t>
  </si>
  <si>
    <t xml:space="preserve">Panitia Pengajian Ahad Pagi Grumbul Sawit RW 09 Jetis </t>
  </si>
  <si>
    <t xml:space="preserve">Agus Sapto Triyadi </t>
  </si>
  <si>
    <t>2-059-04471-3</t>
  </si>
  <si>
    <t xml:space="preserve">Belanja mamin fasilitasi kegiatan keagamaan, Pengajian Ahad Pagi di Lapangan SDN Jetis 1 </t>
  </si>
  <si>
    <t xml:space="preserve">Belanja mamin fasilitasi kegiatan keagamaan, Pengajian Rutin Ahad Kliwon IPHI Kec Kebakkramat </t>
  </si>
  <si>
    <t xml:space="preserve">Karangtaruna Garuda Jaya Gedangan Nangsri Kebakkramat Karanganyar </t>
  </si>
  <si>
    <t xml:space="preserve">Maryanto </t>
  </si>
  <si>
    <t xml:space="preserve">Belanja mamin fasilitasi kegiatan keagamaan, Pengajian Akbar Dalam Rangka Hari jadi Ke- 104 Kabupaten Karanganyar </t>
  </si>
  <si>
    <t xml:space="preserve">Pimpinan Ranting Aisyiyah Sedayu Jumantono </t>
  </si>
  <si>
    <t xml:space="preserve">Wahyuni </t>
  </si>
  <si>
    <t>3-019-10670-4</t>
  </si>
  <si>
    <t xml:space="preserve">Belanja mamin fasilitasi kegiatan keagamaan, Pengajian Anjangsana Aisyiyah Ranting Sedayu di Masjid Nurul Huda Mindi </t>
  </si>
  <si>
    <t xml:space="preserve">Kecamatan Tasikmadu MTNI Karanganyar </t>
  </si>
  <si>
    <t xml:space="preserve">Aries Setyaningsih </t>
  </si>
  <si>
    <t>2-019-05012-7</t>
  </si>
  <si>
    <t xml:space="preserve">Belanja mamin fasilitasi kegiatan keagamaan, Pengajian MTNI Kecamatan Tasikmadu </t>
  </si>
  <si>
    <t xml:space="preserve">Ummu Hani Maryam </t>
  </si>
  <si>
    <t>3-019-32919-3</t>
  </si>
  <si>
    <t xml:space="preserve">Sri Budiyanti </t>
  </si>
  <si>
    <t>3-019-02487-2</t>
  </si>
  <si>
    <t xml:space="preserve">Pimpinan Cabang Dewan Masjid Indonesia Kec Ngargoyoso </t>
  </si>
  <si>
    <t>Sukirno</t>
  </si>
  <si>
    <t>3-142-00345-6</t>
  </si>
  <si>
    <t xml:space="preserve">Belanja mamin fasilitasi kegiatan keagamaan, Sosialisasi Upaya Memakmurkan Masjid, Bank Infaq dan PBG untuk Rumah Ibadah </t>
  </si>
  <si>
    <t xml:space="preserve">Pimpinan Daerah Muhammadiyah Kabupaten Karanganyar </t>
  </si>
  <si>
    <t xml:space="preserve">Danang wahid Saputro </t>
  </si>
  <si>
    <t>2-034-00038-2</t>
  </si>
  <si>
    <t xml:space="preserve">Belanja mamin fasilitasi kegiatan keagamaan, Peletakan Batu Pertama Pembangunan SD Muhammadiyah Baitul Fallah Bancak 1 Gebyog Mojogedang </t>
  </si>
  <si>
    <t xml:space="preserve">Pemerintah Kabupaten Karanganyar Kecamatan jaten Jaten Rt 04 Rw 01 </t>
  </si>
  <si>
    <t xml:space="preserve">Wahid Sidiq Kristanto </t>
  </si>
  <si>
    <t>2-019-15828-7</t>
  </si>
  <si>
    <t xml:space="preserve">Belanja mamin fasilitasi kegiatan keagamaan, Pengajian Ahad Pagidan Doa bersama di Balai Pertemuan RT 04 rw 01 jaten </t>
  </si>
  <si>
    <t xml:space="preserve">Pengurus Kajian Ahad Pagi An Nuur </t>
  </si>
  <si>
    <t xml:space="preserve">Sunaryo </t>
  </si>
  <si>
    <t>2-019-20086-1</t>
  </si>
  <si>
    <t xml:space="preserve">Belanja mamin fasilitasi kegiatan keagamaan, Pengajian Rutin Ahad Pagi di Masjid An Nuur Wonorejo Bejen </t>
  </si>
  <si>
    <t xml:space="preserve">Karangtaruna Lingkungan Pancot Kalisoro Tawangmangu </t>
  </si>
  <si>
    <t xml:space="preserve">Jumali Ari Wibowo </t>
  </si>
  <si>
    <t>3-019-22848-6</t>
  </si>
  <si>
    <t xml:space="preserve">Belanja mamin fasilitasi kegiatan keagamaan, Pengajian dalam Rangka Bersih Desa Dusun Pancot Tawangmangu </t>
  </si>
  <si>
    <t xml:space="preserve">Kelompok Pengajian Al Husni Karanganyar </t>
  </si>
  <si>
    <t xml:space="preserve">Belanja mamin fasilitasi kegiatan keagamaan, Pengajian Rutin Al Husni Karanganyar </t>
  </si>
  <si>
    <t xml:space="preserve">MTNI Jumapolo </t>
  </si>
  <si>
    <t xml:space="preserve">Belanja mamin fasilitasi kegiatan keagamaan, Pengajian MTNI tingkat Kecamatan </t>
  </si>
  <si>
    <t>Mariyo</t>
  </si>
  <si>
    <t>3-140-00636-9</t>
  </si>
  <si>
    <t xml:space="preserve">Karangtaruna Desa Dagen Suruh </t>
  </si>
  <si>
    <t xml:space="preserve">Belanja mamin fasilitasi kegiatan keagamaan, Pertemuan dan Pengajian antar Karangtaruna, sekurity/ FKPM dan Tokoh Masyarakat </t>
  </si>
  <si>
    <t xml:space="preserve">Novita Yuliana </t>
  </si>
  <si>
    <t>2-002-26093-2</t>
  </si>
  <si>
    <t xml:space="preserve">Panitia Pengajian Tasyukuran Mushola Nur Rohman </t>
  </si>
  <si>
    <t xml:space="preserve">Belanja mamin fasilitasi kegiatan keagamaan, Pengajian Tasyukuran Mushola Nur Rohman </t>
  </si>
  <si>
    <t xml:space="preserve">Sutimin </t>
  </si>
  <si>
    <t>3-110-07154-9</t>
  </si>
  <si>
    <t>Belanja mamin fasilitasi kegiatan keagamaan, Festival Anak Sholeh Indonesia (FASI) Tahun 2021</t>
  </si>
  <si>
    <t>Panitia FASI BADKO LPQ Kecamatan Jaten 2021</t>
  </si>
  <si>
    <t xml:space="preserve">Panitia Pengajian Ahad Pagi Depok Bangsri Karangpandan </t>
  </si>
  <si>
    <t xml:space="preserve">Belanja mamin fasilitasi kegiatan keagamaan, Pengajian Ahad Pagi Di Masjid At Taqwa Desa Bangsri Karangpandan </t>
  </si>
  <si>
    <t>Supriyanto, SPD</t>
  </si>
  <si>
    <t>3-116-04899-9</t>
  </si>
  <si>
    <t xml:space="preserve">Panitia Pembangunan Mushola Raudhatul Jannah Padangan Jungke </t>
  </si>
  <si>
    <t xml:space="preserve">Belanja mamin fasilitasi kegiatan keagamaan, Pengajian Dan Peletakan Batu Pertama Di Mushola Raudhatul Jannah Padangan Jungke </t>
  </si>
  <si>
    <t xml:space="preserve">Karsiman </t>
  </si>
  <si>
    <t>2-019-23840-0</t>
  </si>
  <si>
    <t xml:space="preserve">MTNI Kecamatan Kerjo </t>
  </si>
  <si>
    <t>Belanja mamin fasilitasi kegiatan keagamaan, Pengajian MTNI Kecamatan Kerjo Bulan Desember Tahun 2021</t>
  </si>
  <si>
    <t xml:space="preserve">Amanah Agustinah </t>
  </si>
  <si>
    <t>3-142-01307-9</t>
  </si>
  <si>
    <t xml:space="preserve">Belanja mamin fasilitasi kegiatan keagamaan, Peresmian Sumur Dalam Masjid Baitussalam Bantuan Dari BAZNAS </t>
  </si>
  <si>
    <t xml:space="preserve">Masjid Baitussalam Dusun Randusari Jumapolo </t>
  </si>
  <si>
    <t xml:space="preserve">Yudishtira Arhi Nugroho </t>
  </si>
  <si>
    <t>2-116-05931-5</t>
  </si>
  <si>
    <t>3-019-33688-2</t>
  </si>
  <si>
    <t>RIRIN SETYOWATI</t>
  </si>
  <si>
    <t xml:space="preserve">Pimpinan Cabang Majelis Dikir dan Sholawat Rijalul Ansor Kab Karanganyar </t>
  </si>
  <si>
    <t>Belanja mamin fasilitasi kegiatan keagamaan, Dirosah Ula Bagi Kader Ansor Dan Banser</t>
  </si>
  <si>
    <t xml:space="preserve">Taman Tahfidzul Qur'an At- Taqwa </t>
  </si>
  <si>
    <t xml:space="preserve">RINI FITRI ASTUTI </t>
  </si>
  <si>
    <t>2-059-04698-8</t>
  </si>
  <si>
    <t>Belanja mamin fasilitasi kegiatan keagamaan,Wisuda Tahfidz TTQ At-Taqwa 1443 H</t>
  </si>
  <si>
    <t xml:space="preserve">MUI Kecamatan Kerjo </t>
  </si>
  <si>
    <t xml:space="preserve">Belanja mamin fasilitasi kegiatan keagamaan, Silaturahmi Pengurus MUI Kecamatan dengan para Dai Kecamatan Kerjo </t>
  </si>
  <si>
    <t xml:space="preserve">BUDI SAMBODO </t>
  </si>
  <si>
    <t>2-142-02955-6</t>
  </si>
  <si>
    <t xml:space="preserve">Pengurus Cabang MTP IPHI Kecamatan Karanganyar </t>
  </si>
  <si>
    <t>3-019-33580-1</t>
  </si>
  <si>
    <t xml:space="preserve">Belanja mamin fasilitasi kegiatan keagamaan, Pengajian dan Pemberian Santunan Sembako Kepada Kaum Duafa </t>
  </si>
  <si>
    <t xml:space="preserve">MTNI Kecamatan Jatiyoso </t>
  </si>
  <si>
    <t xml:space="preserve">Tri widyastuti </t>
  </si>
  <si>
    <t xml:space="preserve">Belanja mamin fasilitasi kegiatan keagamaan, Pengajian MTNI Kecamatan Jatiyoso </t>
  </si>
  <si>
    <t xml:space="preserve">Panitia Ibadah dan Perayaan Sukot 2019 Gereja Pemulihan Firman Angelica </t>
  </si>
  <si>
    <t xml:space="preserve">Belanja mamin fasilitasi kegiatan keagamaan, Perayaan dan Ibadah Ucapan Syukur di DPF Angelica </t>
  </si>
  <si>
    <t>2-123-06660-2</t>
  </si>
  <si>
    <t>Sugiyono</t>
  </si>
  <si>
    <t>3-019-12313-7</t>
  </si>
  <si>
    <t xml:space="preserve">Kelompok Ngaji Desa Pandeyan </t>
  </si>
  <si>
    <t xml:space="preserve">Belanja mamin fasilitasi kegiatan keagamaan, Yasin dan Tahlil Malam Jum'at di pandeyan tasikmadu </t>
  </si>
  <si>
    <t xml:space="preserve">Latif Wahyu Pamungkas </t>
  </si>
  <si>
    <t>0149-01-037855-50-9</t>
  </si>
  <si>
    <t xml:space="preserve">Pemerintah Kabupaten Karanganyar Kecamatan Karanganyar </t>
  </si>
  <si>
    <t xml:space="preserve">Belanja mamin fasilitasi kegiatan keagamaan, Pengajian MTNI Tingkat Kecamatan Karanganyar </t>
  </si>
  <si>
    <t xml:space="preserve">Sri Purwaningsih </t>
  </si>
  <si>
    <t>3-019-06996-5</t>
  </si>
  <si>
    <t xml:space="preserve">Panitia Natal Tahun 2021 Dan Tahun Baru 2022 GPT Elkana Pojok Mojogedang </t>
  </si>
  <si>
    <t xml:space="preserve">Belanja mamin fasilitasi kegiatan keagamaan, Perayaan Natal 2021 dan Tahun Baru 2022 di GPT Elkana Pojok Mojogedang </t>
  </si>
  <si>
    <t xml:space="preserve">Sumartini </t>
  </si>
  <si>
    <t>3-019-05914-5</t>
  </si>
  <si>
    <t xml:space="preserve">Pimpinan Anak Cabang Patayat NU Jatiyoso </t>
  </si>
  <si>
    <t xml:space="preserve">Belanja mamin fasilitasi kegiatan keagamaan, Konferensi Pimpinan Anak Cabang Fatayat NU Jatiyoso Di Dusun Ngemplak Jatiyoso </t>
  </si>
  <si>
    <t xml:space="preserve">Partini, S. Pd. I </t>
  </si>
  <si>
    <t>3-140-03695-1</t>
  </si>
  <si>
    <t xml:space="preserve">Pimpinan Cabang DMI Gondangrejo </t>
  </si>
  <si>
    <t xml:space="preserve">Belanja mamin fasilitasi kegiatan keagamaan, Silaturahmi Pengurus DMI Dengan Ta' mir Masjid se Kecamatan Gondangrejo Dan Sosialisasi PBG </t>
  </si>
  <si>
    <t xml:space="preserve">Ahmad Ali Wjaya </t>
  </si>
  <si>
    <t>3-019-02512-7</t>
  </si>
  <si>
    <t xml:space="preserve">Dereja Sidang Jemaat Kristus di Indonesia Lempong Jenawi </t>
  </si>
  <si>
    <t xml:space="preserve">Belanja mamin fasilitasi kegiatan keagamaan, Menyambut Natal 2021 Dan Menyongsong Tahun Baru 2022 di GSJKI Lempong Jenawi </t>
  </si>
  <si>
    <t xml:space="preserve">Panitia Pelatihan Kepemimpinan Dasar (PKD) PAC GP Ansor Kerjo </t>
  </si>
  <si>
    <t xml:space="preserve">Ihsanudin </t>
  </si>
  <si>
    <t>3-019-28319-3</t>
  </si>
  <si>
    <t xml:space="preserve">Belanja mamin fasilitasi kegiatan keagamaan, Pelatihan Kepemimpinan Dasar I (PKD I) PAC GP Ansor Kec Kerjo </t>
  </si>
  <si>
    <t xml:space="preserve">Pemerintah Kabupaten Karanganyar Kecamatan Gondangrejo </t>
  </si>
  <si>
    <t xml:space="preserve">Belanja mamin fasilitasi kegiatan keagamaan, Pengajian Majelis taklim Nurul Ilmi (MTNI) Kecamatan Gondangrejo </t>
  </si>
  <si>
    <t xml:space="preserve">Sumarno </t>
  </si>
  <si>
    <t>3-170-00993-1</t>
  </si>
  <si>
    <t xml:space="preserve">Panitia Ibadah Sukur Natal Gereja Pantekosta Tabernakel Jemaat Klir Keluarga Imamat Rajani (KLIR) Sinongko Gedong Karanganyar </t>
  </si>
  <si>
    <t xml:space="preserve">Belanja mamin fasilitasi kegiatan keagamaan, Ibadat Syukur Natal 2021 di Gereja Pantekosta Tabernakel Jemaat Klir (KLIR) Sinongko Gedong Karanganyar </t>
  </si>
  <si>
    <t xml:space="preserve">Kety Supit </t>
  </si>
  <si>
    <t xml:space="preserve">Pimpinan Komisariat Ikatan Mahasiswa Muhammadiyah Moh Roem IIM Surakarta Cabang Karanganyar </t>
  </si>
  <si>
    <t xml:space="preserve">Belanja mamin fasilitasi kegiatan keagamaan, Darul Arqom Dasar (DAD) PK IMM Moh Roem Cabang Kabupaten Karanganyar </t>
  </si>
  <si>
    <t xml:space="preserve">Muhamad Abdul Rohman </t>
  </si>
  <si>
    <t>3-019-32363-2</t>
  </si>
  <si>
    <t xml:space="preserve">Karangtaruna Dusun Dagen Desa Suruh Tasikmadu </t>
  </si>
  <si>
    <t xml:space="preserve">Belanja mamin fasilitasi kegiatan keagamaan, Pengajian Akbar Karangtaruna Dusun Dagen Desa Suruh Tasikmadu </t>
  </si>
  <si>
    <t>Alwineti</t>
  </si>
  <si>
    <t>3-010-08254-3</t>
  </si>
  <si>
    <t>Ganang Putu Wardana</t>
  </si>
  <si>
    <t>Nama Penerima</t>
  </si>
  <si>
    <t>No.</t>
  </si>
  <si>
    <t>2-019-09176-0</t>
  </si>
  <si>
    <t>3-019-23336-6</t>
  </si>
  <si>
    <t xml:space="preserve">Majelis Taklim Al Falah Lalung Karanganyar </t>
  </si>
  <si>
    <t xml:space="preserve">Pengurus Majelis Wakil Cabang NU Jatiyoso </t>
  </si>
  <si>
    <t xml:space="preserve">Taryanto </t>
  </si>
  <si>
    <t>3-019-32909-6</t>
  </si>
  <si>
    <t xml:space="preserve">Pengurus Ranting NU Desa Wukirsawit </t>
  </si>
  <si>
    <t xml:space="preserve">Amin Nugroho </t>
  </si>
  <si>
    <t xml:space="preserve">Pengurus Ranting NU Desa Jatisawit </t>
  </si>
  <si>
    <t xml:space="preserve">Solikin </t>
  </si>
  <si>
    <t>Majelis Taklim Nur Khomidah Karangsari sambirejo Jumantono</t>
  </si>
  <si>
    <t xml:space="preserve">Suyadi </t>
  </si>
  <si>
    <t>6715-01-024504-53-8</t>
  </si>
  <si>
    <t>Majelis Taklim Syifaul Qulub Desa Tugu Jumantono</t>
  </si>
  <si>
    <t xml:space="preserve">Sri Lestari </t>
  </si>
  <si>
    <t>3-019-32952-5</t>
  </si>
  <si>
    <t xml:space="preserve">Majelis Taklim As Syifa Sekembang Desa Sambirejo, Kec Jumantono </t>
  </si>
  <si>
    <t xml:space="preserve">Sri Mulyani </t>
  </si>
  <si>
    <t>6700-01-008021-53-3</t>
  </si>
  <si>
    <t xml:space="preserve">Pengajian Jamaah Noto Ati (Jannati) Kayangan, Kel Bejen, Kec. Karanganyar </t>
  </si>
  <si>
    <t xml:space="preserve">Heni Purwanti </t>
  </si>
  <si>
    <t>6715-01-018277-53-3</t>
  </si>
  <si>
    <t xml:space="preserve">BRI </t>
  </si>
  <si>
    <t xml:space="preserve">Majelis Taklim Tombo Ati Bayas, desa Sambirejo, kevc. Jumantono </t>
  </si>
  <si>
    <t xml:space="preserve">Wiji Wahyuni </t>
  </si>
  <si>
    <t xml:space="preserve">TPQ Tarbiyatul Athfal Desa Tugu Kec. Jumantono </t>
  </si>
  <si>
    <t xml:space="preserve">Fauzal Maula L Rosyid </t>
  </si>
  <si>
    <t>6717-01-009410-53-2</t>
  </si>
  <si>
    <t xml:space="preserve">Belanja mamin fasilitasi kegiatan keagamaan, Pengajian Dalam Rangka Meningkatkan Kualitas Jamaah Masjid AL Falah Lalung </t>
  </si>
  <si>
    <t xml:space="preserve">Belanja mamin fasilitasi kegiatan keagamaan, Peringatan Maulid Nabi Muahmmad SAW Di Masjid Al Ikhlas Tlobo Sempon Karangsari Jatiyoso </t>
  </si>
  <si>
    <t xml:space="preserve">Belanja mamin fasilitasi kegiatan keagamaan, Peringatan Maulid Nabi Muahmmad SAW Di Masjid Ibadurrohman Selokajang Wukirsawit Jatiyoso </t>
  </si>
  <si>
    <t xml:space="preserve">Belanja mamin fasilitasi kegiatan keagamaan, Peringatan Maulid Nabi Muahmmad SAW Di Masjid Jami' Tempelrejo Jatisawit Jatiyoso </t>
  </si>
  <si>
    <t xml:space="preserve">Belanja mamin fasilitasi kegiatan keagamaan, Pengajian Akbar Majelis Taklim Nur Khomidah Karangsari, Desa Sambirejo, Kec. Jumantono </t>
  </si>
  <si>
    <t xml:space="preserve">Belanja mamin fasilitasi kegiatan keagamaan, Pengajian Akbar Majelis Taklim Syifaul Qulub Desa Tugu, Kec Jumantono </t>
  </si>
  <si>
    <t xml:space="preserve">Belanja mamin fasilitasi kegiatan keagamaan, Pengajian Rutinan Majelis Taklim As Syifa Sekembang, Desa Sambirejo,Kec. Jumantono </t>
  </si>
  <si>
    <t xml:space="preserve">Belanja mamin fasilitasi kegiatan keagamaan, pengajian Jannati Kayangan, Kel Bejen, Kec. Karanganyar </t>
  </si>
  <si>
    <t xml:space="preserve">Belanja mamin fasilitasi kegiatan keagamaan, Majelis Taklim Tombo Ati Bayas, Desa Sambirejo, Kec. Jumantono </t>
  </si>
  <si>
    <t xml:space="preserve">Belanja mamin fasilitasi kegiatan keagamaan, Akhirussanah TPQ Tarbiyatul Athfal Desa Tugu Kec. Jumantono </t>
  </si>
  <si>
    <t>Daftar penerima Fasilitasi keagamaan</t>
  </si>
</sst>
</file>

<file path=xl/styles.xml><?xml version="1.0" encoding="utf-8"?>
<styleSheet xmlns="http://schemas.openxmlformats.org/spreadsheetml/2006/main">
  <numFmts count="2">
    <numFmt numFmtId="41" formatCode="_(* #,##0_);_(* \(#,##0\);_(* &quot;-&quot;_);_(@_)"/>
    <numFmt numFmtId="43" formatCode="_(* #,##0.00_);_(* \(#,##0.00\);_(* &quot;-&quot;??_);_(@_)"/>
  </numFmts>
  <fonts count="27">
    <font>
      <sz val="11"/>
      <color theme="1"/>
      <name val="Calibri"/>
      <family val="2"/>
      <charset val="1"/>
      <scheme val="minor"/>
    </font>
    <font>
      <sz val="11"/>
      <color theme="1"/>
      <name val="Calibri"/>
      <family val="2"/>
      <charset val="1"/>
      <scheme val="minor"/>
    </font>
    <font>
      <b/>
      <sz val="9"/>
      <color theme="1"/>
      <name val="Arial"/>
      <family val="2"/>
    </font>
    <font>
      <b/>
      <sz val="9"/>
      <name val="Arial"/>
      <family val="2"/>
    </font>
    <font>
      <sz val="9"/>
      <color theme="1"/>
      <name val="Arial"/>
      <family val="2"/>
    </font>
    <font>
      <sz val="9"/>
      <name val="Calibri"/>
      <family val="2"/>
      <charset val="1"/>
      <scheme val="minor"/>
    </font>
    <font>
      <sz val="9"/>
      <name val="Arial"/>
      <family val="2"/>
    </font>
    <font>
      <sz val="8"/>
      <color theme="1"/>
      <name val="Arial"/>
      <family val="2"/>
    </font>
    <font>
      <sz val="10"/>
      <name val="Arial"/>
      <family val="2"/>
    </font>
    <font>
      <sz val="10"/>
      <color indexed="8"/>
      <name val="Tahoma"/>
      <family val="2"/>
    </font>
    <font>
      <sz val="8"/>
      <color indexed="8"/>
      <name val="Tahoma"/>
      <family val="2"/>
    </font>
    <font>
      <sz val="9"/>
      <color theme="1"/>
      <name val="Calibri"/>
      <family val="2"/>
      <charset val="1"/>
      <scheme val="minor"/>
    </font>
    <font>
      <sz val="8"/>
      <color indexed="8"/>
      <name val="Arial"/>
      <family val="2"/>
    </font>
    <font>
      <sz val="8"/>
      <color theme="1"/>
      <name val="Calibri"/>
      <family val="2"/>
      <charset val="1"/>
      <scheme val="minor"/>
    </font>
    <font>
      <sz val="10"/>
      <color theme="1"/>
      <name val="Tahoma"/>
      <family val="2"/>
    </font>
    <font>
      <sz val="11"/>
      <color theme="1"/>
      <name val="Arial"/>
      <family val="2"/>
    </font>
    <font>
      <sz val="10"/>
      <color theme="1"/>
      <name val="Arial"/>
      <family val="2"/>
    </font>
    <font>
      <sz val="9"/>
      <name val="Tahoma"/>
      <family val="2"/>
    </font>
    <font>
      <sz val="11"/>
      <color theme="1"/>
      <name val="Tahoma"/>
      <family val="2"/>
    </font>
    <font>
      <sz val="11"/>
      <color theme="1"/>
      <name val="Calibri"/>
      <family val="2"/>
      <scheme val="minor"/>
    </font>
    <font>
      <sz val="12"/>
      <color rgb="FF000000"/>
      <name val="Calibri"/>
      <family val="2"/>
      <scheme val="minor"/>
    </font>
    <font>
      <sz val="11"/>
      <name val="Calibri"/>
      <family val="2"/>
      <charset val="1"/>
      <scheme val="minor"/>
    </font>
    <font>
      <sz val="10"/>
      <color theme="1"/>
      <name val="Calibri"/>
      <family val="2"/>
      <charset val="1"/>
      <scheme val="minor"/>
    </font>
    <font>
      <sz val="10"/>
      <name val="Calibri"/>
      <family val="2"/>
      <charset val="1"/>
      <scheme val="minor"/>
    </font>
    <font>
      <sz val="11"/>
      <color rgb="FF000000"/>
      <name val="Calibri"/>
      <family val="2"/>
      <scheme val="minor"/>
    </font>
    <font>
      <sz val="11"/>
      <color theme="0"/>
      <name val="Calibri"/>
      <family val="2"/>
      <charset val="1"/>
      <scheme val="minor"/>
    </font>
    <font>
      <sz val="9"/>
      <color theme="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41" fontId="1" fillId="0" borderId="0" applyFont="0" applyFill="0" applyBorder="0" applyAlignment="0" applyProtection="0"/>
    <xf numFmtId="43" fontId="1" fillId="0" borderId="0" applyFont="0" applyFill="0" applyBorder="0" applyAlignment="0" applyProtection="0"/>
    <xf numFmtId="0" fontId="8" fillId="0" borderId="0"/>
  </cellStyleXfs>
  <cellXfs count="131">
    <xf numFmtId="0" fontId="0" fillId="0" borderId="0" xfId="0"/>
    <xf numFmtId="41" fontId="0" fillId="0" borderId="0" xfId="1" applyFont="1"/>
    <xf numFmtId="0" fontId="0" fillId="0" borderId="0" xfId="0" applyAlignment="1">
      <alignment wrapText="1"/>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1" xfId="0" applyBorder="1" applyAlignment="1">
      <alignment vertical="top"/>
    </xf>
    <xf numFmtId="0" fontId="0" fillId="0" borderId="1" xfId="0" applyBorder="1" applyAlignment="1">
      <alignment vertical="top" wrapText="1"/>
    </xf>
    <xf numFmtId="0" fontId="13" fillId="0" borderId="1" xfId="0" applyFont="1" applyBorder="1" applyAlignment="1">
      <alignment vertical="top" wrapText="1"/>
    </xf>
    <xf numFmtId="41" fontId="0" fillId="0" borderId="1" xfId="1" applyFont="1" applyBorder="1" applyAlignment="1">
      <alignment vertical="top"/>
    </xf>
    <xf numFmtId="0" fontId="6" fillId="2" borderId="1" xfId="0" applyFont="1" applyFill="1" applyBorder="1" applyAlignment="1">
      <alignment horizontal="left" vertical="top"/>
    </xf>
    <xf numFmtId="0" fontId="0" fillId="0" borderId="0" xfId="0" applyAlignment="1">
      <alignment vertical="top"/>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1" fontId="3" fillId="0" borderId="0" xfId="1" applyFont="1" applyBorder="1" applyAlignment="1">
      <alignment horizontal="center" vertical="center"/>
    </xf>
    <xf numFmtId="41" fontId="2" fillId="0" borderId="0" xfId="1" applyFont="1" applyBorder="1" applyAlignment="1">
      <alignment horizontal="center" vertical="center" wrapText="1"/>
    </xf>
    <xf numFmtId="41" fontId="7" fillId="2" borderId="0" xfId="1" applyFont="1" applyFill="1" applyBorder="1" applyAlignment="1">
      <alignment horizontal="center" vertical="top" wrapText="1"/>
    </xf>
    <xf numFmtId="41" fontId="0" fillId="0" borderId="0" xfId="1" applyFont="1" applyBorder="1" applyAlignment="1">
      <alignment vertical="top"/>
    </xf>
    <xf numFmtId="41" fontId="7" fillId="2" borderId="0" xfId="1" applyFont="1" applyFill="1" applyBorder="1" applyAlignment="1">
      <alignment vertical="top"/>
    </xf>
    <xf numFmtId="41" fontId="7" fillId="2" borderId="0" xfId="1" applyFont="1" applyFill="1" applyBorder="1" applyAlignment="1">
      <alignment vertical="center"/>
    </xf>
    <xf numFmtId="41" fontId="7" fillId="2" borderId="0" xfId="1" applyFont="1" applyFill="1" applyBorder="1" applyAlignment="1">
      <alignment horizontal="center" vertical="center" wrapText="1"/>
    </xf>
    <xf numFmtId="41" fontId="0" fillId="0" borderId="0" xfId="1" applyFont="1" applyBorder="1"/>
    <xf numFmtId="0" fontId="11" fillId="0" borderId="1" xfId="0" applyFont="1" applyBorder="1" applyAlignment="1">
      <alignment vertical="top" wrapText="1"/>
    </xf>
    <xf numFmtId="41" fontId="11" fillId="0" borderId="1" xfId="1" applyFont="1" applyBorder="1" applyAlignment="1">
      <alignment vertical="top"/>
    </xf>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0" fontId="17" fillId="2" borderId="1" xfId="0" applyFont="1" applyFill="1" applyBorder="1" applyAlignment="1">
      <alignment vertical="top" wrapText="1"/>
    </xf>
    <xf numFmtId="41" fontId="5" fillId="2" borderId="1" xfId="1" applyFont="1" applyFill="1" applyBorder="1" applyAlignment="1">
      <alignment vertical="top" wrapText="1"/>
    </xf>
    <xf numFmtId="41" fontId="6" fillId="2" borderId="1" xfId="1" applyFont="1" applyFill="1" applyBorder="1" applyAlignment="1">
      <alignment horizontal="center" vertical="top"/>
    </xf>
    <xf numFmtId="0" fontId="0" fillId="2" borderId="1" xfId="0" applyFill="1" applyBorder="1" applyAlignment="1">
      <alignment vertical="top" wrapText="1"/>
    </xf>
    <xf numFmtId="0" fontId="13" fillId="2" borderId="1" xfId="0" applyFont="1" applyFill="1" applyBorder="1" applyAlignment="1">
      <alignmen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9" fillId="2" borderId="1" xfId="0" applyFont="1" applyFill="1" applyBorder="1" applyAlignment="1">
      <alignment vertical="top" wrapText="1"/>
    </xf>
    <xf numFmtId="0" fontId="12" fillId="2" borderId="1" xfId="0" quotePrefix="1" applyFont="1" applyFill="1" applyBorder="1" applyAlignment="1">
      <alignment vertical="top" wrapText="1"/>
    </xf>
    <xf numFmtId="41" fontId="0" fillId="0" borderId="1" xfId="1" applyFont="1" applyBorder="1" applyAlignment="1">
      <alignment vertical="top" wrapText="1"/>
    </xf>
    <xf numFmtId="0" fontId="0" fillId="0" borderId="1" xfId="0" applyBorder="1" applyAlignment="1">
      <alignment horizontal="left" vertical="top" wrapText="1"/>
    </xf>
    <xf numFmtId="0" fontId="19" fillId="0" borderId="1" xfId="0" applyFont="1" applyBorder="1" applyAlignment="1">
      <alignment vertical="top" wrapText="1"/>
    </xf>
    <xf numFmtId="0" fontId="20" fillId="0" borderId="1" xfId="0" applyFont="1" applyBorder="1" applyAlignment="1">
      <alignment horizontal="left" vertical="top" wrapText="1"/>
    </xf>
    <xf numFmtId="0" fontId="4" fillId="0" borderId="1" xfId="0" applyFont="1" applyBorder="1" applyAlignment="1">
      <alignment vertical="top" wrapText="1"/>
    </xf>
    <xf numFmtId="0" fontId="0" fillId="0" borderId="1" xfId="0" applyBorder="1" applyAlignment="1">
      <alignment horizontal="left" vertical="top"/>
    </xf>
    <xf numFmtId="0" fontId="16" fillId="0" borderId="1" xfId="0" applyFont="1" applyBorder="1" applyAlignment="1">
      <alignment horizontal="left" vertical="top" wrapText="1"/>
    </xf>
    <xf numFmtId="0" fontId="15" fillId="0" borderId="1" xfId="0" applyFont="1" applyBorder="1" applyAlignment="1">
      <alignment vertical="top" wrapText="1"/>
    </xf>
    <xf numFmtId="0" fontId="5" fillId="0" borderId="1" xfId="0" applyFont="1" applyBorder="1" applyAlignment="1">
      <alignment vertical="top" wrapText="1"/>
    </xf>
    <xf numFmtId="41" fontId="21" fillId="0" borderId="1" xfId="1" applyFont="1" applyBorder="1" applyAlignment="1">
      <alignment vertical="top"/>
    </xf>
    <xf numFmtId="0" fontId="0" fillId="0" borderId="0" xfId="0" applyBorder="1"/>
    <xf numFmtId="0" fontId="6" fillId="2" borderId="1" xfId="0" applyFont="1" applyFill="1" applyBorder="1" applyAlignment="1">
      <alignment vertical="top"/>
    </xf>
    <xf numFmtId="0" fontId="22" fillId="0" borderId="1" xfId="0" applyFont="1" applyBorder="1" applyAlignment="1">
      <alignment vertical="top" wrapText="1"/>
    </xf>
    <xf numFmtId="0" fontId="22" fillId="0" borderId="1" xfId="0" applyFont="1" applyBorder="1" applyAlignment="1">
      <alignment vertical="top"/>
    </xf>
    <xf numFmtId="41" fontId="23" fillId="0" borderId="1" xfId="1" applyFont="1" applyBorder="1" applyAlignment="1">
      <alignment vertical="top"/>
    </xf>
    <xf numFmtId="0" fontId="23" fillId="0" borderId="1" xfId="0" applyFont="1" applyBorder="1" applyAlignment="1">
      <alignment vertical="top"/>
    </xf>
    <xf numFmtId="41" fontId="22" fillId="0" borderId="1" xfId="1" applyFont="1" applyBorder="1" applyAlignment="1">
      <alignment vertical="top"/>
    </xf>
    <xf numFmtId="0" fontId="22" fillId="0" borderId="1" xfId="0" applyFont="1" applyBorder="1" applyAlignment="1">
      <alignment horizontal="left" vertical="top" wrapText="1"/>
    </xf>
    <xf numFmtId="0" fontId="4" fillId="0" borderId="1" xfId="0" applyFont="1" applyBorder="1" applyAlignment="1">
      <alignment vertical="top"/>
    </xf>
    <xf numFmtId="0" fontId="24" fillId="0" borderId="1" xfId="0" applyFont="1" applyBorder="1" applyAlignment="1">
      <alignment horizontal="justify" vertical="top"/>
    </xf>
    <xf numFmtId="0" fontId="15" fillId="0" borderId="1" xfId="0" applyFont="1" applyBorder="1" applyAlignment="1">
      <alignment vertical="top"/>
    </xf>
    <xf numFmtId="41" fontId="23" fillId="0" borderId="1" xfId="1" applyFont="1" applyBorder="1" applyAlignment="1">
      <alignment horizontal="center" vertical="top"/>
    </xf>
    <xf numFmtId="0" fontId="0" fillId="2" borderId="1" xfId="0" applyFill="1" applyBorder="1" applyAlignment="1">
      <alignment vertical="top"/>
    </xf>
    <xf numFmtId="0" fontId="22" fillId="2" borderId="1" xfId="0" applyFont="1" applyFill="1" applyBorder="1" applyAlignment="1">
      <alignment vertical="top" wrapText="1"/>
    </xf>
    <xf numFmtId="0" fontId="22" fillId="0" borderId="1" xfId="0" applyFont="1" applyBorder="1" applyAlignment="1">
      <alignment horizontal="left" vertical="top"/>
    </xf>
    <xf numFmtId="41" fontId="22" fillId="2" borderId="1" xfId="1" applyFont="1" applyFill="1" applyBorder="1" applyAlignment="1">
      <alignment vertical="top"/>
    </xf>
    <xf numFmtId="0" fontId="23" fillId="2" borderId="1" xfId="0" applyFont="1" applyFill="1" applyBorder="1" applyAlignment="1">
      <alignment vertical="top"/>
    </xf>
    <xf numFmtId="41" fontId="23" fillId="2" borderId="1" xfId="1" applyFont="1" applyFill="1" applyBorder="1" applyAlignment="1">
      <alignment vertical="top"/>
    </xf>
    <xf numFmtId="0" fontId="22" fillId="2" borderId="1" xfId="0" applyFont="1" applyFill="1" applyBorder="1" applyAlignment="1">
      <alignment horizontal="left" vertical="top" wrapText="1"/>
    </xf>
    <xf numFmtId="41" fontId="0" fillId="2" borderId="1" xfId="1" applyFont="1" applyFill="1" applyBorder="1" applyAlignment="1">
      <alignment vertical="top"/>
    </xf>
    <xf numFmtId="0" fontId="16" fillId="2" borderId="1" xfId="0" applyFont="1" applyFill="1" applyBorder="1" applyAlignment="1">
      <alignment vertical="top" wrapText="1"/>
    </xf>
    <xf numFmtId="0" fontId="16" fillId="0" borderId="1" xfId="0" applyFont="1" applyBorder="1" applyAlignment="1">
      <alignment vertical="top" wrapText="1"/>
    </xf>
    <xf numFmtId="3" fontId="8" fillId="0" borderId="1" xfId="3" applyNumberFormat="1" applyFont="1" applyBorder="1" applyAlignment="1">
      <alignment horizontal="left" vertical="top" wrapText="1"/>
    </xf>
    <xf numFmtId="0" fontId="16" fillId="0" borderId="1" xfId="0" applyFont="1" applyBorder="1" applyAlignment="1">
      <alignment vertical="top"/>
    </xf>
    <xf numFmtId="41" fontId="16" fillId="2" borderId="1" xfId="1" applyFont="1" applyFill="1" applyBorder="1" applyAlignment="1">
      <alignment vertical="top"/>
    </xf>
    <xf numFmtId="0" fontId="0" fillId="2" borderId="1" xfId="0" applyFill="1" applyBorder="1" applyAlignment="1">
      <alignment horizontal="left" vertical="top"/>
    </xf>
    <xf numFmtId="41" fontId="21" fillId="2" borderId="1" xfId="1" applyFont="1" applyFill="1" applyBorder="1" applyAlignment="1">
      <alignment vertical="top"/>
    </xf>
    <xf numFmtId="0" fontId="22" fillId="2" borderId="1" xfId="0" applyFont="1" applyFill="1" applyBorder="1" applyAlignment="1">
      <alignment vertical="top"/>
    </xf>
    <xf numFmtId="0" fontId="16"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21" fillId="2" borderId="1" xfId="0" applyFont="1" applyFill="1" applyBorder="1" applyAlignment="1">
      <alignment vertical="top"/>
    </xf>
    <xf numFmtId="0" fontId="23" fillId="2" borderId="1" xfId="0" applyFont="1" applyFill="1" applyBorder="1" applyAlignment="1">
      <alignment vertical="top" wrapText="1"/>
    </xf>
    <xf numFmtId="0" fontId="21" fillId="2" borderId="1" xfId="0" applyFont="1" applyFill="1" applyBorder="1" applyAlignment="1">
      <alignment horizontal="left" vertical="top" wrapText="1"/>
    </xf>
    <xf numFmtId="0" fontId="22" fillId="2" borderId="1" xfId="0" applyFont="1" applyFill="1" applyBorder="1" applyAlignment="1">
      <alignment horizontal="left" vertical="top"/>
    </xf>
    <xf numFmtId="41" fontId="0" fillId="0" borderId="1" xfId="0" applyNumberFormat="1" applyBorder="1" applyAlignment="1">
      <alignment vertical="top"/>
    </xf>
    <xf numFmtId="3" fontId="16" fillId="0" borderId="1" xfId="3" applyNumberFormat="1" applyFont="1" applyBorder="1" applyAlignment="1">
      <alignment horizontal="left" vertical="top" wrapText="1"/>
    </xf>
    <xf numFmtId="0" fontId="8" fillId="0" borderId="1" xfId="0" applyFont="1" applyBorder="1" applyAlignment="1">
      <alignment vertical="top" wrapText="1"/>
    </xf>
    <xf numFmtId="41" fontId="0" fillId="2" borderId="1" xfId="0" applyNumberFormat="1" applyFill="1" applyBorder="1" applyAlignment="1">
      <alignment vertical="top"/>
    </xf>
    <xf numFmtId="0" fontId="23" fillId="0" borderId="1" xfId="0" applyFont="1" applyBorder="1" applyAlignment="1">
      <alignment vertical="top" wrapText="1"/>
    </xf>
    <xf numFmtId="0" fontId="16" fillId="0" borderId="1" xfId="0" applyFont="1" applyFill="1" applyBorder="1" applyAlignment="1">
      <alignment vertical="top" wrapText="1"/>
    </xf>
    <xf numFmtId="0" fontId="16" fillId="2" borderId="1" xfId="0" applyFont="1" applyFill="1" applyBorder="1" applyAlignment="1">
      <alignment vertical="top"/>
    </xf>
    <xf numFmtId="3" fontId="16" fillId="2" borderId="1" xfId="3" applyNumberFormat="1" applyFont="1" applyFill="1" applyBorder="1" applyAlignment="1">
      <alignment horizontal="left" vertical="top" wrapText="1"/>
    </xf>
    <xf numFmtId="0" fontId="8" fillId="2" borderId="1" xfId="0" applyFont="1" applyFill="1" applyBorder="1" applyAlignment="1">
      <alignment vertical="top" wrapText="1"/>
    </xf>
    <xf numFmtId="3" fontId="8" fillId="2" borderId="1" xfId="3" applyNumberFormat="1" applyFont="1" applyFill="1" applyBorder="1" applyAlignment="1">
      <alignment horizontal="left" vertical="top" wrapText="1"/>
    </xf>
    <xf numFmtId="0" fontId="2" fillId="0" borderId="3" xfId="0" applyFont="1" applyBorder="1" applyAlignment="1">
      <alignment horizontal="center" vertical="center" wrapText="1"/>
    </xf>
    <xf numFmtId="0" fontId="0" fillId="0" borderId="2" xfId="0" applyBorder="1"/>
    <xf numFmtId="0" fontId="21" fillId="0" borderId="1" xfId="0" applyFont="1" applyBorder="1" applyAlignment="1">
      <alignment vertical="top" wrapText="1"/>
    </xf>
    <xf numFmtId="0" fontId="21" fillId="0" borderId="1" xfId="0" applyFont="1" applyBorder="1" applyAlignment="1">
      <alignment vertical="top"/>
    </xf>
    <xf numFmtId="0" fontId="21" fillId="0" borderId="1" xfId="0" applyFont="1" applyBorder="1" applyAlignment="1">
      <alignment horizontal="left" vertical="top"/>
    </xf>
    <xf numFmtId="0" fontId="4" fillId="2" borderId="1" xfId="0" applyFont="1" applyFill="1" applyBorder="1" applyAlignment="1">
      <alignment horizontal="left" vertical="top" wrapText="1"/>
    </xf>
    <xf numFmtId="0" fontId="6" fillId="2" borderId="1" xfId="0" applyFont="1" applyFill="1" applyBorder="1" applyAlignment="1">
      <alignment horizontal="center" vertical="top" wrapText="1"/>
    </xf>
    <xf numFmtId="0" fontId="0" fillId="0" borderId="0" xfId="0" applyBorder="1" applyAlignment="1">
      <alignment vertical="top"/>
    </xf>
    <xf numFmtId="0" fontId="6" fillId="2" borderId="0" xfId="0" applyFont="1" applyFill="1" applyBorder="1" applyAlignment="1">
      <alignment vertical="top" wrapText="1"/>
    </xf>
    <xf numFmtId="0" fontId="6" fillId="2" borderId="0" xfId="0" applyFont="1" applyFill="1" applyBorder="1" applyAlignment="1">
      <alignment horizontal="left" vertical="top" wrapText="1"/>
    </xf>
    <xf numFmtId="0" fontId="6" fillId="0" borderId="0" xfId="0" applyFont="1" applyBorder="1" applyAlignment="1">
      <alignment vertical="top" wrapText="1"/>
    </xf>
    <xf numFmtId="41" fontId="6" fillId="2" borderId="0" xfId="1" applyFont="1" applyFill="1" applyBorder="1" applyAlignment="1">
      <alignment horizontal="right" vertical="top" wrapText="1"/>
    </xf>
    <xf numFmtId="3" fontId="6" fillId="2" borderId="0" xfId="2" applyNumberFormat="1" applyFont="1" applyFill="1" applyBorder="1" applyAlignment="1">
      <alignment horizontal="right" vertical="top" wrapText="1"/>
    </xf>
    <xf numFmtId="3" fontId="6" fillId="2" borderId="0" xfId="0" applyNumberFormat="1" applyFont="1" applyFill="1" applyBorder="1" applyAlignment="1">
      <alignment horizontal="center" vertical="top" wrapText="1"/>
    </xf>
    <xf numFmtId="3" fontId="6" fillId="2" borderId="0" xfId="0" applyNumberFormat="1" applyFont="1" applyFill="1" applyBorder="1" applyAlignment="1">
      <alignment horizontal="center" vertical="top"/>
    </xf>
    <xf numFmtId="0" fontId="16" fillId="2" borderId="0" xfId="0" applyFont="1" applyFill="1" applyBorder="1" applyAlignment="1">
      <alignment wrapText="1"/>
    </xf>
    <xf numFmtId="0" fontId="0" fillId="0" borderId="3" xfId="0" applyBorder="1"/>
    <xf numFmtId="0" fontId="0" fillId="0" borderId="4" xfId="0" applyBorder="1"/>
    <xf numFmtId="3" fontId="8" fillId="0" borderId="1" xfId="3" quotePrefix="1" applyNumberFormat="1" applyFont="1" applyBorder="1" applyAlignment="1">
      <alignment horizontal="left" vertical="top" wrapText="1"/>
    </xf>
    <xf numFmtId="0" fontId="21" fillId="0" borderId="1" xfId="0" applyFont="1" applyBorder="1" applyAlignment="1">
      <alignment horizontal="left" vertical="top" wrapText="1"/>
    </xf>
    <xf numFmtId="0" fontId="21" fillId="2" borderId="1" xfId="0" applyFont="1" applyFill="1" applyBorder="1" applyAlignment="1">
      <alignment vertical="top" wrapText="1"/>
    </xf>
    <xf numFmtId="0" fontId="8" fillId="2" borderId="1" xfId="0" applyFont="1" applyFill="1" applyBorder="1" applyAlignment="1">
      <alignment horizontal="left" vertical="top" wrapText="1"/>
    </xf>
    <xf numFmtId="0" fontId="23" fillId="2" borderId="1" xfId="0" applyFont="1" applyFill="1" applyBorder="1" applyAlignment="1">
      <alignment horizontal="left" vertical="top"/>
    </xf>
    <xf numFmtId="41" fontId="21" fillId="2" borderId="1" xfId="0" applyNumberFormat="1" applyFont="1" applyFill="1" applyBorder="1" applyAlignment="1">
      <alignment vertical="top"/>
    </xf>
    <xf numFmtId="41" fontId="3" fillId="0" borderId="1" xfId="1" applyFont="1" applyBorder="1" applyAlignment="1">
      <alignment horizontal="center" vertical="center"/>
    </xf>
    <xf numFmtId="41" fontId="2" fillId="0" borderId="1" xfId="1" applyFont="1" applyBorder="1" applyAlignment="1">
      <alignment horizontal="center" vertical="center"/>
    </xf>
    <xf numFmtId="41" fontId="2" fillId="0" borderId="1" xfId="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1" fontId="4" fillId="2" borderId="1" xfId="1" applyFont="1" applyFill="1" applyBorder="1" applyAlignment="1">
      <alignment horizontal="center" vertical="top" wrapText="1"/>
    </xf>
    <xf numFmtId="41" fontId="4" fillId="2" borderId="1" xfId="1" applyFont="1" applyFill="1" applyBorder="1" applyAlignment="1">
      <alignment vertical="top"/>
    </xf>
    <xf numFmtId="0" fontId="14" fillId="0" borderId="1" xfId="0" applyFont="1" applyBorder="1" applyAlignment="1">
      <alignment horizontal="justify" vertical="top" wrapText="1"/>
    </xf>
    <xf numFmtId="0" fontId="14" fillId="0" borderId="1" xfId="0" applyFont="1" applyBorder="1" applyAlignment="1">
      <alignment vertical="top" wrapText="1"/>
    </xf>
    <xf numFmtId="0" fontId="8" fillId="2" borderId="1" xfId="0" applyFont="1" applyFill="1" applyBorder="1" applyAlignment="1">
      <alignment vertical="top"/>
    </xf>
    <xf numFmtId="41" fontId="10" fillId="2" borderId="1" xfId="1" applyFont="1" applyFill="1" applyBorder="1" applyAlignment="1">
      <alignment vertical="top"/>
    </xf>
    <xf numFmtId="41" fontId="7" fillId="2" borderId="1" xfId="1" applyFont="1" applyFill="1" applyBorder="1" applyAlignment="1">
      <alignment horizontal="center" vertical="top" wrapText="1"/>
    </xf>
    <xf numFmtId="15" fontId="9" fillId="2" borderId="1" xfId="0" applyNumberFormat="1" applyFont="1" applyFill="1" applyBorder="1" applyAlignment="1">
      <alignment horizontal="left" vertical="top" wrapText="1"/>
    </xf>
    <xf numFmtId="0" fontId="18" fillId="0" borderId="1" xfId="0" applyFont="1" applyBorder="1" applyAlignment="1">
      <alignment vertical="top" wrapText="1"/>
    </xf>
    <xf numFmtId="41" fontId="25" fillId="0" borderId="0" xfId="1" applyFont="1" applyBorder="1" applyAlignment="1">
      <alignment vertical="top"/>
    </xf>
    <xf numFmtId="0" fontId="26" fillId="2" borderId="0" xfId="0" applyFont="1" applyFill="1" applyBorder="1" applyAlignment="1">
      <alignment vertical="top" wrapText="1"/>
    </xf>
    <xf numFmtId="0" fontId="26" fillId="2" borderId="0" xfId="0" quotePrefix="1" applyFont="1" applyFill="1" applyBorder="1" applyAlignment="1">
      <alignment horizontal="left" vertical="top" wrapText="1"/>
    </xf>
    <xf numFmtId="3" fontId="26" fillId="2" borderId="0" xfId="2" applyNumberFormat="1" applyFont="1" applyFill="1" applyBorder="1" applyAlignment="1">
      <alignment vertical="top" wrapText="1"/>
    </xf>
    <xf numFmtId="0" fontId="0" fillId="0" borderId="0" xfId="0" applyAlignment="1">
      <alignment horizontal="left" wrapText="1"/>
    </xf>
  </cellXfs>
  <cellStyles count="4">
    <cellStyle name="Comma" xfId="2" builtinId="3"/>
    <cellStyle name="Comma [0]" xfId="1" builtinId="6"/>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242"/>
  <sheetViews>
    <sheetView tabSelected="1" workbookViewId="0">
      <selection activeCell="B1" sqref="B1:H1"/>
    </sheetView>
  </sheetViews>
  <sheetFormatPr defaultRowHeight="15"/>
  <cols>
    <col min="2" max="2" width="14.42578125" style="2" customWidth="1"/>
    <col min="3" max="3" width="13.5703125" customWidth="1"/>
    <col min="4" max="4" width="16.7109375" customWidth="1"/>
    <col min="5" max="5" width="11.140625" style="2" customWidth="1"/>
    <col min="6" max="6" width="25.7109375" customWidth="1"/>
    <col min="7" max="7" width="11.28515625" style="1" customWidth="1"/>
    <col min="8" max="8" width="10.5703125" style="1" customWidth="1"/>
    <col min="9" max="10" width="11.5703125" style="1" customWidth="1"/>
    <col min="11" max="11" width="11.85546875" customWidth="1"/>
    <col min="12" max="12" width="11.5703125" bestFit="1" customWidth="1"/>
  </cols>
  <sheetData>
    <row r="1" spans="1:13" ht="16.5" customHeight="1">
      <c r="B1" s="130" t="s">
        <v>838</v>
      </c>
      <c r="C1" s="130"/>
      <c r="D1" s="130"/>
      <c r="E1" s="130"/>
      <c r="F1" s="130"/>
      <c r="G1" s="130"/>
      <c r="H1" s="130"/>
    </row>
    <row r="3" spans="1:13" ht="15" customHeight="1">
      <c r="A3" s="89"/>
      <c r="B3" s="11"/>
      <c r="C3" s="30"/>
      <c r="D3" s="30"/>
      <c r="E3" s="3"/>
      <c r="F3" s="115" t="s">
        <v>0</v>
      </c>
      <c r="G3" s="112" t="s">
        <v>1</v>
      </c>
      <c r="H3" s="112"/>
      <c r="I3" s="13"/>
      <c r="J3" s="13"/>
    </row>
    <row r="4" spans="1:13">
      <c r="A4" s="104" t="s">
        <v>799</v>
      </c>
      <c r="B4" s="88" t="s">
        <v>798</v>
      </c>
      <c r="C4" s="4" t="s">
        <v>4</v>
      </c>
      <c r="D4" s="4" t="s">
        <v>3</v>
      </c>
      <c r="E4" s="4" t="s">
        <v>2</v>
      </c>
      <c r="F4" s="116"/>
      <c r="G4" s="113" t="s">
        <v>5</v>
      </c>
      <c r="H4" s="114" t="s">
        <v>6</v>
      </c>
      <c r="I4" s="14"/>
      <c r="J4" s="14"/>
    </row>
    <row r="5" spans="1:13">
      <c r="A5" s="105"/>
      <c r="B5" s="12"/>
      <c r="C5" s="31"/>
      <c r="D5" s="31"/>
      <c r="E5" s="4"/>
      <c r="F5" s="116"/>
      <c r="G5" s="113"/>
      <c r="H5" s="114"/>
      <c r="I5" s="14"/>
      <c r="J5" s="14"/>
    </row>
    <row r="6" spans="1:13" ht="47.25" customHeight="1">
      <c r="A6" s="5">
        <v>1</v>
      </c>
      <c r="B6" s="23" t="s">
        <v>20</v>
      </c>
      <c r="C6" s="23" t="str">
        <f>B6</f>
        <v>Muhammad Aldi Azari</v>
      </c>
      <c r="D6" s="24" t="s">
        <v>22</v>
      </c>
      <c r="E6" s="23" t="s">
        <v>21</v>
      </c>
      <c r="F6" s="25" t="s">
        <v>26</v>
      </c>
      <c r="G6" s="26">
        <v>2280000</v>
      </c>
      <c r="H6" s="117">
        <v>0</v>
      </c>
      <c r="I6" s="15"/>
      <c r="J6" s="96"/>
      <c r="K6" s="44"/>
      <c r="L6" s="44"/>
      <c r="M6" s="44"/>
    </row>
    <row r="7" spans="1:13" ht="27.75" customHeight="1">
      <c r="A7" s="5">
        <v>2</v>
      </c>
      <c r="B7" s="21" t="s">
        <v>23</v>
      </c>
      <c r="C7" s="21" t="s">
        <v>23</v>
      </c>
      <c r="D7" s="21" t="s">
        <v>25</v>
      </c>
      <c r="E7" s="21" t="s">
        <v>24</v>
      </c>
      <c r="F7" s="21" t="s">
        <v>31</v>
      </c>
      <c r="G7" s="22">
        <v>2500000</v>
      </c>
      <c r="H7" s="22"/>
      <c r="I7" s="16"/>
      <c r="J7" s="97"/>
      <c r="K7" s="44"/>
      <c r="L7" s="44"/>
      <c r="M7" s="44"/>
    </row>
    <row r="8" spans="1:13" ht="37.5" customHeight="1">
      <c r="A8" s="5">
        <v>3</v>
      </c>
      <c r="B8" s="23" t="s">
        <v>13</v>
      </c>
      <c r="C8" s="24" t="s">
        <v>14</v>
      </c>
      <c r="D8" s="24" t="s">
        <v>12</v>
      </c>
      <c r="E8" s="23" t="s">
        <v>7</v>
      </c>
      <c r="F8" s="25" t="s">
        <v>11</v>
      </c>
      <c r="G8" s="26">
        <v>2500000</v>
      </c>
      <c r="H8" s="118"/>
      <c r="I8" s="17"/>
      <c r="J8" s="98"/>
      <c r="K8" s="44"/>
      <c r="L8" s="44"/>
      <c r="M8" s="44"/>
    </row>
    <row r="9" spans="1:13" ht="37.5" customHeight="1">
      <c r="A9" s="5">
        <v>4</v>
      </c>
      <c r="B9" s="23" t="s">
        <v>10</v>
      </c>
      <c r="C9" s="24" t="s">
        <v>9</v>
      </c>
      <c r="D9" s="24" t="s">
        <v>8</v>
      </c>
      <c r="E9" s="23" t="s">
        <v>7</v>
      </c>
      <c r="F9" s="25" t="s">
        <v>29</v>
      </c>
      <c r="G9" s="27"/>
      <c r="H9" s="26">
        <v>3000000</v>
      </c>
      <c r="I9" s="15"/>
      <c r="J9" s="97"/>
      <c r="K9" s="44"/>
      <c r="L9" s="44"/>
      <c r="M9" s="44"/>
    </row>
    <row r="10" spans="1:13" ht="51" customHeight="1">
      <c r="A10" s="5">
        <v>5</v>
      </c>
      <c r="B10" s="23" t="s">
        <v>27</v>
      </c>
      <c r="C10" s="24" t="s">
        <v>17</v>
      </c>
      <c r="D10" s="24" t="s">
        <v>16</v>
      </c>
      <c r="E10" s="23" t="s">
        <v>15</v>
      </c>
      <c r="F10" s="38" t="s">
        <v>18</v>
      </c>
      <c r="G10" s="27"/>
      <c r="H10" s="26">
        <v>2505000</v>
      </c>
      <c r="I10" s="17"/>
      <c r="J10" s="97"/>
      <c r="K10" s="44"/>
      <c r="L10" s="44"/>
      <c r="M10" s="44"/>
    </row>
    <row r="11" spans="1:13" ht="37.5" customHeight="1">
      <c r="A11" s="5">
        <v>6</v>
      </c>
      <c r="B11" s="23" t="s">
        <v>28</v>
      </c>
      <c r="C11" s="24" t="str">
        <f>B11</f>
        <v>Muizzatul Ummah</v>
      </c>
      <c r="D11" s="24">
        <v>502200090</v>
      </c>
      <c r="E11" s="23" t="s">
        <v>7</v>
      </c>
      <c r="F11" s="25" t="s">
        <v>30</v>
      </c>
      <c r="G11" s="26">
        <v>2280000</v>
      </c>
      <c r="H11" s="118"/>
      <c r="I11" s="18"/>
      <c r="J11" s="97"/>
      <c r="K11" s="44"/>
      <c r="L11" s="44"/>
      <c r="M11" s="44"/>
    </row>
    <row r="12" spans="1:13" ht="67.5" customHeight="1">
      <c r="A12" s="5">
        <v>7</v>
      </c>
      <c r="B12" s="32" t="s">
        <v>75</v>
      </c>
      <c r="C12" s="32" t="s">
        <v>75</v>
      </c>
      <c r="D12" s="33" t="s">
        <v>76</v>
      </c>
      <c r="E12" s="24" t="s">
        <v>77</v>
      </c>
      <c r="F12" s="86" t="s">
        <v>43</v>
      </c>
      <c r="G12" s="122"/>
      <c r="H12" s="123">
        <v>2280000</v>
      </c>
      <c r="I12" s="20"/>
      <c r="J12" s="97"/>
      <c r="K12" s="44"/>
      <c r="L12" s="44"/>
      <c r="M12" s="44"/>
    </row>
    <row r="13" spans="1:13" ht="48" customHeight="1">
      <c r="A13" s="5">
        <v>8</v>
      </c>
      <c r="B13" s="6" t="s">
        <v>36</v>
      </c>
      <c r="C13" s="6" t="s">
        <v>37</v>
      </c>
      <c r="D13" s="7" t="s">
        <v>38</v>
      </c>
      <c r="E13" s="6" t="s">
        <v>32</v>
      </c>
      <c r="F13" s="86" t="s">
        <v>39</v>
      </c>
      <c r="G13" s="8">
        <v>2500000</v>
      </c>
      <c r="H13" s="8"/>
      <c r="I13" s="16"/>
      <c r="J13" s="98"/>
      <c r="K13" s="44"/>
      <c r="L13" s="44"/>
      <c r="M13" s="44"/>
    </row>
    <row r="14" spans="1:13" ht="55.5" customHeight="1">
      <c r="A14" s="5">
        <v>9</v>
      </c>
      <c r="B14" s="6" t="s">
        <v>40</v>
      </c>
      <c r="C14" s="6" t="s">
        <v>42</v>
      </c>
      <c r="D14" s="7" t="s">
        <v>41</v>
      </c>
      <c r="E14" s="6" t="s">
        <v>32</v>
      </c>
      <c r="F14" s="86" t="s">
        <v>44</v>
      </c>
      <c r="G14" s="8">
        <v>2280000</v>
      </c>
      <c r="H14" s="8"/>
      <c r="I14" s="16"/>
      <c r="J14" s="98"/>
      <c r="K14" s="44"/>
      <c r="L14" s="44"/>
      <c r="M14" s="44"/>
    </row>
    <row r="15" spans="1:13" s="10" customFormat="1" ht="24.75" customHeight="1">
      <c r="A15" s="5">
        <v>10</v>
      </c>
      <c r="B15" s="6" t="s">
        <v>46</v>
      </c>
      <c r="C15" s="6" t="s">
        <v>48</v>
      </c>
      <c r="D15" s="7">
        <v>5022070810</v>
      </c>
      <c r="E15" s="6" t="s">
        <v>47</v>
      </c>
      <c r="F15" s="86" t="s">
        <v>45</v>
      </c>
      <c r="G15" s="8">
        <v>3000000</v>
      </c>
      <c r="H15" s="8"/>
      <c r="I15" s="16"/>
      <c r="J15" s="98"/>
      <c r="K15" s="44"/>
      <c r="L15" s="44"/>
      <c r="M15" s="95"/>
    </row>
    <row r="16" spans="1:13" s="10" customFormat="1" ht="35.25" customHeight="1">
      <c r="A16" s="5">
        <v>11</v>
      </c>
      <c r="B16" s="6" t="s">
        <v>49</v>
      </c>
      <c r="C16" s="6" t="s">
        <v>53</v>
      </c>
      <c r="D16" s="7" t="s">
        <v>51</v>
      </c>
      <c r="E16" s="6" t="s">
        <v>50</v>
      </c>
      <c r="F16" s="86" t="s">
        <v>52</v>
      </c>
      <c r="G16" s="8">
        <v>3000000</v>
      </c>
      <c r="H16" s="8"/>
      <c r="I16" s="19"/>
      <c r="J16" s="98"/>
      <c r="K16" s="95"/>
      <c r="L16" s="95"/>
      <c r="M16" s="95"/>
    </row>
    <row r="17" spans="1:25" s="10" customFormat="1" ht="27.75" customHeight="1">
      <c r="A17" s="5">
        <v>12</v>
      </c>
      <c r="B17" s="6" t="s">
        <v>54</v>
      </c>
      <c r="C17" s="6" t="s">
        <v>62</v>
      </c>
      <c r="D17" s="7" t="s">
        <v>55</v>
      </c>
      <c r="E17" s="6" t="s">
        <v>56</v>
      </c>
      <c r="F17" s="119" t="s">
        <v>60</v>
      </c>
      <c r="G17" s="8">
        <v>3000000</v>
      </c>
      <c r="H17" s="8"/>
      <c r="I17" s="16"/>
      <c r="J17" s="16"/>
      <c r="K17" s="95"/>
      <c r="L17" s="95"/>
      <c r="M17" s="95"/>
    </row>
    <row r="18" spans="1:25" s="10" customFormat="1" ht="45.75" customHeight="1">
      <c r="A18" s="5">
        <v>13</v>
      </c>
      <c r="B18" s="6" t="s">
        <v>57</v>
      </c>
      <c r="C18" s="6" t="s">
        <v>57</v>
      </c>
      <c r="D18" s="7" t="s">
        <v>59</v>
      </c>
      <c r="E18" s="6" t="s">
        <v>58</v>
      </c>
      <c r="F18" s="120" t="s">
        <v>61</v>
      </c>
      <c r="G18" s="8">
        <v>3000000</v>
      </c>
      <c r="H18" s="8"/>
      <c r="I18" s="16"/>
      <c r="J18" s="16"/>
      <c r="K18" s="95"/>
      <c r="L18" s="95"/>
      <c r="M18" s="95"/>
    </row>
    <row r="19" spans="1:25" s="10" customFormat="1" ht="63.75" customHeight="1">
      <c r="A19" s="5">
        <v>14</v>
      </c>
      <c r="B19" s="124" t="s">
        <v>33</v>
      </c>
      <c r="C19" s="32" t="s">
        <v>34</v>
      </c>
      <c r="D19" s="33" t="s">
        <v>35</v>
      </c>
      <c r="E19" s="32" t="s">
        <v>21</v>
      </c>
      <c r="F19" s="86" t="s">
        <v>63</v>
      </c>
      <c r="G19" s="122"/>
      <c r="H19" s="123">
        <v>2280000</v>
      </c>
      <c r="I19" s="16"/>
      <c r="J19" s="16"/>
      <c r="K19" s="95"/>
      <c r="L19" s="95"/>
      <c r="M19" s="95"/>
    </row>
    <row r="20" spans="1:25" s="10" customFormat="1" ht="63.75" customHeight="1">
      <c r="A20" s="5">
        <v>15</v>
      </c>
      <c r="B20" s="124" t="s">
        <v>65</v>
      </c>
      <c r="C20" s="32" t="s">
        <v>65</v>
      </c>
      <c r="D20" s="33" t="s">
        <v>66</v>
      </c>
      <c r="E20" s="32" t="s">
        <v>32</v>
      </c>
      <c r="F20" s="86" t="s">
        <v>67</v>
      </c>
      <c r="G20" s="122">
        <v>2280000</v>
      </c>
      <c r="H20" s="123"/>
      <c r="I20" s="16"/>
      <c r="J20" s="16"/>
      <c r="K20" s="95"/>
      <c r="L20" s="95"/>
      <c r="M20" s="95"/>
    </row>
    <row r="21" spans="1:25" s="10" customFormat="1" ht="57.75" customHeight="1">
      <c r="A21" s="5">
        <v>16</v>
      </c>
      <c r="B21" s="6" t="s">
        <v>64</v>
      </c>
      <c r="C21" s="28" t="s">
        <v>69</v>
      </c>
      <c r="D21" s="29" t="s">
        <v>70</v>
      </c>
      <c r="E21" s="28" t="str">
        <f>E20</f>
        <v>Bank Jateng</v>
      </c>
      <c r="F21" s="65" t="s">
        <v>68</v>
      </c>
      <c r="G21" s="8"/>
      <c r="H21" s="8">
        <v>2280000</v>
      </c>
      <c r="I21" s="16"/>
      <c r="J21" s="16"/>
      <c r="K21" s="95"/>
      <c r="L21" s="95"/>
      <c r="M21" s="95"/>
    </row>
    <row r="22" spans="1:25" s="10" customFormat="1" ht="60.75" customHeight="1">
      <c r="A22" s="5">
        <v>17</v>
      </c>
      <c r="B22" s="6" t="s">
        <v>71</v>
      </c>
      <c r="C22" s="28" t="s">
        <v>71</v>
      </c>
      <c r="D22" s="29" t="s">
        <v>72</v>
      </c>
      <c r="E22" s="28" t="s">
        <v>32</v>
      </c>
      <c r="F22" s="65" t="s">
        <v>73</v>
      </c>
      <c r="G22" s="8">
        <v>2280000</v>
      </c>
      <c r="H22" s="8"/>
      <c r="I22" s="16"/>
      <c r="J22" s="16"/>
      <c r="K22" s="95"/>
      <c r="L22" s="95"/>
      <c r="M22" s="95"/>
    </row>
    <row r="23" spans="1:25" s="10" customFormat="1" ht="66" customHeight="1">
      <c r="A23" s="5">
        <v>18</v>
      </c>
      <c r="B23" s="6" t="str">
        <f>K23</f>
        <v>Shodiq Anshori</v>
      </c>
      <c r="C23" s="5" t="str">
        <f>L23</f>
        <v>Shodiq Anshori</v>
      </c>
      <c r="D23" s="5" t="str">
        <f>M23</f>
        <v>5022000570</v>
      </c>
      <c r="E23" s="28" t="str">
        <f>N23</f>
        <v>Bank Jateng Syariah</v>
      </c>
      <c r="F23" s="65" t="s">
        <v>74</v>
      </c>
      <c r="G23" s="8"/>
      <c r="H23" s="8">
        <v>2280000</v>
      </c>
      <c r="I23" s="16"/>
      <c r="J23" s="126"/>
      <c r="K23" s="127" t="str">
        <f>L23</f>
        <v>Shodiq Anshori</v>
      </c>
      <c r="L23" s="127" t="s">
        <v>304</v>
      </c>
      <c r="M23" s="128" t="s">
        <v>305</v>
      </c>
      <c r="N23" s="127" t="s">
        <v>281</v>
      </c>
      <c r="O23" s="129">
        <v>2280000</v>
      </c>
      <c r="P23" s="99"/>
      <c r="Q23" s="100"/>
      <c r="R23" s="100"/>
      <c r="S23" s="101">
        <f t="shared" ref="S23" si="0">O23*2/100</f>
        <v>45600</v>
      </c>
      <c r="T23" s="101">
        <f t="shared" ref="T23" si="1">O23*10/100</f>
        <v>228000</v>
      </c>
      <c r="U23" s="102">
        <f t="shared" ref="U23" si="2">SUM(P23:T23)</f>
        <v>273600</v>
      </c>
      <c r="V23" s="101">
        <f>O23-U23:U56</f>
        <v>2006400</v>
      </c>
      <c r="W23" s="103" t="s">
        <v>74</v>
      </c>
      <c r="X23" s="95"/>
      <c r="Y23" s="95"/>
    </row>
    <row r="24" spans="1:25" s="10" customFormat="1" ht="91.5" customHeight="1">
      <c r="A24" s="5">
        <v>19</v>
      </c>
      <c r="B24" s="6" t="s">
        <v>78</v>
      </c>
      <c r="C24" s="6" t="s">
        <v>78</v>
      </c>
      <c r="D24" s="6" t="s">
        <v>81</v>
      </c>
      <c r="E24" s="6" t="str">
        <f>E22</f>
        <v>Bank Jateng</v>
      </c>
      <c r="F24" s="6" t="s">
        <v>79</v>
      </c>
      <c r="G24" s="34">
        <v>2280000</v>
      </c>
      <c r="H24" s="34"/>
      <c r="I24" s="16"/>
      <c r="J24" s="16"/>
      <c r="K24" s="95"/>
      <c r="L24" s="95"/>
      <c r="M24" s="95"/>
    </row>
    <row r="25" spans="1:25" s="10" customFormat="1" ht="78" customHeight="1">
      <c r="A25" s="5">
        <v>20</v>
      </c>
      <c r="B25" s="6" t="s">
        <v>104</v>
      </c>
      <c r="C25" s="6" t="s">
        <v>104</v>
      </c>
      <c r="D25" s="6" t="s">
        <v>105</v>
      </c>
      <c r="E25" s="6" t="str">
        <f>E24</f>
        <v>Bank Jateng</v>
      </c>
      <c r="F25" s="6" t="s">
        <v>106</v>
      </c>
      <c r="G25" s="34">
        <v>3000000</v>
      </c>
      <c r="H25" s="34"/>
      <c r="I25" s="16"/>
      <c r="J25" s="16"/>
    </row>
    <row r="26" spans="1:25" s="10" customFormat="1" ht="73.5" customHeight="1">
      <c r="A26" s="5">
        <v>21</v>
      </c>
      <c r="B26" s="6" t="s">
        <v>80</v>
      </c>
      <c r="C26" s="6" t="s">
        <v>107</v>
      </c>
      <c r="D26" s="6" t="s">
        <v>108</v>
      </c>
      <c r="E26" s="6" t="str">
        <f t="shared" ref="E26:E74" si="3">E24</f>
        <v>Bank Jateng</v>
      </c>
      <c r="F26" s="120" t="s">
        <v>82</v>
      </c>
      <c r="G26" s="34">
        <v>3000000</v>
      </c>
      <c r="H26" s="34"/>
      <c r="I26" s="16"/>
      <c r="J26" s="16"/>
    </row>
    <row r="27" spans="1:25" s="10" customFormat="1" ht="41.25" customHeight="1">
      <c r="A27" s="5">
        <v>22</v>
      </c>
      <c r="B27" s="6" t="s">
        <v>83</v>
      </c>
      <c r="C27" s="6" t="s">
        <v>83</v>
      </c>
      <c r="D27" s="6" t="s">
        <v>84</v>
      </c>
      <c r="E27" s="6" t="str">
        <f t="shared" si="3"/>
        <v>Bank Jateng</v>
      </c>
      <c r="F27" s="120" t="s">
        <v>85</v>
      </c>
      <c r="G27" s="34">
        <v>2280000</v>
      </c>
      <c r="H27" s="34"/>
      <c r="I27" s="16"/>
      <c r="J27" s="16"/>
    </row>
    <row r="28" spans="1:25" s="10" customFormat="1" ht="71.25" customHeight="1">
      <c r="A28" s="5">
        <v>23</v>
      </c>
      <c r="B28" s="6" t="s">
        <v>86</v>
      </c>
      <c r="C28" s="6" t="str">
        <f>B28</f>
        <v>Risang Wahyu P</v>
      </c>
      <c r="D28" s="6" t="s">
        <v>87</v>
      </c>
      <c r="E28" s="6" t="str">
        <f t="shared" si="3"/>
        <v>Bank Jateng</v>
      </c>
      <c r="F28" s="6" t="s">
        <v>88</v>
      </c>
      <c r="G28" s="34">
        <v>3000000</v>
      </c>
      <c r="H28" s="34"/>
      <c r="I28" s="16"/>
      <c r="J28" s="16"/>
    </row>
    <row r="29" spans="1:25" s="10" customFormat="1" ht="69" customHeight="1">
      <c r="A29" s="5">
        <v>24</v>
      </c>
      <c r="B29" s="6" t="s">
        <v>89</v>
      </c>
      <c r="C29" s="6" t="s">
        <v>90</v>
      </c>
      <c r="D29" s="6" t="s">
        <v>91</v>
      </c>
      <c r="E29" s="6" t="str">
        <f t="shared" si="3"/>
        <v>Bank Jateng</v>
      </c>
      <c r="F29" s="125" t="s">
        <v>92</v>
      </c>
      <c r="G29" s="34">
        <v>2280000</v>
      </c>
      <c r="H29" s="34"/>
      <c r="I29" s="16"/>
      <c r="J29" s="16"/>
    </row>
    <row r="30" spans="1:25" s="10" customFormat="1" ht="81.75" customHeight="1">
      <c r="A30" s="5">
        <v>25</v>
      </c>
      <c r="B30" s="6" t="s">
        <v>96</v>
      </c>
      <c r="C30" s="6" t="s">
        <v>97</v>
      </c>
      <c r="D30" s="6" t="s">
        <v>98</v>
      </c>
      <c r="E30" s="6" t="str">
        <f t="shared" si="3"/>
        <v>Bank Jateng</v>
      </c>
      <c r="F30" s="125" t="s">
        <v>99</v>
      </c>
      <c r="G30" s="34">
        <v>2280000</v>
      </c>
      <c r="H30" s="34"/>
      <c r="I30" s="16"/>
      <c r="J30" s="16"/>
    </row>
    <row r="31" spans="1:25" s="10" customFormat="1" ht="77.25" customHeight="1">
      <c r="A31" s="5">
        <v>26</v>
      </c>
      <c r="B31" s="6" t="s">
        <v>93</v>
      </c>
      <c r="C31" s="6" t="s">
        <v>94</v>
      </c>
      <c r="D31" s="6">
        <v>5022002264</v>
      </c>
      <c r="E31" s="6" t="str">
        <f t="shared" si="3"/>
        <v>Bank Jateng</v>
      </c>
      <c r="F31" s="6" t="s">
        <v>95</v>
      </c>
      <c r="G31" s="34">
        <v>2280000</v>
      </c>
      <c r="H31" s="34"/>
      <c r="I31" s="16"/>
      <c r="J31" s="16"/>
    </row>
    <row r="32" spans="1:25" s="10" customFormat="1" ht="45.75" customHeight="1">
      <c r="A32" s="5">
        <v>27</v>
      </c>
      <c r="B32" s="6" t="s">
        <v>101</v>
      </c>
      <c r="C32" s="6" t="s">
        <v>102</v>
      </c>
      <c r="D32" s="6" t="s">
        <v>103</v>
      </c>
      <c r="E32" s="6" t="str">
        <f t="shared" si="3"/>
        <v>Bank Jateng</v>
      </c>
      <c r="F32" s="125" t="s">
        <v>100</v>
      </c>
      <c r="G32" s="34">
        <v>2280000</v>
      </c>
      <c r="H32" s="34"/>
      <c r="I32" s="16"/>
      <c r="J32" s="16"/>
    </row>
    <row r="33" spans="1:8" ht="75">
      <c r="A33" s="5">
        <v>28</v>
      </c>
      <c r="B33" s="28" t="str">
        <f>C33</f>
        <v>Tri Rahmat Safii</v>
      </c>
      <c r="C33" s="28" t="s">
        <v>109</v>
      </c>
      <c r="D33" s="69" t="s">
        <v>110</v>
      </c>
      <c r="E33" s="6" t="str">
        <f t="shared" si="3"/>
        <v>Bank Jateng</v>
      </c>
      <c r="F33" s="28" t="s">
        <v>113</v>
      </c>
      <c r="G33" s="63" t="str">
        <f>E33</f>
        <v>Bank Jateng</v>
      </c>
      <c r="H33" s="63"/>
    </row>
    <row r="34" spans="1:8" ht="105">
      <c r="A34" s="5">
        <v>29</v>
      </c>
      <c r="B34" s="28" t="str">
        <f>C34</f>
        <v>Muslim Mustofa</v>
      </c>
      <c r="C34" s="28" t="s">
        <v>115</v>
      </c>
      <c r="D34" s="56" t="s">
        <v>116</v>
      </c>
      <c r="E34" s="6" t="str">
        <f t="shared" si="3"/>
        <v>Bank Jateng</v>
      </c>
      <c r="F34" s="28" t="s">
        <v>119</v>
      </c>
      <c r="G34" s="63"/>
      <c r="H34" s="63" t="str">
        <f>E34</f>
        <v>Bank Jateng</v>
      </c>
    </row>
    <row r="35" spans="1:8" ht="75">
      <c r="A35" s="5">
        <v>30</v>
      </c>
      <c r="B35" s="6" t="s">
        <v>120</v>
      </c>
      <c r="C35" s="6" t="s">
        <v>121</v>
      </c>
      <c r="D35" s="5" t="s">
        <v>122</v>
      </c>
      <c r="E35" s="6" t="str">
        <f t="shared" si="3"/>
        <v>Bank Jateng</v>
      </c>
      <c r="F35" s="6" t="s">
        <v>123</v>
      </c>
      <c r="G35" s="8">
        <v>4000000</v>
      </c>
      <c r="H35" s="8"/>
    </row>
    <row r="36" spans="1:8" ht="75">
      <c r="A36" s="5">
        <v>31</v>
      </c>
      <c r="B36" s="6" t="s">
        <v>125</v>
      </c>
      <c r="C36" s="6" t="s">
        <v>111</v>
      </c>
      <c r="D36" s="5" t="s">
        <v>112</v>
      </c>
      <c r="E36" s="6" t="str">
        <f t="shared" si="3"/>
        <v>Bank Jateng</v>
      </c>
      <c r="F36" s="6" t="s">
        <v>124</v>
      </c>
      <c r="G36" s="8"/>
      <c r="H36" s="8">
        <v>2280000</v>
      </c>
    </row>
    <row r="37" spans="1:8" ht="75">
      <c r="A37" s="5">
        <v>32</v>
      </c>
      <c r="B37" s="6" t="s">
        <v>126</v>
      </c>
      <c r="C37" s="6" t="s">
        <v>127</v>
      </c>
      <c r="D37" s="5" t="s">
        <v>128</v>
      </c>
      <c r="E37" s="6" t="str">
        <f t="shared" si="3"/>
        <v>Bank Jateng</v>
      </c>
      <c r="F37" s="6" t="s">
        <v>135</v>
      </c>
      <c r="G37" s="8"/>
      <c r="H37" s="8">
        <v>2280000</v>
      </c>
    </row>
    <row r="38" spans="1:8" ht="90">
      <c r="A38" s="5">
        <v>33</v>
      </c>
      <c r="B38" s="6" t="s">
        <v>132</v>
      </c>
      <c r="C38" s="6" t="s">
        <v>133</v>
      </c>
      <c r="D38" s="5" t="s">
        <v>134</v>
      </c>
      <c r="E38" s="6" t="str">
        <f t="shared" si="3"/>
        <v>Bank Jateng</v>
      </c>
      <c r="F38" s="6" t="s">
        <v>136</v>
      </c>
      <c r="G38" s="8"/>
      <c r="H38" s="8">
        <v>2280000</v>
      </c>
    </row>
    <row r="39" spans="1:8" ht="90">
      <c r="A39" s="5">
        <v>34</v>
      </c>
      <c r="B39" s="6" t="s">
        <v>129</v>
      </c>
      <c r="C39" s="37" t="s">
        <v>117</v>
      </c>
      <c r="D39" s="5" t="s">
        <v>118</v>
      </c>
      <c r="E39" s="6" t="str">
        <f t="shared" si="3"/>
        <v>Bank Jateng</v>
      </c>
      <c r="F39" s="6" t="s">
        <v>155</v>
      </c>
      <c r="G39" s="8">
        <v>3360000</v>
      </c>
      <c r="H39" s="8"/>
    </row>
    <row r="40" spans="1:8" ht="90">
      <c r="A40" s="5">
        <v>35</v>
      </c>
      <c r="B40" s="6" t="s">
        <v>137</v>
      </c>
      <c r="C40" s="6" t="s">
        <v>138</v>
      </c>
      <c r="D40" s="5" t="s">
        <v>139</v>
      </c>
      <c r="E40" s="6" t="str">
        <f t="shared" si="3"/>
        <v>Bank Jateng</v>
      </c>
      <c r="F40" s="6" t="s">
        <v>306</v>
      </c>
      <c r="G40" s="8"/>
      <c r="H40" s="8">
        <v>2280000</v>
      </c>
    </row>
    <row r="41" spans="1:8" ht="75">
      <c r="A41" s="5">
        <v>36</v>
      </c>
      <c r="B41" s="6" t="s">
        <v>142</v>
      </c>
      <c r="C41" s="6" t="s">
        <v>143</v>
      </c>
      <c r="D41" s="5" t="s">
        <v>140</v>
      </c>
      <c r="E41" s="6" t="str">
        <f t="shared" si="3"/>
        <v>Bank Jateng</v>
      </c>
      <c r="F41" s="6" t="s">
        <v>141</v>
      </c>
      <c r="G41" s="8"/>
      <c r="H41" s="8" t="str">
        <f>E41</f>
        <v>Bank Jateng</v>
      </c>
    </row>
    <row r="42" spans="1:8" ht="75">
      <c r="A42" s="5">
        <v>37</v>
      </c>
      <c r="B42" s="6" t="s">
        <v>144</v>
      </c>
      <c r="C42" s="6" t="str">
        <f>B42</f>
        <v>Wirawan Suprapto Putro</v>
      </c>
      <c r="D42" s="5" t="s">
        <v>145</v>
      </c>
      <c r="E42" s="6" t="str">
        <f t="shared" si="3"/>
        <v>Bank Jateng</v>
      </c>
      <c r="F42" s="6" t="s">
        <v>146</v>
      </c>
      <c r="G42" s="8" t="str">
        <f>E42</f>
        <v>Bank Jateng</v>
      </c>
      <c r="H42" s="8"/>
    </row>
    <row r="43" spans="1:8" ht="105">
      <c r="A43" s="5">
        <v>38</v>
      </c>
      <c r="B43" s="6" t="s">
        <v>147</v>
      </c>
      <c r="C43" s="6" t="s">
        <v>148</v>
      </c>
      <c r="D43" s="5" t="s">
        <v>149</v>
      </c>
      <c r="E43" s="6" t="str">
        <f t="shared" si="3"/>
        <v>Bank Jateng</v>
      </c>
      <c r="F43" s="6" t="s">
        <v>150</v>
      </c>
      <c r="G43" s="8"/>
      <c r="H43" s="8" t="str">
        <f>E43</f>
        <v>Bank Jateng</v>
      </c>
    </row>
    <row r="44" spans="1:8" ht="105">
      <c r="A44" s="5">
        <v>39</v>
      </c>
      <c r="B44" s="6" t="s">
        <v>151</v>
      </c>
      <c r="C44" s="6" t="s">
        <v>152</v>
      </c>
      <c r="D44" s="5" t="s">
        <v>153</v>
      </c>
      <c r="E44" s="6" t="str">
        <f t="shared" si="3"/>
        <v>Bank Jateng</v>
      </c>
      <c r="F44" s="6" t="s">
        <v>154</v>
      </c>
      <c r="G44" s="8"/>
      <c r="H44" s="8" t="str">
        <f>E44</f>
        <v>Bank Jateng</v>
      </c>
    </row>
    <row r="45" spans="1:8" ht="90">
      <c r="A45" s="5">
        <v>40</v>
      </c>
      <c r="B45" s="6" t="s">
        <v>97</v>
      </c>
      <c r="C45" s="6"/>
      <c r="D45" s="5"/>
      <c r="E45" s="6" t="str">
        <f t="shared" si="3"/>
        <v>Bank Jateng</v>
      </c>
      <c r="F45" s="6" t="s">
        <v>155</v>
      </c>
      <c r="G45" s="8" t="str">
        <f t="shared" ref="G45:G53" si="4">E45</f>
        <v>Bank Jateng</v>
      </c>
      <c r="H45" s="8"/>
    </row>
    <row r="46" spans="1:8" ht="105">
      <c r="A46" s="5">
        <v>41</v>
      </c>
      <c r="B46" s="6" t="s">
        <v>156</v>
      </c>
      <c r="C46" s="6" t="s">
        <v>157</v>
      </c>
      <c r="D46" s="5" t="s">
        <v>158</v>
      </c>
      <c r="E46" s="6" t="str">
        <f t="shared" si="3"/>
        <v>Bank Jateng</v>
      </c>
      <c r="F46" s="6" t="s">
        <v>159</v>
      </c>
      <c r="G46" s="8" t="str">
        <f t="shared" si="4"/>
        <v>Bank Jateng</v>
      </c>
      <c r="H46" s="8"/>
    </row>
    <row r="47" spans="1:8" ht="30">
      <c r="A47" s="5">
        <v>42</v>
      </c>
      <c r="B47" s="6" t="s">
        <v>160</v>
      </c>
      <c r="C47" s="6" t="s">
        <v>161</v>
      </c>
      <c r="D47" s="5" t="s">
        <v>162</v>
      </c>
      <c r="E47" s="6" t="str">
        <f t="shared" si="3"/>
        <v>Bank Jateng</v>
      </c>
      <c r="F47" s="6" t="s">
        <v>114</v>
      </c>
      <c r="G47" s="8" t="str">
        <f t="shared" si="4"/>
        <v>Bank Jateng</v>
      </c>
      <c r="H47" s="8"/>
    </row>
    <row r="48" spans="1:8" ht="30">
      <c r="A48" s="5">
        <v>43</v>
      </c>
      <c r="B48" s="6" t="s">
        <v>163</v>
      </c>
      <c r="C48" s="6" t="str">
        <f>B48</f>
        <v>Jumiharti</v>
      </c>
      <c r="D48" s="5" t="s">
        <v>164</v>
      </c>
      <c r="E48" s="6" t="str">
        <f t="shared" si="3"/>
        <v>Bank Jateng</v>
      </c>
      <c r="F48" s="6" t="s">
        <v>19</v>
      </c>
      <c r="G48" s="8" t="str">
        <f t="shared" si="4"/>
        <v>Bank Jateng</v>
      </c>
      <c r="H48" s="8"/>
    </row>
    <row r="49" spans="1:8" ht="75">
      <c r="A49" s="5">
        <v>44</v>
      </c>
      <c r="B49" s="6" t="s">
        <v>165</v>
      </c>
      <c r="C49" s="6" t="str">
        <f>B49</f>
        <v>Nurhayati</v>
      </c>
      <c r="D49" s="5" t="s">
        <v>166</v>
      </c>
      <c r="E49" s="6" t="str">
        <f t="shared" si="3"/>
        <v>Bank Jateng</v>
      </c>
      <c r="F49" s="6" t="s">
        <v>303</v>
      </c>
      <c r="G49" s="8" t="str">
        <f t="shared" si="4"/>
        <v>Bank Jateng</v>
      </c>
      <c r="H49" s="8"/>
    </row>
    <row r="50" spans="1:8" ht="30">
      <c r="A50" s="5">
        <v>45</v>
      </c>
      <c r="B50" s="6" t="str">
        <f>C50</f>
        <v>PURYANTO,SSOs</v>
      </c>
      <c r="C50" s="5" t="s">
        <v>173</v>
      </c>
      <c r="D50" s="39" t="s">
        <v>174</v>
      </c>
      <c r="E50" s="6" t="str">
        <f t="shared" si="3"/>
        <v>Bank Jateng</v>
      </c>
      <c r="F50" s="6" t="s">
        <v>114</v>
      </c>
      <c r="G50" s="8" t="str">
        <f t="shared" si="4"/>
        <v>Bank Jateng</v>
      </c>
      <c r="H50" s="8"/>
    </row>
    <row r="51" spans="1:8" ht="90">
      <c r="A51" s="5">
        <v>46</v>
      </c>
      <c r="B51" s="5" t="s">
        <v>167</v>
      </c>
      <c r="C51" s="6" t="s">
        <v>130</v>
      </c>
      <c r="D51" s="5" t="s">
        <v>168</v>
      </c>
      <c r="E51" s="6" t="str">
        <f t="shared" si="3"/>
        <v>Bank Jateng</v>
      </c>
      <c r="F51" s="6" t="s">
        <v>131</v>
      </c>
      <c r="G51" s="8" t="str">
        <f t="shared" si="4"/>
        <v>Bank Jateng</v>
      </c>
      <c r="H51" s="8"/>
    </row>
    <row r="52" spans="1:8" ht="105">
      <c r="A52" s="5">
        <v>47</v>
      </c>
      <c r="B52" s="6" t="s">
        <v>169</v>
      </c>
      <c r="C52" s="6" t="str">
        <f>B52</f>
        <v>Rofiyatus Adamiya</v>
      </c>
      <c r="D52" s="5" t="s">
        <v>170</v>
      </c>
      <c r="E52" s="6" t="str">
        <f t="shared" si="3"/>
        <v>Bank Jateng</v>
      </c>
      <c r="F52" s="6" t="s">
        <v>171</v>
      </c>
      <c r="G52" s="8" t="str">
        <f t="shared" si="4"/>
        <v>Bank Jateng</v>
      </c>
      <c r="H52" s="8"/>
    </row>
    <row r="53" spans="1:8" ht="75">
      <c r="A53" s="5">
        <v>48</v>
      </c>
      <c r="B53" s="6" t="str">
        <f>C53</f>
        <v>Suyatman</v>
      </c>
      <c r="C53" s="6" t="s">
        <v>57</v>
      </c>
      <c r="D53" s="5" t="s">
        <v>59</v>
      </c>
      <c r="E53" s="6" t="str">
        <f t="shared" si="3"/>
        <v>Bank Jateng</v>
      </c>
      <c r="F53" s="6" t="s">
        <v>172</v>
      </c>
      <c r="G53" s="8" t="str">
        <f t="shared" si="4"/>
        <v>Bank Jateng</v>
      </c>
      <c r="H53" s="8"/>
    </row>
    <row r="54" spans="1:8" ht="57">
      <c r="A54" s="5">
        <v>49</v>
      </c>
      <c r="B54" s="40" t="s">
        <v>178</v>
      </c>
      <c r="C54" s="5" t="s">
        <v>179</v>
      </c>
      <c r="D54" s="39" t="s">
        <v>180</v>
      </c>
      <c r="E54" s="6" t="str">
        <f t="shared" si="3"/>
        <v>Bank Jateng</v>
      </c>
      <c r="F54" s="41" t="s">
        <v>202</v>
      </c>
      <c r="G54" s="8"/>
      <c r="H54" s="8" t="str">
        <f>E54</f>
        <v>Bank Jateng</v>
      </c>
    </row>
    <row r="55" spans="1:8" ht="85.5">
      <c r="A55" s="5">
        <v>50</v>
      </c>
      <c r="B55" s="40" t="s">
        <v>181</v>
      </c>
      <c r="C55" s="40" t="str">
        <f>B55</f>
        <v>Ngadiyanto</v>
      </c>
      <c r="D55" s="38">
        <v>5022002324</v>
      </c>
      <c r="E55" s="6" t="str">
        <f t="shared" si="3"/>
        <v>Bank Jateng</v>
      </c>
      <c r="F55" s="41" t="s">
        <v>175</v>
      </c>
      <c r="G55" s="8"/>
      <c r="H55" s="8" t="str">
        <f>E55</f>
        <v>Bank Jateng</v>
      </c>
    </row>
    <row r="56" spans="1:8" ht="85.5">
      <c r="A56" s="5">
        <v>51</v>
      </c>
      <c r="B56" s="40" t="s">
        <v>182</v>
      </c>
      <c r="C56" s="40" t="str">
        <f>B56</f>
        <v>Fredy Waluya</v>
      </c>
      <c r="D56" s="38" t="s">
        <v>183</v>
      </c>
      <c r="E56" s="6" t="str">
        <f t="shared" si="3"/>
        <v>Bank Jateng</v>
      </c>
      <c r="F56" s="41" t="s">
        <v>176</v>
      </c>
      <c r="G56" s="8"/>
      <c r="H56" s="8" t="str">
        <f>E56</f>
        <v>Bank Jateng</v>
      </c>
    </row>
    <row r="57" spans="1:8" ht="99.75">
      <c r="A57" s="5">
        <v>52</v>
      </c>
      <c r="B57" s="40" t="s">
        <v>201</v>
      </c>
      <c r="C57" s="40" t="s">
        <v>184</v>
      </c>
      <c r="D57" s="38" t="s">
        <v>185</v>
      </c>
      <c r="E57" s="6" t="str">
        <f t="shared" si="3"/>
        <v>Bank Jateng</v>
      </c>
      <c r="F57" s="41" t="s">
        <v>177</v>
      </c>
      <c r="G57" s="8"/>
      <c r="H57" s="8">
        <v>2280000</v>
      </c>
    </row>
    <row r="58" spans="1:8" ht="60">
      <c r="A58" s="5">
        <v>53</v>
      </c>
      <c r="B58" s="6" t="s">
        <v>212</v>
      </c>
      <c r="C58" s="35" t="s">
        <v>213</v>
      </c>
      <c r="D58" s="6" t="s">
        <v>214</v>
      </c>
      <c r="E58" s="6" t="str">
        <f t="shared" si="3"/>
        <v>Bank Jateng</v>
      </c>
      <c r="F58" s="21" t="s">
        <v>301</v>
      </c>
      <c r="G58" s="8"/>
      <c r="H58" s="8" t="str">
        <f>E58</f>
        <v>Bank Jateng</v>
      </c>
    </row>
    <row r="59" spans="1:8" ht="72">
      <c r="A59" s="5">
        <v>54</v>
      </c>
      <c r="B59" s="6" t="s">
        <v>203</v>
      </c>
      <c r="C59" s="6" t="str">
        <f>B59</f>
        <v>Sartono</v>
      </c>
      <c r="D59" s="5" t="s">
        <v>204</v>
      </c>
      <c r="E59" s="6" t="str">
        <f t="shared" si="3"/>
        <v>Bank Jateng</v>
      </c>
      <c r="F59" s="21" t="s">
        <v>205</v>
      </c>
      <c r="G59" s="8"/>
      <c r="H59" s="8" t="str">
        <f>E59</f>
        <v>Bank Jateng</v>
      </c>
    </row>
    <row r="60" spans="1:8" ht="84">
      <c r="A60" s="5">
        <v>55</v>
      </c>
      <c r="B60" s="6" t="s">
        <v>188</v>
      </c>
      <c r="C60" s="6" t="s">
        <v>186</v>
      </c>
      <c r="D60" s="5" t="s">
        <v>187</v>
      </c>
      <c r="E60" s="6" t="str">
        <f t="shared" si="3"/>
        <v>Bank Jateng</v>
      </c>
      <c r="F60" s="21" t="s">
        <v>206</v>
      </c>
      <c r="G60" s="8" t="str">
        <f>E60</f>
        <v>Bank Jateng</v>
      </c>
      <c r="H60" s="8"/>
    </row>
    <row r="61" spans="1:8" ht="60">
      <c r="A61" s="5">
        <v>56</v>
      </c>
      <c r="B61" s="6" t="s">
        <v>189</v>
      </c>
      <c r="C61" s="6" t="s">
        <v>190</v>
      </c>
      <c r="D61" s="5" t="s">
        <v>191</v>
      </c>
      <c r="E61" s="6" t="str">
        <f t="shared" si="3"/>
        <v>Bank Jateng</v>
      </c>
      <c r="F61" s="21" t="s">
        <v>207</v>
      </c>
      <c r="G61" s="8"/>
      <c r="H61" s="8" t="str">
        <f>E61</f>
        <v>Bank Jateng</v>
      </c>
    </row>
    <row r="62" spans="1:8" ht="60">
      <c r="A62" s="5">
        <v>57</v>
      </c>
      <c r="B62" s="6" t="s">
        <v>192</v>
      </c>
      <c r="C62" s="6" t="s">
        <v>192</v>
      </c>
      <c r="D62" s="5" t="s">
        <v>197</v>
      </c>
      <c r="E62" s="6" t="str">
        <f t="shared" si="3"/>
        <v>Bank Jateng</v>
      </c>
      <c r="F62" s="21" t="s">
        <v>208</v>
      </c>
      <c r="G62" s="8"/>
      <c r="H62" s="8" t="str">
        <f>E62</f>
        <v>Bank Jateng</v>
      </c>
    </row>
    <row r="63" spans="1:8" ht="60">
      <c r="A63" s="5">
        <v>58</v>
      </c>
      <c r="B63" s="6" t="s">
        <v>193</v>
      </c>
      <c r="C63" s="6" t="s">
        <v>195</v>
      </c>
      <c r="D63" s="5" t="s">
        <v>198</v>
      </c>
      <c r="E63" s="6" t="str">
        <f t="shared" si="3"/>
        <v>Bank Jateng</v>
      </c>
      <c r="F63" s="21" t="s">
        <v>209</v>
      </c>
      <c r="G63" s="8"/>
      <c r="H63" s="8" t="str">
        <f>E63</f>
        <v>Bank Jateng</v>
      </c>
    </row>
    <row r="64" spans="1:8" ht="60">
      <c r="A64" s="5">
        <v>59</v>
      </c>
      <c r="B64" s="6" t="s">
        <v>194</v>
      </c>
      <c r="C64" s="6" t="s">
        <v>194</v>
      </c>
      <c r="D64" s="5" t="s">
        <v>199</v>
      </c>
      <c r="E64" s="6" t="str">
        <f t="shared" si="3"/>
        <v>Bank Jateng</v>
      </c>
      <c r="F64" s="21" t="s">
        <v>210</v>
      </c>
      <c r="G64" s="8" t="str">
        <f>E64</f>
        <v>Bank Jateng</v>
      </c>
      <c r="H64" s="8"/>
    </row>
    <row r="65" spans="1:11" ht="60">
      <c r="A65" s="5">
        <v>60</v>
      </c>
      <c r="B65" s="90" t="s">
        <v>302</v>
      </c>
      <c r="C65" s="90" t="s">
        <v>196</v>
      </c>
      <c r="D65" s="91" t="s">
        <v>200</v>
      </c>
      <c r="E65" s="6" t="str">
        <f t="shared" si="3"/>
        <v>Bank Jateng</v>
      </c>
      <c r="F65" s="42" t="s">
        <v>211</v>
      </c>
      <c r="G65" s="8"/>
      <c r="H65" s="8" t="str">
        <f>E65</f>
        <v>Bank Jateng</v>
      </c>
    </row>
    <row r="66" spans="1:11" ht="60">
      <c r="A66" s="5">
        <v>61</v>
      </c>
      <c r="B66" s="90" t="s">
        <v>215</v>
      </c>
      <c r="C66" s="90" t="s">
        <v>218</v>
      </c>
      <c r="D66" s="91"/>
      <c r="E66" s="6" t="str">
        <f t="shared" si="3"/>
        <v>Bank Jateng</v>
      </c>
      <c r="F66" s="42" t="s">
        <v>216</v>
      </c>
      <c r="G66" s="8">
        <v>5000000</v>
      </c>
      <c r="H66" s="8"/>
    </row>
    <row r="67" spans="1:11" ht="60">
      <c r="A67" s="5">
        <v>62</v>
      </c>
      <c r="B67" s="24" t="s">
        <v>249</v>
      </c>
      <c r="C67" s="9" t="s">
        <v>249</v>
      </c>
      <c r="D67" s="45" t="s">
        <v>250</v>
      </c>
      <c r="E67" s="6" t="str">
        <f t="shared" si="3"/>
        <v>Bank Jateng</v>
      </c>
      <c r="F67" s="23" t="s">
        <v>251</v>
      </c>
      <c r="G67" s="8"/>
      <c r="H67" s="8" t="str">
        <f>E67</f>
        <v>Bank Jateng</v>
      </c>
    </row>
    <row r="68" spans="1:11" ht="60">
      <c r="A68" s="5">
        <v>63</v>
      </c>
      <c r="B68" s="90" t="s">
        <v>227</v>
      </c>
      <c r="C68" s="90" t="s">
        <v>225</v>
      </c>
      <c r="D68" s="91" t="s">
        <v>226</v>
      </c>
      <c r="E68" s="6" t="str">
        <f t="shared" si="3"/>
        <v>Bank Jateng</v>
      </c>
      <c r="F68" s="42" t="s">
        <v>217</v>
      </c>
      <c r="G68" s="8"/>
      <c r="H68" s="8"/>
    </row>
    <row r="69" spans="1:11" ht="90">
      <c r="A69" s="5">
        <v>64</v>
      </c>
      <c r="B69" s="90" t="s">
        <v>232</v>
      </c>
      <c r="C69" s="90" t="s">
        <v>230</v>
      </c>
      <c r="D69" s="92" t="s">
        <v>231</v>
      </c>
      <c r="E69" s="6" t="str">
        <f t="shared" si="3"/>
        <v>Bank Jateng</v>
      </c>
      <c r="F69" s="90" t="s">
        <v>233</v>
      </c>
      <c r="G69" s="63" t="str">
        <f>E69</f>
        <v>Bank Jateng</v>
      </c>
      <c r="H69" s="8"/>
    </row>
    <row r="70" spans="1:11" ht="75">
      <c r="A70" s="5">
        <v>65</v>
      </c>
      <c r="B70" s="90" t="s">
        <v>234</v>
      </c>
      <c r="C70" s="90" t="s">
        <v>235</v>
      </c>
      <c r="D70" s="91" t="s">
        <v>236</v>
      </c>
      <c r="E70" s="6" t="str">
        <f t="shared" si="3"/>
        <v>Bank Jateng</v>
      </c>
      <c r="F70" s="90" t="s">
        <v>240</v>
      </c>
      <c r="G70" s="63">
        <v>2280000</v>
      </c>
      <c r="H70" s="8"/>
    </row>
    <row r="71" spans="1:11" ht="90">
      <c r="A71" s="5">
        <v>66</v>
      </c>
      <c r="B71" s="90" t="s">
        <v>237</v>
      </c>
      <c r="C71" s="90" t="s">
        <v>238</v>
      </c>
      <c r="D71" s="91" t="s">
        <v>239</v>
      </c>
      <c r="E71" s="6" t="str">
        <f t="shared" si="3"/>
        <v>Bank Jateng</v>
      </c>
      <c r="F71" s="90" t="s">
        <v>241</v>
      </c>
      <c r="G71" s="8">
        <v>2280000</v>
      </c>
      <c r="H71" s="8"/>
    </row>
    <row r="72" spans="1:11" ht="60">
      <c r="A72" s="5">
        <v>67</v>
      </c>
      <c r="B72" s="24" t="s">
        <v>244</v>
      </c>
      <c r="C72" s="24" t="s">
        <v>242</v>
      </c>
      <c r="D72" s="94">
        <v>5022086767</v>
      </c>
      <c r="E72" s="6" t="str">
        <f t="shared" si="3"/>
        <v>Bank Jateng</v>
      </c>
      <c r="F72" s="21" t="s">
        <v>243</v>
      </c>
      <c r="G72" s="22" t="str">
        <f>E72</f>
        <v>Bank Jateng</v>
      </c>
      <c r="H72" s="8"/>
    </row>
    <row r="73" spans="1:11" ht="60">
      <c r="A73" s="5">
        <v>68</v>
      </c>
      <c r="B73" s="6" t="s">
        <v>255</v>
      </c>
      <c r="C73" s="6" t="s">
        <v>220</v>
      </c>
      <c r="D73" s="5" t="s">
        <v>221</v>
      </c>
      <c r="E73" s="6" t="str">
        <f t="shared" si="3"/>
        <v>Bank Jateng</v>
      </c>
      <c r="F73" s="42" t="s">
        <v>228</v>
      </c>
      <c r="G73" s="8">
        <v>3000000</v>
      </c>
      <c r="H73" s="8"/>
    </row>
    <row r="74" spans="1:11" ht="60">
      <c r="A74" s="5">
        <v>69</v>
      </c>
      <c r="B74" s="6" t="s">
        <v>224</v>
      </c>
      <c r="C74" s="6" t="s">
        <v>222</v>
      </c>
      <c r="D74" s="5" t="s">
        <v>223</v>
      </c>
      <c r="E74" s="6" t="str">
        <f t="shared" si="3"/>
        <v>Bank Jateng</v>
      </c>
      <c r="F74" s="42" t="s">
        <v>229</v>
      </c>
      <c r="G74" s="8">
        <v>2280000</v>
      </c>
      <c r="H74" s="8"/>
    </row>
    <row r="75" spans="1:11" ht="76.5">
      <c r="A75" s="5">
        <v>70</v>
      </c>
      <c r="B75" s="57" t="s">
        <v>227</v>
      </c>
      <c r="C75" s="71" t="s">
        <v>225</v>
      </c>
      <c r="D75" s="71" t="s">
        <v>226</v>
      </c>
      <c r="E75" s="61" t="s">
        <v>58</v>
      </c>
      <c r="F75" s="72" t="s">
        <v>217</v>
      </c>
      <c r="G75" s="81">
        <v>6750000</v>
      </c>
      <c r="H75" s="81"/>
      <c r="K75" s="61">
        <v>6750000</v>
      </c>
    </row>
    <row r="76" spans="1:11" ht="76.5">
      <c r="A76" s="5">
        <v>71</v>
      </c>
      <c r="B76" s="57" t="s">
        <v>219</v>
      </c>
      <c r="C76" s="71" t="s">
        <v>220</v>
      </c>
      <c r="D76" s="71" t="s">
        <v>221</v>
      </c>
      <c r="E76" s="61" t="s">
        <v>58</v>
      </c>
      <c r="F76" s="72" t="s">
        <v>228</v>
      </c>
      <c r="G76" s="81">
        <v>3000000</v>
      </c>
      <c r="H76" s="56"/>
      <c r="K76" s="61">
        <v>3000000</v>
      </c>
    </row>
    <row r="77" spans="1:11" ht="90">
      <c r="A77" s="5">
        <v>72</v>
      </c>
      <c r="B77" s="28" t="s">
        <v>182</v>
      </c>
      <c r="C77" s="28" t="str">
        <f>B77</f>
        <v>Fredy Waluya</v>
      </c>
      <c r="D77" s="56" t="s">
        <v>183</v>
      </c>
      <c r="E77" s="56" t="s">
        <v>50</v>
      </c>
      <c r="F77" s="73" t="s">
        <v>275</v>
      </c>
      <c r="G77" s="56"/>
      <c r="H77" s="81">
        <v>2280000</v>
      </c>
      <c r="K77" s="63">
        <v>2280000</v>
      </c>
    </row>
    <row r="78" spans="1:11" ht="63.75">
      <c r="A78" s="5">
        <v>73</v>
      </c>
      <c r="B78" s="57" t="s">
        <v>262</v>
      </c>
      <c r="C78" s="57"/>
      <c r="D78" s="71"/>
      <c r="E78" s="71"/>
      <c r="F78" s="62" t="s">
        <v>263</v>
      </c>
      <c r="G78" s="63">
        <v>4000000</v>
      </c>
      <c r="H78" s="63"/>
      <c r="K78" s="59">
        <v>4000000</v>
      </c>
    </row>
    <row r="79" spans="1:11" ht="51">
      <c r="A79" s="5">
        <v>74</v>
      </c>
      <c r="B79" s="46" t="s">
        <v>245</v>
      </c>
      <c r="C79" s="46" t="str">
        <f>B79</f>
        <v>Budi  Sulistyo</v>
      </c>
      <c r="D79" s="47" t="s">
        <v>264</v>
      </c>
      <c r="E79" s="47" t="s">
        <v>32</v>
      </c>
      <c r="F79" s="51" t="s">
        <v>246</v>
      </c>
      <c r="G79" s="8"/>
      <c r="H79" s="8">
        <v>2280000</v>
      </c>
      <c r="K79" s="50">
        <v>2280000</v>
      </c>
    </row>
    <row r="80" spans="1:11" ht="76.5">
      <c r="A80" s="5">
        <v>75</v>
      </c>
      <c r="B80" s="46" t="s">
        <v>247</v>
      </c>
      <c r="C80" s="46" t="s">
        <v>276</v>
      </c>
      <c r="D80" s="47" t="s">
        <v>277</v>
      </c>
      <c r="E80" s="47" t="s">
        <v>32</v>
      </c>
      <c r="F80" s="51" t="s">
        <v>248</v>
      </c>
      <c r="G80" s="8">
        <v>2280000</v>
      </c>
      <c r="H80" s="8"/>
      <c r="K80" s="50">
        <v>2280000</v>
      </c>
    </row>
    <row r="81" spans="1:11" ht="76.5">
      <c r="A81" s="5">
        <v>76</v>
      </c>
      <c r="B81" s="46" t="s">
        <v>252</v>
      </c>
      <c r="C81" s="46" t="str">
        <f t="shared" ref="C81:C86" si="5">B81</f>
        <v>Dwi Santoso</v>
      </c>
      <c r="D81" s="47" t="s">
        <v>253</v>
      </c>
      <c r="E81" s="47" t="s">
        <v>32</v>
      </c>
      <c r="F81" s="51" t="s">
        <v>254</v>
      </c>
      <c r="G81" s="8">
        <v>2280000</v>
      </c>
      <c r="H81" s="8"/>
      <c r="K81" s="50">
        <v>2280000</v>
      </c>
    </row>
    <row r="82" spans="1:11" ht="63.75">
      <c r="A82" s="5">
        <v>77</v>
      </c>
      <c r="B82" s="46" t="s">
        <v>256</v>
      </c>
      <c r="C82" s="46" t="str">
        <f t="shared" si="5"/>
        <v>Sugimin</v>
      </c>
      <c r="D82" s="47" t="s">
        <v>257</v>
      </c>
      <c r="E82" s="47" t="s">
        <v>32</v>
      </c>
      <c r="F82" s="51" t="s">
        <v>278</v>
      </c>
      <c r="G82" s="8"/>
      <c r="H82" s="8">
        <v>2280000</v>
      </c>
      <c r="K82" s="50">
        <v>2280000</v>
      </c>
    </row>
    <row r="83" spans="1:11" ht="76.5">
      <c r="A83" s="5">
        <v>78</v>
      </c>
      <c r="B83" s="46" t="s">
        <v>258</v>
      </c>
      <c r="C83" s="46" t="str">
        <f t="shared" si="5"/>
        <v>Desy Febri Sari</v>
      </c>
      <c r="D83" s="47" t="s">
        <v>259</v>
      </c>
      <c r="E83" s="47" t="s">
        <v>32</v>
      </c>
      <c r="F83" s="51" t="s">
        <v>260</v>
      </c>
      <c r="G83" s="8"/>
      <c r="H83" s="8">
        <v>3000000</v>
      </c>
      <c r="K83" s="50">
        <v>2280000</v>
      </c>
    </row>
    <row r="84" spans="1:11" ht="76.5">
      <c r="A84" s="5">
        <v>79</v>
      </c>
      <c r="B84" s="46" t="s">
        <v>258</v>
      </c>
      <c r="C84" s="46" t="str">
        <f t="shared" si="5"/>
        <v>Desy Febri Sari</v>
      </c>
      <c r="D84" s="47" t="s">
        <v>259</v>
      </c>
      <c r="E84" s="47" t="s">
        <v>32</v>
      </c>
      <c r="F84" s="51" t="s">
        <v>261</v>
      </c>
      <c r="G84" s="8"/>
      <c r="H84" s="8">
        <v>3000000</v>
      </c>
      <c r="K84" s="50">
        <v>2280000</v>
      </c>
    </row>
    <row r="85" spans="1:11" ht="63.75">
      <c r="A85" s="5">
        <v>80</v>
      </c>
      <c r="B85" s="46" t="s">
        <v>266</v>
      </c>
      <c r="C85" s="46" t="str">
        <f t="shared" si="5"/>
        <v>Octa Bayu Wardhani</v>
      </c>
      <c r="D85" s="47" t="s">
        <v>267</v>
      </c>
      <c r="E85" s="47" t="s">
        <v>32</v>
      </c>
      <c r="F85" s="51" t="s">
        <v>265</v>
      </c>
      <c r="G85" s="8"/>
      <c r="H85" s="8">
        <v>2280000</v>
      </c>
      <c r="K85" s="50">
        <v>2280000</v>
      </c>
    </row>
    <row r="86" spans="1:11" ht="63.75">
      <c r="A86" s="5">
        <v>81</v>
      </c>
      <c r="B86" s="47" t="s">
        <v>268</v>
      </c>
      <c r="C86" s="46" t="str">
        <f t="shared" si="5"/>
        <v>Lestari</v>
      </c>
      <c r="D86" s="47" t="s">
        <v>269</v>
      </c>
      <c r="E86" s="47" t="s">
        <v>32</v>
      </c>
      <c r="F86" s="51" t="s">
        <v>270</v>
      </c>
      <c r="G86" s="8"/>
      <c r="H86" s="8">
        <v>2280000</v>
      </c>
      <c r="K86" s="50">
        <v>2280000</v>
      </c>
    </row>
    <row r="87" spans="1:11" ht="72">
      <c r="A87" s="5">
        <v>82</v>
      </c>
      <c r="B87" s="6" t="s">
        <v>308</v>
      </c>
      <c r="C87" s="46" t="str">
        <f>B87</f>
        <v>Andika  Resda F</v>
      </c>
      <c r="D87" s="47" t="s">
        <v>309</v>
      </c>
      <c r="E87" s="48" t="s">
        <v>58</v>
      </c>
      <c r="F87" s="93" t="s">
        <v>307</v>
      </c>
      <c r="G87" s="8">
        <v>2280000</v>
      </c>
      <c r="H87" s="8"/>
      <c r="K87" s="48">
        <v>2280000</v>
      </c>
    </row>
    <row r="88" spans="1:11" ht="90">
      <c r="A88" s="5">
        <v>83</v>
      </c>
      <c r="B88" s="52" t="str">
        <f>C88</f>
        <v>Dian Sulistyarini</v>
      </c>
      <c r="C88" s="53" t="s">
        <v>273</v>
      </c>
      <c r="D88" s="38" t="s">
        <v>274</v>
      </c>
      <c r="E88" s="24"/>
      <c r="F88" s="35" t="s">
        <v>272</v>
      </c>
      <c r="G88" s="8">
        <v>2280000</v>
      </c>
      <c r="H88" s="8"/>
      <c r="K88" s="50">
        <v>2280000</v>
      </c>
    </row>
    <row r="89" spans="1:11" ht="75">
      <c r="A89" s="5">
        <v>84</v>
      </c>
      <c r="B89" s="38" t="s">
        <v>262</v>
      </c>
      <c r="C89" s="53" t="str">
        <f>B89</f>
        <v xml:space="preserve">Ganang Putu Pradana </v>
      </c>
      <c r="D89" s="52" t="s">
        <v>118</v>
      </c>
      <c r="E89" s="24"/>
      <c r="F89" s="35" t="s">
        <v>279</v>
      </c>
      <c r="G89" s="8">
        <v>4000000</v>
      </c>
      <c r="H89" s="8"/>
      <c r="K89" s="50">
        <v>4000000</v>
      </c>
    </row>
    <row r="90" spans="1:11" ht="120">
      <c r="A90" s="5">
        <v>85</v>
      </c>
      <c r="B90" s="52" t="s">
        <v>280</v>
      </c>
      <c r="C90" s="6" t="str">
        <f>B90</f>
        <v>Tatas Supendi</v>
      </c>
      <c r="D90" s="53">
        <v>5022066974</v>
      </c>
      <c r="E90" s="24" t="s">
        <v>281</v>
      </c>
      <c r="F90" s="35" t="s">
        <v>282</v>
      </c>
      <c r="G90" s="8"/>
      <c r="H90" s="8">
        <v>2280000</v>
      </c>
      <c r="K90" s="50">
        <v>2280000</v>
      </c>
    </row>
    <row r="91" spans="1:11" ht="105">
      <c r="A91" s="5">
        <v>86</v>
      </c>
      <c r="B91" s="52" t="s">
        <v>283</v>
      </c>
      <c r="C91" s="53" t="str">
        <f>B91</f>
        <v>Lampito, SE.</v>
      </c>
      <c r="D91" s="54" t="s">
        <v>284</v>
      </c>
      <c r="E91" s="24" t="s">
        <v>285</v>
      </c>
      <c r="F91" s="35" t="s">
        <v>286</v>
      </c>
      <c r="G91" s="8"/>
      <c r="H91" s="8">
        <v>2280000</v>
      </c>
      <c r="K91" s="50">
        <v>2280000</v>
      </c>
    </row>
    <row r="92" spans="1:11" ht="75">
      <c r="A92" s="5">
        <v>87</v>
      </c>
      <c r="B92" s="52" t="s">
        <v>287</v>
      </c>
      <c r="C92" s="53" t="e">
        <f>#REF!</f>
        <v>#REF!</v>
      </c>
      <c r="D92" s="54" t="s">
        <v>288</v>
      </c>
      <c r="E92" s="24" t="s">
        <v>285</v>
      </c>
      <c r="F92" s="35" t="s">
        <v>289</v>
      </c>
      <c r="G92" s="8">
        <v>2280000</v>
      </c>
      <c r="H92" s="8"/>
      <c r="K92" s="50">
        <v>2280000</v>
      </c>
    </row>
    <row r="93" spans="1:11" ht="60">
      <c r="A93" s="5">
        <v>88</v>
      </c>
      <c r="B93" s="52" t="s">
        <v>290</v>
      </c>
      <c r="C93" s="53" t="str">
        <f>B93</f>
        <v>Suwanto</v>
      </c>
      <c r="D93" s="54" t="s">
        <v>291</v>
      </c>
      <c r="E93" s="24" t="s">
        <v>285</v>
      </c>
      <c r="F93" s="35" t="s">
        <v>292</v>
      </c>
      <c r="G93" s="8">
        <v>3000000</v>
      </c>
      <c r="H93" s="8"/>
      <c r="K93" s="50">
        <v>3000000</v>
      </c>
    </row>
    <row r="94" spans="1:11" ht="75">
      <c r="A94" s="5">
        <v>89</v>
      </c>
      <c r="B94" s="52" t="s">
        <v>271</v>
      </c>
      <c r="C94" s="53" t="s">
        <v>262</v>
      </c>
      <c r="D94" s="54"/>
      <c r="E94" s="24" t="s">
        <v>285</v>
      </c>
      <c r="F94" s="35" t="s">
        <v>294</v>
      </c>
      <c r="G94" s="8">
        <v>3000000</v>
      </c>
      <c r="H94" s="8" t="s">
        <v>293</v>
      </c>
      <c r="K94" s="50">
        <v>3000000</v>
      </c>
    </row>
    <row r="95" spans="1:11" ht="90">
      <c r="A95" s="5">
        <v>90</v>
      </c>
      <c r="B95" s="52" t="s">
        <v>296</v>
      </c>
      <c r="C95" s="53" t="str">
        <f>B95</f>
        <v>Sulisyowati, Aks., MM.</v>
      </c>
      <c r="D95" s="54" t="s">
        <v>297</v>
      </c>
      <c r="E95" s="24" t="s">
        <v>285</v>
      </c>
      <c r="F95" s="35" t="s">
        <v>295</v>
      </c>
      <c r="G95" s="8">
        <v>2280000</v>
      </c>
      <c r="H95" s="8"/>
      <c r="K95" s="50">
        <v>2280000</v>
      </c>
    </row>
    <row r="96" spans="1:11" ht="120">
      <c r="A96" s="5">
        <v>91</v>
      </c>
      <c r="B96" s="52" t="s">
        <v>299</v>
      </c>
      <c r="C96" s="53" t="str">
        <f>B96</f>
        <v>eko Pujiyanto</v>
      </c>
      <c r="D96" s="54" t="s">
        <v>300</v>
      </c>
      <c r="E96" s="24" t="s">
        <v>285</v>
      </c>
      <c r="F96" s="35" t="s">
        <v>298</v>
      </c>
      <c r="G96" s="8"/>
      <c r="H96" s="8">
        <v>2280000</v>
      </c>
      <c r="K96" s="50">
        <v>2280000</v>
      </c>
    </row>
    <row r="97" spans="1:11" ht="63.75">
      <c r="A97" s="5">
        <v>92</v>
      </c>
      <c r="B97" s="46" t="s">
        <v>224</v>
      </c>
      <c r="C97" s="47" t="s">
        <v>222</v>
      </c>
      <c r="D97" s="47" t="s">
        <v>223</v>
      </c>
      <c r="E97" s="48" t="s">
        <v>58</v>
      </c>
      <c r="F97" s="40" t="s">
        <v>229</v>
      </c>
      <c r="G97" s="8">
        <v>2280000</v>
      </c>
      <c r="H97" s="8"/>
      <c r="K97" s="48">
        <v>2280000</v>
      </c>
    </row>
    <row r="98" spans="1:11" ht="90">
      <c r="A98" s="5">
        <v>93</v>
      </c>
      <c r="B98" s="6" t="s">
        <v>311</v>
      </c>
      <c r="C98" s="6" t="s">
        <v>311</v>
      </c>
      <c r="D98" s="47" t="s">
        <v>800</v>
      </c>
      <c r="E98" s="6" t="s">
        <v>58</v>
      </c>
      <c r="F98" s="6" t="s">
        <v>312</v>
      </c>
      <c r="G98" s="8">
        <v>3000000</v>
      </c>
      <c r="H98" s="8"/>
    </row>
    <row r="99" spans="1:11" ht="76.5">
      <c r="A99" s="5">
        <v>94</v>
      </c>
      <c r="B99" s="57" t="s">
        <v>315</v>
      </c>
      <c r="C99" s="57" t="s">
        <v>313</v>
      </c>
      <c r="D99" s="71" t="s">
        <v>310</v>
      </c>
      <c r="E99" s="61" t="s">
        <v>32</v>
      </c>
      <c r="F99" s="72" t="s">
        <v>314</v>
      </c>
      <c r="G99" s="81">
        <v>2280000</v>
      </c>
      <c r="H99" s="56"/>
    </row>
    <row r="100" spans="1:11" ht="105">
      <c r="A100" s="5">
        <v>95</v>
      </c>
      <c r="B100" s="28" t="s">
        <v>318</v>
      </c>
      <c r="C100" s="28" t="s">
        <v>319</v>
      </c>
      <c r="D100" s="56" t="s">
        <v>320</v>
      </c>
      <c r="E100" s="56" t="s">
        <v>32</v>
      </c>
      <c r="F100" s="73" t="s">
        <v>316</v>
      </c>
      <c r="G100" s="63">
        <v>5000000</v>
      </c>
      <c r="H100" s="81"/>
    </row>
    <row r="101" spans="1:11" ht="75">
      <c r="A101" s="5">
        <v>96</v>
      </c>
      <c r="B101" s="28" t="s">
        <v>321</v>
      </c>
      <c r="C101" s="28" t="s">
        <v>322</v>
      </c>
      <c r="D101" s="56" t="s">
        <v>323</v>
      </c>
      <c r="E101" s="56" t="s">
        <v>32</v>
      </c>
      <c r="F101" s="73" t="s">
        <v>324</v>
      </c>
      <c r="G101" s="63">
        <v>5000000</v>
      </c>
      <c r="H101" s="56"/>
    </row>
    <row r="102" spans="1:11" ht="105">
      <c r="A102" s="5">
        <v>97</v>
      </c>
      <c r="B102" s="57" t="s">
        <v>325</v>
      </c>
      <c r="C102" s="57" t="s">
        <v>326</v>
      </c>
      <c r="D102" s="71" t="s">
        <v>327</v>
      </c>
      <c r="E102" s="56" t="s">
        <v>32</v>
      </c>
      <c r="F102" s="73" t="s">
        <v>317</v>
      </c>
      <c r="G102" s="81">
        <v>2280000</v>
      </c>
      <c r="H102" s="81"/>
    </row>
    <row r="103" spans="1:11" ht="60">
      <c r="A103" s="5">
        <v>98</v>
      </c>
      <c r="B103" s="75" t="s">
        <v>332</v>
      </c>
      <c r="C103" s="75" t="s">
        <v>333</v>
      </c>
      <c r="D103" s="60" t="s">
        <v>334</v>
      </c>
      <c r="E103" s="60" t="s">
        <v>32</v>
      </c>
      <c r="F103" s="76" t="s">
        <v>335</v>
      </c>
      <c r="G103" s="70"/>
      <c r="H103" s="70">
        <v>2280000</v>
      </c>
    </row>
    <row r="104" spans="1:11" ht="76.5">
      <c r="A104" s="5">
        <v>99</v>
      </c>
      <c r="B104" s="75" t="s">
        <v>336</v>
      </c>
      <c r="C104" s="75" t="s">
        <v>337</v>
      </c>
      <c r="D104" s="60" t="s">
        <v>338</v>
      </c>
      <c r="E104" s="60" t="s">
        <v>32</v>
      </c>
      <c r="F104" s="76" t="s">
        <v>347</v>
      </c>
      <c r="G104" s="74"/>
      <c r="H104" s="70">
        <v>2280000</v>
      </c>
    </row>
    <row r="105" spans="1:11" ht="105">
      <c r="A105" s="5">
        <v>100</v>
      </c>
      <c r="B105" s="57" t="s">
        <v>339</v>
      </c>
      <c r="C105" s="57" t="s">
        <v>341</v>
      </c>
      <c r="D105" s="77">
        <v>6012210157</v>
      </c>
      <c r="E105" s="57" t="s">
        <v>281</v>
      </c>
      <c r="F105" s="73" t="s">
        <v>340</v>
      </c>
      <c r="G105" s="63">
        <v>2280000</v>
      </c>
      <c r="H105" s="56"/>
    </row>
    <row r="106" spans="1:11" ht="90">
      <c r="A106" s="5">
        <v>101</v>
      </c>
      <c r="B106" s="57" t="s">
        <v>342</v>
      </c>
      <c r="C106" s="57" t="s">
        <v>343</v>
      </c>
      <c r="D106" s="71" t="s">
        <v>344</v>
      </c>
      <c r="E106" s="71" t="s">
        <v>32</v>
      </c>
      <c r="F106" s="73" t="s">
        <v>345</v>
      </c>
      <c r="G106" s="63"/>
      <c r="H106" s="63">
        <v>2280000</v>
      </c>
    </row>
    <row r="107" spans="1:11" ht="63.75">
      <c r="A107" s="5">
        <v>102</v>
      </c>
      <c r="B107" s="57" t="s">
        <v>271</v>
      </c>
      <c r="C107" s="66" t="s">
        <v>797</v>
      </c>
      <c r="D107" s="106" t="s">
        <v>801</v>
      </c>
      <c r="E107" s="71" t="s">
        <v>32</v>
      </c>
      <c r="F107" s="62" t="s">
        <v>348</v>
      </c>
      <c r="G107" s="63">
        <v>2280000</v>
      </c>
      <c r="H107" s="5"/>
    </row>
    <row r="108" spans="1:11" ht="63.75">
      <c r="A108" s="5">
        <v>103</v>
      </c>
      <c r="B108" s="57" t="s">
        <v>346</v>
      </c>
      <c r="C108" s="28" t="s">
        <v>349</v>
      </c>
      <c r="D108" s="57" t="s">
        <v>350</v>
      </c>
      <c r="E108" s="71" t="s">
        <v>32</v>
      </c>
      <c r="F108" s="62" t="s">
        <v>351</v>
      </c>
      <c r="G108" s="69"/>
      <c r="H108" s="63">
        <v>2280000</v>
      </c>
    </row>
    <row r="109" spans="1:11" ht="75">
      <c r="A109" s="5">
        <v>104</v>
      </c>
      <c r="B109" s="108" t="s">
        <v>363</v>
      </c>
      <c r="C109" s="75" t="s">
        <v>353</v>
      </c>
      <c r="D109" s="75" t="s">
        <v>354</v>
      </c>
      <c r="E109" s="61" t="s">
        <v>32</v>
      </c>
      <c r="F109" s="109" t="s">
        <v>352</v>
      </c>
      <c r="G109" s="74"/>
      <c r="H109" s="111">
        <v>2280000</v>
      </c>
    </row>
    <row r="110" spans="1:11" ht="105">
      <c r="A110" s="5">
        <v>105</v>
      </c>
      <c r="B110" s="75" t="s">
        <v>329</v>
      </c>
      <c r="C110" s="75" t="s">
        <v>330</v>
      </c>
      <c r="D110" s="60" t="s">
        <v>331</v>
      </c>
      <c r="E110" s="74" t="s">
        <v>32</v>
      </c>
      <c r="F110" s="76" t="s">
        <v>328</v>
      </c>
      <c r="G110" s="70"/>
      <c r="H110" s="70">
        <v>2280000</v>
      </c>
    </row>
    <row r="111" spans="1:11" ht="105">
      <c r="A111" s="5">
        <v>106</v>
      </c>
      <c r="B111" s="75" t="s">
        <v>339</v>
      </c>
      <c r="C111" s="75" t="s">
        <v>341</v>
      </c>
      <c r="D111" s="110">
        <v>6012210157</v>
      </c>
      <c r="E111" s="75" t="s">
        <v>281</v>
      </c>
      <c r="F111" s="76" t="s">
        <v>340</v>
      </c>
      <c r="G111" s="70">
        <v>2505000</v>
      </c>
      <c r="H111" s="74"/>
    </row>
    <row r="112" spans="1:11" ht="90">
      <c r="A112" s="5">
        <v>107</v>
      </c>
      <c r="B112" s="75" t="s">
        <v>342</v>
      </c>
      <c r="C112" s="75" t="s">
        <v>343</v>
      </c>
      <c r="D112" s="60" t="s">
        <v>344</v>
      </c>
      <c r="E112" s="60" t="s">
        <v>32</v>
      </c>
      <c r="F112" s="76" t="s">
        <v>345</v>
      </c>
      <c r="G112" s="70"/>
      <c r="H112" s="70">
        <v>2280000</v>
      </c>
    </row>
    <row r="113" spans="1:8" ht="63.75">
      <c r="A113" s="5">
        <v>108</v>
      </c>
      <c r="B113" s="86" t="s">
        <v>355</v>
      </c>
      <c r="C113" s="86" t="s">
        <v>356</v>
      </c>
      <c r="D113" s="87" t="s">
        <v>357</v>
      </c>
      <c r="E113" s="121" t="s">
        <v>32</v>
      </c>
      <c r="F113" s="109" t="s">
        <v>358</v>
      </c>
      <c r="G113" s="70"/>
      <c r="H113" s="70">
        <v>2280000</v>
      </c>
    </row>
    <row r="114" spans="1:8" ht="114.75">
      <c r="A114" s="5">
        <v>109</v>
      </c>
      <c r="B114" s="57" t="s">
        <v>362</v>
      </c>
      <c r="C114" s="28" t="s">
        <v>361</v>
      </c>
      <c r="D114" s="57" t="s">
        <v>360</v>
      </c>
      <c r="E114" s="61" t="s">
        <v>32</v>
      </c>
      <c r="F114" s="72" t="s">
        <v>359</v>
      </c>
      <c r="G114" s="56"/>
      <c r="H114" s="81">
        <v>2280000</v>
      </c>
    </row>
    <row r="115" spans="1:8" ht="89.25">
      <c r="A115" s="5">
        <v>110</v>
      </c>
      <c r="B115" s="57" t="s">
        <v>375</v>
      </c>
      <c r="C115" s="28" t="s">
        <v>372</v>
      </c>
      <c r="D115" s="57" t="s">
        <v>374</v>
      </c>
      <c r="E115" s="61" t="s">
        <v>32</v>
      </c>
      <c r="F115" s="72" t="s">
        <v>373</v>
      </c>
      <c r="G115" s="56"/>
      <c r="H115" s="81">
        <v>2280000</v>
      </c>
    </row>
    <row r="116" spans="1:8" ht="90">
      <c r="A116" s="5">
        <v>111</v>
      </c>
      <c r="B116" s="28" t="s">
        <v>364</v>
      </c>
      <c r="C116" s="56" t="s">
        <v>365</v>
      </c>
      <c r="D116" s="69" t="s">
        <v>366</v>
      </c>
      <c r="E116" s="56" t="s">
        <v>32</v>
      </c>
      <c r="F116" s="72" t="s">
        <v>367</v>
      </c>
      <c r="G116" s="63">
        <v>5000000</v>
      </c>
      <c r="H116" s="63"/>
    </row>
    <row r="117" spans="1:8" ht="99.75">
      <c r="A117" s="5">
        <v>112</v>
      </c>
      <c r="B117" s="6" t="s">
        <v>377</v>
      </c>
      <c r="C117" s="6" t="s">
        <v>377</v>
      </c>
      <c r="D117" s="39" t="s">
        <v>378</v>
      </c>
      <c r="E117" s="5" t="s">
        <v>32</v>
      </c>
      <c r="F117" s="41" t="s">
        <v>376</v>
      </c>
      <c r="G117" s="8"/>
      <c r="H117" s="8">
        <v>2280000</v>
      </c>
    </row>
    <row r="118" spans="1:8" ht="99.75">
      <c r="A118" s="5">
        <v>113</v>
      </c>
      <c r="B118" s="6" t="s">
        <v>380</v>
      </c>
      <c r="C118" s="6" t="s">
        <v>379</v>
      </c>
      <c r="D118" s="39" t="s">
        <v>381</v>
      </c>
      <c r="E118" s="5" t="s">
        <v>32</v>
      </c>
      <c r="F118" s="41" t="s">
        <v>382</v>
      </c>
      <c r="G118" s="8"/>
      <c r="H118" s="8">
        <v>2280000</v>
      </c>
    </row>
    <row r="119" spans="1:8" ht="75">
      <c r="A119" s="5">
        <v>114</v>
      </c>
      <c r="B119" s="46" t="s">
        <v>383</v>
      </c>
      <c r="C119" s="46" t="s">
        <v>383</v>
      </c>
      <c r="D119" s="58" t="s">
        <v>368</v>
      </c>
      <c r="E119" s="5" t="s">
        <v>32</v>
      </c>
      <c r="F119" s="35" t="s">
        <v>369</v>
      </c>
      <c r="G119" s="8">
        <v>2280000</v>
      </c>
      <c r="H119" s="78"/>
    </row>
    <row r="120" spans="1:8" ht="90">
      <c r="A120" s="5">
        <v>115</v>
      </c>
      <c r="B120" s="46" t="s">
        <v>384</v>
      </c>
      <c r="C120" s="46" t="s">
        <v>384</v>
      </c>
      <c r="D120" s="58" t="s">
        <v>385</v>
      </c>
      <c r="E120" s="5" t="s">
        <v>32</v>
      </c>
      <c r="F120" s="35" t="s">
        <v>386</v>
      </c>
      <c r="G120" s="8"/>
      <c r="H120" s="78">
        <v>2280000</v>
      </c>
    </row>
    <row r="121" spans="1:8" ht="76.5">
      <c r="A121" s="5">
        <v>116</v>
      </c>
      <c r="B121" s="65" t="s">
        <v>387</v>
      </c>
      <c r="C121" s="65" t="s">
        <v>387</v>
      </c>
      <c r="D121" s="66" t="s">
        <v>388</v>
      </c>
      <c r="E121" s="67" t="s">
        <v>32</v>
      </c>
      <c r="F121" s="40" t="s">
        <v>389</v>
      </c>
      <c r="G121" s="8"/>
      <c r="H121" s="8">
        <v>2280000</v>
      </c>
    </row>
    <row r="122" spans="1:8" ht="90">
      <c r="A122" s="5">
        <v>117</v>
      </c>
      <c r="B122" s="82" t="s">
        <v>370</v>
      </c>
      <c r="C122" s="82" t="s">
        <v>370</v>
      </c>
      <c r="D122" s="49" t="s">
        <v>371</v>
      </c>
      <c r="E122" s="91" t="s">
        <v>32</v>
      </c>
      <c r="F122" s="107" t="s">
        <v>345</v>
      </c>
      <c r="G122" s="8"/>
      <c r="H122" s="8">
        <v>2280000</v>
      </c>
    </row>
    <row r="123" spans="1:8" ht="75">
      <c r="A123" s="5">
        <v>118</v>
      </c>
      <c r="B123" s="5" t="s">
        <v>391</v>
      </c>
      <c r="C123" s="5" t="s">
        <v>391</v>
      </c>
      <c r="D123" s="39" t="s">
        <v>390</v>
      </c>
      <c r="E123" s="5" t="s">
        <v>32</v>
      </c>
      <c r="F123" s="35" t="s">
        <v>392</v>
      </c>
      <c r="G123" s="8"/>
      <c r="H123" s="8">
        <v>2280000</v>
      </c>
    </row>
    <row r="124" spans="1:8" ht="75">
      <c r="A124" s="5">
        <v>119</v>
      </c>
      <c r="B124" s="6" t="s">
        <v>396</v>
      </c>
      <c r="C124" s="5" t="s">
        <v>393</v>
      </c>
      <c r="D124" s="5" t="s">
        <v>394</v>
      </c>
      <c r="E124" s="6" t="s">
        <v>32</v>
      </c>
      <c r="F124" s="6" t="s">
        <v>395</v>
      </c>
      <c r="G124" s="8"/>
      <c r="H124" s="8">
        <v>2280000</v>
      </c>
    </row>
    <row r="125" spans="1:8" ht="90">
      <c r="A125" s="5">
        <v>120</v>
      </c>
      <c r="B125" s="6" t="s">
        <v>408</v>
      </c>
      <c r="C125" s="5" t="s">
        <v>409</v>
      </c>
      <c r="D125" s="5" t="s">
        <v>410</v>
      </c>
      <c r="E125" s="6" t="s">
        <v>32</v>
      </c>
      <c r="F125" s="6" t="s">
        <v>407</v>
      </c>
      <c r="G125" s="8">
        <v>3000000</v>
      </c>
      <c r="H125" s="8"/>
    </row>
    <row r="126" spans="1:8" ht="75">
      <c r="A126" s="5">
        <v>121</v>
      </c>
      <c r="B126" s="6" t="s">
        <v>402</v>
      </c>
      <c r="C126" s="5" t="s">
        <v>361</v>
      </c>
      <c r="D126" s="5" t="s">
        <v>360</v>
      </c>
      <c r="E126" s="6" t="s">
        <v>32</v>
      </c>
      <c r="F126" s="6" t="s">
        <v>403</v>
      </c>
      <c r="G126" s="8">
        <v>2280000</v>
      </c>
      <c r="H126" s="8"/>
    </row>
    <row r="127" spans="1:8" ht="60">
      <c r="A127" s="5">
        <v>122</v>
      </c>
      <c r="B127" s="6" t="s">
        <v>404</v>
      </c>
      <c r="C127" s="5" t="s">
        <v>405</v>
      </c>
      <c r="D127" s="5" t="s">
        <v>406</v>
      </c>
      <c r="E127" s="6" t="s">
        <v>32</v>
      </c>
      <c r="F127" s="6" t="s">
        <v>397</v>
      </c>
      <c r="G127" s="8">
        <v>3000000</v>
      </c>
      <c r="H127" s="8"/>
    </row>
    <row r="128" spans="1:8" ht="105">
      <c r="A128" s="5">
        <v>123</v>
      </c>
      <c r="B128" s="6" t="s">
        <v>401</v>
      </c>
      <c r="C128" s="5" t="s">
        <v>400</v>
      </c>
      <c r="D128" s="5" t="s">
        <v>399</v>
      </c>
      <c r="E128" s="6" t="s">
        <v>32</v>
      </c>
      <c r="F128" s="6" t="s">
        <v>398</v>
      </c>
      <c r="G128" s="8">
        <v>2280000</v>
      </c>
      <c r="H128" s="8"/>
    </row>
    <row r="129" spans="1:8" ht="90">
      <c r="A129" s="5">
        <v>124</v>
      </c>
      <c r="B129" s="6" t="s">
        <v>411</v>
      </c>
      <c r="C129" s="5" t="s">
        <v>412</v>
      </c>
      <c r="D129" s="5" t="s">
        <v>414</v>
      </c>
      <c r="E129" s="6" t="s">
        <v>32</v>
      </c>
      <c r="F129" s="6" t="s">
        <v>413</v>
      </c>
      <c r="G129" s="8">
        <v>3000000</v>
      </c>
      <c r="H129" s="8"/>
    </row>
    <row r="130" spans="1:8" ht="90">
      <c r="A130" s="5">
        <v>125</v>
      </c>
      <c r="B130" s="6" t="s">
        <v>415</v>
      </c>
      <c r="C130" s="5" t="s">
        <v>416</v>
      </c>
      <c r="D130" s="5" t="s">
        <v>417</v>
      </c>
      <c r="E130" s="6" t="s">
        <v>32</v>
      </c>
      <c r="F130" s="6" t="s">
        <v>418</v>
      </c>
      <c r="G130" s="8">
        <v>2280000</v>
      </c>
      <c r="H130" s="8"/>
    </row>
    <row r="131" spans="1:8" ht="75">
      <c r="A131" s="5">
        <v>126</v>
      </c>
      <c r="B131" s="6" t="s">
        <v>419</v>
      </c>
      <c r="C131" s="5" t="s">
        <v>420</v>
      </c>
      <c r="D131" s="5" t="s">
        <v>421</v>
      </c>
      <c r="E131" s="6" t="s">
        <v>32</v>
      </c>
      <c r="F131" s="6" t="s">
        <v>422</v>
      </c>
      <c r="G131" s="8">
        <v>3000000</v>
      </c>
      <c r="H131" s="8"/>
    </row>
    <row r="132" spans="1:8" ht="105">
      <c r="A132" s="5">
        <v>127</v>
      </c>
      <c r="B132" s="6" t="s">
        <v>423</v>
      </c>
      <c r="C132" s="5" t="s">
        <v>424</v>
      </c>
      <c r="D132" s="5" t="s">
        <v>425</v>
      </c>
      <c r="E132" s="6" t="s">
        <v>32</v>
      </c>
      <c r="F132" s="6" t="s">
        <v>426</v>
      </c>
      <c r="G132" s="8">
        <v>3000000</v>
      </c>
      <c r="H132" s="8"/>
    </row>
    <row r="133" spans="1:8" ht="75">
      <c r="A133" s="5">
        <v>128</v>
      </c>
      <c r="B133" s="6" t="s">
        <v>428</v>
      </c>
      <c r="C133" s="5" t="s">
        <v>429</v>
      </c>
      <c r="D133" s="5" t="s">
        <v>430</v>
      </c>
      <c r="E133" s="6" t="s">
        <v>32</v>
      </c>
      <c r="F133" s="6" t="s">
        <v>431</v>
      </c>
      <c r="G133" s="8"/>
      <c r="H133" s="8">
        <v>2280000</v>
      </c>
    </row>
    <row r="134" spans="1:8" ht="90">
      <c r="A134" s="5">
        <v>129</v>
      </c>
      <c r="B134" s="6" t="s">
        <v>432</v>
      </c>
      <c r="C134" s="5" t="s">
        <v>433</v>
      </c>
      <c r="D134" s="5" t="s">
        <v>444</v>
      </c>
      <c r="E134" s="6" t="s">
        <v>32</v>
      </c>
      <c r="F134" s="6" t="s">
        <v>434</v>
      </c>
      <c r="G134" s="8">
        <v>2280000</v>
      </c>
      <c r="H134" s="8"/>
    </row>
    <row r="135" spans="1:8" ht="120">
      <c r="A135" s="5">
        <v>130</v>
      </c>
      <c r="B135" s="6" t="s">
        <v>435</v>
      </c>
      <c r="C135" s="5" t="s">
        <v>437</v>
      </c>
      <c r="D135" s="5" t="s">
        <v>436</v>
      </c>
      <c r="E135" s="6" t="s">
        <v>58</v>
      </c>
      <c r="F135" s="6" t="s">
        <v>445</v>
      </c>
      <c r="G135" s="8"/>
      <c r="H135" s="8">
        <v>2280000</v>
      </c>
    </row>
    <row r="136" spans="1:8" ht="135">
      <c r="A136" s="5">
        <v>131</v>
      </c>
      <c r="B136" s="6" t="s">
        <v>439</v>
      </c>
      <c r="C136" s="5" t="s">
        <v>361</v>
      </c>
      <c r="D136" s="5" t="s">
        <v>360</v>
      </c>
      <c r="E136" s="6" t="s">
        <v>32</v>
      </c>
      <c r="F136" s="6" t="s">
        <v>438</v>
      </c>
      <c r="G136" s="8"/>
      <c r="H136" s="8">
        <v>2280000</v>
      </c>
    </row>
    <row r="137" spans="1:8" ht="90">
      <c r="A137" s="5">
        <v>132</v>
      </c>
      <c r="B137" s="6" t="s">
        <v>440</v>
      </c>
      <c r="C137" s="5" t="s">
        <v>441</v>
      </c>
      <c r="D137" s="5" t="s">
        <v>442</v>
      </c>
      <c r="E137" s="6" t="s">
        <v>32</v>
      </c>
      <c r="F137" s="6" t="s">
        <v>443</v>
      </c>
      <c r="G137" s="8">
        <v>2280000</v>
      </c>
      <c r="H137" s="8"/>
    </row>
    <row r="138" spans="1:8" ht="90">
      <c r="A138" s="5">
        <v>133</v>
      </c>
      <c r="B138" s="6" t="s">
        <v>449</v>
      </c>
      <c r="C138" s="5" t="s">
        <v>343</v>
      </c>
      <c r="D138" s="5" t="s">
        <v>344</v>
      </c>
      <c r="E138" s="6" t="s">
        <v>32</v>
      </c>
      <c r="F138" s="6" t="s">
        <v>427</v>
      </c>
      <c r="G138" s="8"/>
      <c r="H138" s="8">
        <v>2280000</v>
      </c>
    </row>
    <row r="139" spans="1:8" ht="89.25">
      <c r="A139" s="5">
        <v>134</v>
      </c>
      <c r="B139" s="64" t="s">
        <v>509</v>
      </c>
      <c r="C139" s="64" t="s">
        <v>446</v>
      </c>
      <c r="D139" s="85" t="s">
        <v>447</v>
      </c>
      <c r="E139" s="84" t="s">
        <v>32</v>
      </c>
      <c r="F139" s="72" t="s">
        <v>448</v>
      </c>
      <c r="G139" s="63"/>
      <c r="H139" s="63">
        <v>2280000</v>
      </c>
    </row>
    <row r="140" spans="1:8" ht="89.25">
      <c r="A140" s="5">
        <v>135</v>
      </c>
      <c r="B140" s="46" t="s">
        <v>467</v>
      </c>
      <c r="C140" s="6" t="s">
        <v>450</v>
      </c>
      <c r="D140" s="46" t="s">
        <v>451</v>
      </c>
      <c r="E140" s="67" t="s">
        <v>32</v>
      </c>
      <c r="F140" s="6" t="s">
        <v>452</v>
      </c>
      <c r="G140" s="78">
        <v>2280000</v>
      </c>
      <c r="H140" s="81"/>
    </row>
    <row r="141" spans="1:8" ht="60">
      <c r="A141" s="5">
        <v>136</v>
      </c>
      <c r="B141" s="46" t="s">
        <v>453</v>
      </c>
      <c r="C141" s="6" t="s">
        <v>356</v>
      </c>
      <c r="D141" s="46" t="s">
        <v>454</v>
      </c>
      <c r="E141" s="67" t="s">
        <v>32</v>
      </c>
      <c r="F141" s="6" t="s">
        <v>455</v>
      </c>
      <c r="G141" s="78">
        <v>2280000</v>
      </c>
      <c r="H141" s="81"/>
    </row>
    <row r="142" spans="1:8" ht="60">
      <c r="A142" s="5">
        <v>137</v>
      </c>
      <c r="B142" s="46" t="s">
        <v>458</v>
      </c>
      <c r="C142" s="6" t="s">
        <v>456</v>
      </c>
      <c r="D142" s="82" t="s">
        <v>464</v>
      </c>
      <c r="E142" s="67" t="s">
        <v>32</v>
      </c>
      <c r="F142" s="6" t="s">
        <v>457</v>
      </c>
      <c r="G142" s="8"/>
      <c r="H142" s="8">
        <v>2280000</v>
      </c>
    </row>
    <row r="143" spans="1:8" ht="75">
      <c r="A143" s="5">
        <v>138</v>
      </c>
      <c r="B143" s="6" t="s">
        <v>459</v>
      </c>
      <c r="C143" s="6" t="s">
        <v>460</v>
      </c>
      <c r="D143" s="39" t="s">
        <v>461</v>
      </c>
      <c r="E143" s="67" t="s">
        <v>32</v>
      </c>
      <c r="F143" s="6" t="s">
        <v>462</v>
      </c>
      <c r="G143" s="8">
        <v>2280000</v>
      </c>
      <c r="H143" s="8"/>
    </row>
    <row r="144" spans="1:8" ht="90">
      <c r="A144" s="5">
        <v>139</v>
      </c>
      <c r="B144" s="46" t="s">
        <v>510</v>
      </c>
      <c r="C144" s="46" t="s">
        <v>463</v>
      </c>
      <c r="D144" s="58" t="s">
        <v>465</v>
      </c>
      <c r="E144" s="67" t="s">
        <v>32</v>
      </c>
      <c r="F144" s="6" t="s">
        <v>466</v>
      </c>
      <c r="G144" s="8">
        <v>2280000</v>
      </c>
      <c r="H144" s="5"/>
    </row>
    <row r="145" spans="1:8" ht="75">
      <c r="A145" s="5">
        <v>140</v>
      </c>
      <c r="B145" s="46" t="s">
        <v>471</v>
      </c>
      <c r="C145" s="46" t="s">
        <v>468</v>
      </c>
      <c r="D145" s="58" t="s">
        <v>469</v>
      </c>
      <c r="E145" s="67" t="s">
        <v>32</v>
      </c>
      <c r="F145" s="6" t="s">
        <v>470</v>
      </c>
      <c r="G145" s="8">
        <v>3000000</v>
      </c>
      <c r="H145" s="5"/>
    </row>
    <row r="146" spans="1:8" ht="90">
      <c r="A146" s="5">
        <v>141</v>
      </c>
      <c r="B146" s="64" t="s">
        <v>475</v>
      </c>
      <c r="C146" s="65" t="s">
        <v>473</v>
      </c>
      <c r="D146" s="66" t="s">
        <v>474</v>
      </c>
      <c r="E146" s="67" t="s">
        <v>32</v>
      </c>
      <c r="F146" s="6" t="s">
        <v>472</v>
      </c>
      <c r="G146" s="8">
        <v>2280000</v>
      </c>
      <c r="H146" s="8"/>
    </row>
    <row r="147" spans="1:8" ht="90">
      <c r="A147" s="5">
        <v>142</v>
      </c>
      <c r="B147" s="64" t="s">
        <v>476</v>
      </c>
      <c r="C147" s="65" t="s">
        <v>477</v>
      </c>
      <c r="D147" s="79" t="s">
        <v>478</v>
      </c>
      <c r="E147" s="67" t="s">
        <v>32</v>
      </c>
      <c r="F147" s="6" t="s">
        <v>479</v>
      </c>
      <c r="G147" s="8">
        <v>3000000</v>
      </c>
      <c r="H147" s="8"/>
    </row>
    <row r="148" spans="1:8" ht="75">
      <c r="A148" s="5">
        <v>143</v>
      </c>
      <c r="B148" s="64" t="s">
        <v>483</v>
      </c>
      <c r="C148" s="64" t="s">
        <v>482</v>
      </c>
      <c r="D148" s="85" t="s">
        <v>481</v>
      </c>
      <c r="E148" s="67" t="s">
        <v>32</v>
      </c>
      <c r="F148" s="6" t="s">
        <v>480</v>
      </c>
      <c r="G148" s="8">
        <v>2280000</v>
      </c>
      <c r="H148" s="8"/>
    </row>
    <row r="149" spans="1:8" ht="63.75">
      <c r="A149" s="5">
        <v>144</v>
      </c>
      <c r="B149" s="64" t="s">
        <v>485</v>
      </c>
      <c r="C149" s="64" t="s">
        <v>482</v>
      </c>
      <c r="D149" s="85" t="s">
        <v>481</v>
      </c>
      <c r="E149" s="67" t="s">
        <v>32</v>
      </c>
      <c r="F149" s="6" t="s">
        <v>484</v>
      </c>
      <c r="G149" s="8">
        <v>2280000</v>
      </c>
      <c r="H149" s="8"/>
    </row>
    <row r="150" spans="1:8" ht="89.25">
      <c r="A150" s="5">
        <v>145</v>
      </c>
      <c r="B150" s="64" t="s">
        <v>489</v>
      </c>
      <c r="C150" s="65" t="s">
        <v>486</v>
      </c>
      <c r="D150" s="79" t="s">
        <v>487</v>
      </c>
      <c r="E150" s="67" t="s">
        <v>32</v>
      </c>
      <c r="F150" s="6" t="s">
        <v>488</v>
      </c>
      <c r="G150" s="8">
        <v>2280000</v>
      </c>
      <c r="H150" s="8"/>
    </row>
    <row r="151" spans="1:8" ht="75">
      <c r="A151" s="5">
        <v>146</v>
      </c>
      <c r="B151" s="64" t="s">
        <v>490</v>
      </c>
      <c r="C151" s="65" t="s">
        <v>491</v>
      </c>
      <c r="D151" s="79">
        <v>5022000082</v>
      </c>
      <c r="E151" s="67" t="s">
        <v>32</v>
      </c>
      <c r="F151" s="6" t="s">
        <v>492</v>
      </c>
      <c r="G151" s="8">
        <v>3000000</v>
      </c>
      <c r="H151" s="8"/>
    </row>
    <row r="152" spans="1:8" ht="60">
      <c r="A152" s="5">
        <v>147</v>
      </c>
      <c r="B152" s="64" t="s">
        <v>493</v>
      </c>
      <c r="C152" s="65" t="s">
        <v>503</v>
      </c>
      <c r="D152" s="79" t="s">
        <v>504</v>
      </c>
      <c r="E152" s="67" t="s">
        <v>32</v>
      </c>
      <c r="F152" s="6" t="s">
        <v>494</v>
      </c>
      <c r="G152" s="8">
        <v>3000000</v>
      </c>
      <c r="H152" s="8"/>
    </row>
    <row r="153" spans="1:8" ht="135">
      <c r="A153" s="5">
        <v>148</v>
      </c>
      <c r="B153" s="64" t="s">
        <v>495</v>
      </c>
      <c r="C153" s="80" t="s">
        <v>496</v>
      </c>
      <c r="D153" s="66" t="s">
        <v>497</v>
      </c>
      <c r="E153" s="67" t="s">
        <v>32</v>
      </c>
      <c r="F153" s="6" t="s">
        <v>498</v>
      </c>
      <c r="G153" s="43">
        <v>3000000</v>
      </c>
      <c r="H153" s="43"/>
    </row>
    <row r="154" spans="1:8" ht="90">
      <c r="A154" s="5">
        <v>149</v>
      </c>
      <c r="B154" s="64" t="s">
        <v>499</v>
      </c>
      <c r="C154" s="65" t="s">
        <v>500</v>
      </c>
      <c r="D154" s="79" t="s">
        <v>501</v>
      </c>
      <c r="E154" s="67" t="s">
        <v>32</v>
      </c>
      <c r="F154" s="6" t="s">
        <v>502</v>
      </c>
      <c r="G154" s="8">
        <v>3000000</v>
      </c>
      <c r="H154" s="8"/>
    </row>
    <row r="155" spans="1:8" ht="90">
      <c r="A155" s="5">
        <v>150</v>
      </c>
      <c r="B155" s="64" t="s">
        <v>505</v>
      </c>
      <c r="C155" s="65" t="s">
        <v>507</v>
      </c>
      <c r="D155" s="79" t="s">
        <v>508</v>
      </c>
      <c r="E155" s="67" t="s">
        <v>32</v>
      </c>
      <c r="F155" s="6" t="s">
        <v>506</v>
      </c>
      <c r="G155" s="8">
        <v>2280000</v>
      </c>
      <c r="H155" s="8"/>
    </row>
    <row r="156" spans="1:8" ht="75">
      <c r="A156" s="5">
        <v>151</v>
      </c>
      <c r="B156" s="5" t="s">
        <v>511</v>
      </c>
      <c r="C156" s="5" t="s">
        <v>512</v>
      </c>
      <c r="D156" s="5" t="s">
        <v>513</v>
      </c>
      <c r="E156" s="67" t="s">
        <v>32</v>
      </c>
      <c r="F156" s="6" t="s">
        <v>514</v>
      </c>
      <c r="G156" s="8">
        <v>2505000</v>
      </c>
      <c r="H156" s="8"/>
    </row>
    <row r="157" spans="1:8" ht="75">
      <c r="A157" s="5">
        <v>152</v>
      </c>
      <c r="B157" s="28" t="s">
        <v>517</v>
      </c>
      <c r="C157" s="64" t="s">
        <v>515</v>
      </c>
      <c r="D157" s="85" t="s">
        <v>516</v>
      </c>
      <c r="E157" s="84" t="s">
        <v>32</v>
      </c>
      <c r="F157" s="28" t="s">
        <v>518</v>
      </c>
      <c r="G157" s="68">
        <v>2280000</v>
      </c>
      <c r="H157" s="63"/>
    </row>
    <row r="158" spans="1:8" ht="90">
      <c r="A158" s="5">
        <v>153</v>
      </c>
      <c r="B158" s="46" t="s">
        <v>519</v>
      </c>
      <c r="C158" s="6" t="s">
        <v>520</v>
      </c>
      <c r="D158" s="46" t="s">
        <v>521</v>
      </c>
      <c r="E158" s="67" t="s">
        <v>32</v>
      </c>
      <c r="F158" s="6" t="s">
        <v>522</v>
      </c>
      <c r="G158" s="55">
        <v>2280000</v>
      </c>
      <c r="H158" s="81"/>
    </row>
    <row r="159" spans="1:8" ht="105">
      <c r="A159" s="5">
        <v>154</v>
      </c>
      <c r="B159" s="46" t="s">
        <v>523</v>
      </c>
      <c r="C159" s="6" t="s">
        <v>524</v>
      </c>
      <c r="D159" s="46" t="s">
        <v>525</v>
      </c>
      <c r="E159" s="67" t="s">
        <v>32</v>
      </c>
      <c r="F159" s="6" t="s">
        <v>526</v>
      </c>
      <c r="G159" s="78"/>
      <c r="H159" s="55">
        <v>2280000</v>
      </c>
    </row>
    <row r="160" spans="1:8" ht="105">
      <c r="A160" s="5">
        <v>155</v>
      </c>
      <c r="B160" s="46" t="s">
        <v>529</v>
      </c>
      <c r="C160" s="6" t="s">
        <v>527</v>
      </c>
      <c r="D160" s="82">
        <v>5022000155</v>
      </c>
      <c r="E160" s="67" t="s">
        <v>528</v>
      </c>
      <c r="F160" s="6" t="s">
        <v>530</v>
      </c>
      <c r="G160" s="8"/>
      <c r="H160" s="55">
        <v>2280000</v>
      </c>
    </row>
    <row r="161" spans="1:8" ht="76.5">
      <c r="A161" s="5">
        <v>156</v>
      </c>
      <c r="B161" s="46" t="s">
        <v>531</v>
      </c>
      <c r="C161" s="6" t="s">
        <v>532</v>
      </c>
      <c r="D161" s="46" t="s">
        <v>533</v>
      </c>
      <c r="E161" s="67" t="s">
        <v>32</v>
      </c>
      <c r="F161" s="6" t="s">
        <v>536</v>
      </c>
      <c r="G161" s="50">
        <v>2280000</v>
      </c>
      <c r="H161" s="5"/>
    </row>
    <row r="162" spans="1:8" ht="60">
      <c r="A162" s="5">
        <v>157</v>
      </c>
      <c r="B162" s="46" t="s">
        <v>534</v>
      </c>
      <c r="C162" s="46" t="s">
        <v>535</v>
      </c>
      <c r="D162" s="58">
        <v>5022002297</v>
      </c>
      <c r="E162" s="67" t="s">
        <v>528</v>
      </c>
      <c r="F162" s="6" t="s">
        <v>537</v>
      </c>
      <c r="G162" s="50">
        <v>2280000</v>
      </c>
      <c r="H162" s="5"/>
    </row>
    <row r="163" spans="1:8" ht="60">
      <c r="A163" s="5">
        <v>158</v>
      </c>
      <c r="B163" s="83" t="s">
        <v>538</v>
      </c>
      <c r="C163" s="65" t="s">
        <v>539</v>
      </c>
      <c r="D163" s="66" t="s">
        <v>540</v>
      </c>
      <c r="E163" s="67" t="s">
        <v>32</v>
      </c>
      <c r="F163" s="6" t="s">
        <v>541</v>
      </c>
      <c r="G163" s="68">
        <v>4000000</v>
      </c>
      <c r="H163" s="8"/>
    </row>
    <row r="164" spans="1:8" ht="63.75">
      <c r="A164" s="5">
        <v>159</v>
      </c>
      <c r="B164" s="64" t="s">
        <v>542</v>
      </c>
      <c r="C164" s="65" t="s">
        <v>543</v>
      </c>
      <c r="D164" s="79" t="s">
        <v>544</v>
      </c>
      <c r="E164" s="67" t="s">
        <v>32</v>
      </c>
      <c r="F164" s="6" t="s">
        <v>552</v>
      </c>
      <c r="G164" s="68">
        <v>3000000</v>
      </c>
      <c r="H164" s="8"/>
    </row>
    <row r="165" spans="1:8" ht="76.5">
      <c r="A165" s="5">
        <v>160</v>
      </c>
      <c r="B165" s="64" t="s">
        <v>545</v>
      </c>
      <c r="C165" s="65" t="s">
        <v>546</v>
      </c>
      <c r="D165" s="79" t="s">
        <v>547</v>
      </c>
      <c r="E165" s="67" t="s">
        <v>32</v>
      </c>
      <c r="F165" s="6" t="s">
        <v>553</v>
      </c>
      <c r="G165" s="68">
        <v>2280000</v>
      </c>
      <c r="H165" s="8"/>
    </row>
    <row r="166" spans="1:8" ht="75">
      <c r="A166" s="5">
        <v>161</v>
      </c>
      <c r="B166" s="64" t="s">
        <v>548</v>
      </c>
      <c r="C166" s="65" t="s">
        <v>482</v>
      </c>
      <c r="D166" s="79" t="s">
        <v>481</v>
      </c>
      <c r="E166" s="67" t="s">
        <v>32</v>
      </c>
      <c r="F166" s="6" t="s">
        <v>554</v>
      </c>
      <c r="G166" s="68">
        <v>2280000</v>
      </c>
      <c r="H166" s="8"/>
    </row>
    <row r="167" spans="1:8" ht="45">
      <c r="A167" s="5">
        <v>162</v>
      </c>
      <c r="B167" s="64" t="s">
        <v>549</v>
      </c>
      <c r="C167" s="65" t="s">
        <v>550</v>
      </c>
      <c r="D167" s="79" t="s">
        <v>551</v>
      </c>
      <c r="E167" s="67" t="s">
        <v>32</v>
      </c>
      <c r="F167" s="6" t="s">
        <v>555</v>
      </c>
      <c r="G167" s="68">
        <v>3000000</v>
      </c>
      <c r="H167" s="8"/>
    </row>
    <row r="168" spans="1:8" ht="75">
      <c r="A168" s="5">
        <v>163</v>
      </c>
      <c r="B168" s="64" t="s">
        <v>556</v>
      </c>
      <c r="C168" s="65" t="s">
        <v>557</v>
      </c>
      <c r="D168" s="79" t="s">
        <v>558</v>
      </c>
      <c r="E168" s="67" t="s">
        <v>32</v>
      </c>
      <c r="F168" s="6" t="s">
        <v>559</v>
      </c>
      <c r="G168" s="8"/>
      <c r="H168" s="68">
        <v>4000000</v>
      </c>
    </row>
    <row r="169" spans="1:8" ht="90">
      <c r="A169" s="5">
        <v>164</v>
      </c>
      <c r="B169" s="64" t="s">
        <v>564</v>
      </c>
      <c r="C169" s="65" t="s">
        <v>565</v>
      </c>
      <c r="D169" s="79">
        <v>5023007101</v>
      </c>
      <c r="E169" s="67" t="s">
        <v>528</v>
      </c>
      <c r="F169" s="6" t="s">
        <v>566</v>
      </c>
      <c r="G169" s="68">
        <v>3000000</v>
      </c>
      <c r="H169" s="8"/>
    </row>
    <row r="170" spans="1:8" ht="75">
      <c r="A170" s="5">
        <v>165</v>
      </c>
      <c r="B170" s="64" t="s">
        <v>567</v>
      </c>
      <c r="C170" s="65" t="s">
        <v>568</v>
      </c>
      <c r="D170" s="79" t="s">
        <v>569</v>
      </c>
      <c r="E170" s="67" t="s">
        <v>32</v>
      </c>
      <c r="F170" s="6" t="s">
        <v>570</v>
      </c>
      <c r="G170" s="8"/>
      <c r="H170" s="68">
        <v>2280000</v>
      </c>
    </row>
    <row r="171" spans="1:8" ht="90">
      <c r="A171" s="5">
        <v>166</v>
      </c>
      <c r="B171" s="6" t="s">
        <v>571</v>
      </c>
      <c r="C171" s="5" t="s">
        <v>572</v>
      </c>
      <c r="D171" s="5" t="s">
        <v>573</v>
      </c>
      <c r="E171" s="67" t="s">
        <v>32</v>
      </c>
      <c r="F171" s="36" t="s">
        <v>574</v>
      </c>
      <c r="G171" s="8">
        <v>2280000</v>
      </c>
      <c r="H171" s="8"/>
    </row>
    <row r="172" spans="1:8" ht="90">
      <c r="A172" s="5">
        <v>167</v>
      </c>
      <c r="B172" s="6" t="s">
        <v>575</v>
      </c>
      <c r="C172" s="5" t="s">
        <v>576</v>
      </c>
      <c r="D172" s="5" t="s">
        <v>577</v>
      </c>
      <c r="E172" s="67" t="s">
        <v>32</v>
      </c>
      <c r="F172" s="36" t="s">
        <v>578</v>
      </c>
      <c r="G172" s="8">
        <v>2280000</v>
      </c>
      <c r="H172" s="8"/>
    </row>
    <row r="173" spans="1:8" ht="90">
      <c r="A173" s="5">
        <v>168</v>
      </c>
      <c r="B173" s="6" t="s">
        <v>579</v>
      </c>
      <c r="C173" s="5" t="s">
        <v>580</v>
      </c>
      <c r="D173" s="5" t="s">
        <v>581</v>
      </c>
      <c r="E173" s="67" t="s">
        <v>32</v>
      </c>
      <c r="F173" s="36" t="s">
        <v>582</v>
      </c>
      <c r="G173" s="8">
        <v>3000000</v>
      </c>
      <c r="H173" s="8"/>
    </row>
    <row r="174" spans="1:8" ht="75">
      <c r="A174" s="5">
        <v>169</v>
      </c>
      <c r="B174" s="6" t="s">
        <v>583</v>
      </c>
      <c r="C174" s="5" t="s">
        <v>584</v>
      </c>
      <c r="D174" s="5" t="s">
        <v>59</v>
      </c>
      <c r="E174" s="67" t="s">
        <v>32</v>
      </c>
      <c r="F174" s="36" t="s">
        <v>585</v>
      </c>
      <c r="G174" s="8">
        <v>3000000</v>
      </c>
      <c r="H174" s="8"/>
    </row>
    <row r="175" spans="1:8" ht="105">
      <c r="A175" s="5">
        <v>170</v>
      </c>
      <c r="B175" s="6" t="s">
        <v>586</v>
      </c>
      <c r="C175" s="5" t="s">
        <v>590</v>
      </c>
      <c r="D175" s="5" t="s">
        <v>587</v>
      </c>
      <c r="E175" s="67" t="s">
        <v>50</v>
      </c>
      <c r="F175" s="36" t="s">
        <v>588</v>
      </c>
      <c r="G175" s="8"/>
      <c r="H175" s="8">
        <v>2280000</v>
      </c>
    </row>
    <row r="176" spans="1:8" ht="120">
      <c r="A176" s="5">
        <v>171</v>
      </c>
      <c r="B176" s="6" t="s">
        <v>589</v>
      </c>
      <c r="C176" s="5" t="s">
        <v>591</v>
      </c>
      <c r="D176" s="5" t="s">
        <v>592</v>
      </c>
      <c r="E176" s="67" t="s">
        <v>50</v>
      </c>
      <c r="F176" s="36" t="s">
        <v>593</v>
      </c>
      <c r="G176" s="8">
        <v>3000000</v>
      </c>
      <c r="H176" s="8"/>
    </row>
    <row r="177" spans="1:8" ht="60">
      <c r="A177" s="5">
        <v>172</v>
      </c>
      <c r="B177" s="6" t="s">
        <v>594</v>
      </c>
      <c r="C177" s="5" t="s">
        <v>594</v>
      </c>
      <c r="D177" s="5" t="s">
        <v>288</v>
      </c>
      <c r="E177" s="67" t="s">
        <v>50</v>
      </c>
      <c r="F177" s="36" t="s">
        <v>595</v>
      </c>
      <c r="G177" s="8">
        <v>3000000</v>
      </c>
      <c r="H177" s="8"/>
    </row>
    <row r="178" spans="1:8" ht="90">
      <c r="A178" s="5">
        <v>173</v>
      </c>
      <c r="B178" s="6" t="s">
        <v>596</v>
      </c>
      <c r="C178" s="5" t="s">
        <v>597</v>
      </c>
      <c r="D178" s="5" t="s">
        <v>598</v>
      </c>
      <c r="E178" s="67" t="s">
        <v>50</v>
      </c>
      <c r="F178" s="36" t="s">
        <v>599</v>
      </c>
      <c r="G178" s="8">
        <v>3000000</v>
      </c>
      <c r="H178" s="8"/>
    </row>
    <row r="179" spans="1:8" ht="90">
      <c r="A179" s="5">
        <v>174</v>
      </c>
      <c r="B179" s="6" t="s">
        <v>600</v>
      </c>
      <c r="C179" s="5" t="s">
        <v>601</v>
      </c>
      <c r="D179" s="5" t="s">
        <v>602</v>
      </c>
      <c r="E179" s="67" t="s">
        <v>50</v>
      </c>
      <c r="F179" s="36" t="s">
        <v>607</v>
      </c>
      <c r="G179" s="8">
        <v>3000000</v>
      </c>
      <c r="H179" s="8"/>
    </row>
    <row r="180" spans="1:8" ht="75">
      <c r="A180" s="5">
        <v>175</v>
      </c>
      <c r="B180" s="6" t="s">
        <v>603</v>
      </c>
      <c r="C180" s="5" t="s">
        <v>604</v>
      </c>
      <c r="D180" s="5" t="s">
        <v>605</v>
      </c>
      <c r="E180" s="67" t="s">
        <v>50</v>
      </c>
      <c r="F180" s="36" t="s">
        <v>606</v>
      </c>
      <c r="G180" s="8"/>
      <c r="H180" s="8">
        <v>2280000</v>
      </c>
    </row>
    <row r="181" spans="1:8" ht="90">
      <c r="A181" s="5">
        <v>176</v>
      </c>
      <c r="B181" s="6" t="s">
        <v>608</v>
      </c>
      <c r="C181" s="5" t="s">
        <v>609</v>
      </c>
      <c r="D181" s="5" t="s">
        <v>610</v>
      </c>
      <c r="E181" s="67" t="s">
        <v>50</v>
      </c>
      <c r="F181" s="36" t="s">
        <v>611</v>
      </c>
      <c r="G181" s="8">
        <v>3000000</v>
      </c>
      <c r="H181" s="8"/>
    </row>
    <row r="182" spans="1:8" ht="30">
      <c r="A182" s="5">
        <v>177</v>
      </c>
      <c r="B182" s="28" t="s">
        <v>612</v>
      </c>
      <c r="C182" s="64" t="s">
        <v>613</v>
      </c>
      <c r="D182" s="64" t="s">
        <v>659</v>
      </c>
      <c r="E182" s="6" t="s">
        <v>50</v>
      </c>
      <c r="F182" s="5" t="s">
        <v>614</v>
      </c>
      <c r="G182" s="8">
        <v>2280000</v>
      </c>
      <c r="H182" s="8"/>
    </row>
    <row r="183" spans="1:8" ht="63.75">
      <c r="A183" s="5">
        <v>178</v>
      </c>
      <c r="B183" s="46" t="s">
        <v>615</v>
      </c>
      <c r="C183" s="6" t="s">
        <v>617</v>
      </c>
      <c r="D183" s="46" t="s">
        <v>618</v>
      </c>
      <c r="E183" s="6" t="s">
        <v>50</v>
      </c>
      <c r="F183" s="5" t="s">
        <v>616</v>
      </c>
      <c r="G183" s="8">
        <v>2280000</v>
      </c>
      <c r="H183" s="8"/>
    </row>
    <row r="184" spans="1:8" ht="30">
      <c r="A184" s="5">
        <v>179</v>
      </c>
      <c r="B184" s="46" t="s">
        <v>619</v>
      </c>
      <c r="C184" s="6" t="s">
        <v>620</v>
      </c>
      <c r="D184" s="51">
        <v>5022002488</v>
      </c>
      <c r="E184" s="6" t="s">
        <v>50</v>
      </c>
      <c r="F184" s="5" t="s">
        <v>621</v>
      </c>
      <c r="G184" s="8">
        <v>2280000</v>
      </c>
      <c r="H184" s="8"/>
    </row>
    <row r="185" spans="1:8" ht="38.25">
      <c r="A185" s="5">
        <v>180</v>
      </c>
      <c r="B185" s="46" t="s">
        <v>625</v>
      </c>
      <c r="C185" s="6" t="s">
        <v>622</v>
      </c>
      <c r="D185" s="82" t="s">
        <v>623</v>
      </c>
      <c r="E185" s="6" t="s">
        <v>50</v>
      </c>
      <c r="F185" s="5" t="s">
        <v>624</v>
      </c>
      <c r="G185" s="8">
        <v>2280000</v>
      </c>
      <c r="H185" s="8"/>
    </row>
    <row r="186" spans="1:8" ht="45">
      <c r="A186" s="5">
        <v>181</v>
      </c>
      <c r="B186" s="28" t="s">
        <v>626</v>
      </c>
      <c r="C186" s="28" t="s">
        <v>628</v>
      </c>
      <c r="D186" s="69" t="s">
        <v>629</v>
      </c>
      <c r="E186" s="6" t="s">
        <v>50</v>
      </c>
      <c r="F186" s="5" t="s">
        <v>627</v>
      </c>
      <c r="G186" s="8">
        <v>2280000</v>
      </c>
      <c r="H186" s="8"/>
    </row>
    <row r="187" spans="1:8" ht="38.25">
      <c r="A187" s="5">
        <v>182</v>
      </c>
      <c r="B187" s="46" t="s">
        <v>630</v>
      </c>
      <c r="C187" s="6" t="s">
        <v>632</v>
      </c>
      <c r="D187" s="46" t="s">
        <v>633</v>
      </c>
      <c r="E187" s="6" t="s">
        <v>50</v>
      </c>
      <c r="F187" s="5" t="s">
        <v>631</v>
      </c>
      <c r="G187" s="8">
        <v>2280000</v>
      </c>
      <c r="H187" s="8"/>
    </row>
    <row r="188" spans="1:8" ht="30">
      <c r="A188" s="5">
        <v>183</v>
      </c>
      <c r="B188" s="46" t="s">
        <v>636</v>
      </c>
      <c r="C188" s="46" t="s">
        <v>634</v>
      </c>
      <c r="D188" s="58">
        <v>5022000645</v>
      </c>
      <c r="E188" s="6" t="s">
        <v>50</v>
      </c>
      <c r="F188" s="5" t="s">
        <v>635</v>
      </c>
      <c r="G188" s="8">
        <v>2280000</v>
      </c>
      <c r="H188" s="8"/>
    </row>
    <row r="189" spans="1:8" ht="30">
      <c r="A189" s="5">
        <v>184</v>
      </c>
      <c r="B189" s="83" t="s">
        <v>638</v>
      </c>
      <c r="C189" s="65" t="s">
        <v>639</v>
      </c>
      <c r="D189" s="66" t="s">
        <v>640</v>
      </c>
      <c r="E189" s="6" t="s">
        <v>50</v>
      </c>
      <c r="F189" s="5" t="s">
        <v>637</v>
      </c>
      <c r="G189" s="8">
        <v>2280000</v>
      </c>
      <c r="H189" s="8"/>
    </row>
    <row r="190" spans="1:8" ht="51">
      <c r="A190" s="5">
        <v>185</v>
      </c>
      <c r="B190" s="64" t="s">
        <v>644</v>
      </c>
      <c r="C190" s="65" t="s">
        <v>641</v>
      </c>
      <c r="D190" s="79" t="s">
        <v>642</v>
      </c>
      <c r="E190" s="6" t="s">
        <v>50</v>
      </c>
      <c r="F190" s="5" t="s">
        <v>643</v>
      </c>
      <c r="G190" s="8">
        <v>2280000</v>
      </c>
      <c r="H190" s="8"/>
    </row>
    <row r="191" spans="1:8" ht="51">
      <c r="A191" s="5">
        <v>186</v>
      </c>
      <c r="B191" s="64" t="s">
        <v>647</v>
      </c>
      <c r="C191" s="65" t="s">
        <v>645</v>
      </c>
      <c r="D191" s="79" t="s">
        <v>646</v>
      </c>
      <c r="E191" s="6" t="s">
        <v>50</v>
      </c>
      <c r="F191" s="5" t="s">
        <v>653</v>
      </c>
      <c r="G191" s="8">
        <v>3000000</v>
      </c>
      <c r="H191" s="8"/>
    </row>
    <row r="192" spans="1:8" ht="76.5">
      <c r="A192" s="5">
        <v>187</v>
      </c>
      <c r="B192" s="64" t="s">
        <v>648</v>
      </c>
      <c r="C192" s="65" t="s">
        <v>649</v>
      </c>
      <c r="D192" s="79" t="s">
        <v>650</v>
      </c>
      <c r="E192" s="6" t="s">
        <v>50</v>
      </c>
      <c r="F192" s="5" t="s">
        <v>654</v>
      </c>
      <c r="G192" s="8">
        <v>2280000</v>
      </c>
      <c r="H192" s="8"/>
    </row>
    <row r="193" spans="1:8" ht="63.75">
      <c r="A193" s="5">
        <v>188</v>
      </c>
      <c r="B193" s="64" t="s">
        <v>651</v>
      </c>
      <c r="C193" s="65" t="s">
        <v>652</v>
      </c>
      <c r="D193" s="79" t="s">
        <v>134</v>
      </c>
      <c r="E193" s="6" t="s">
        <v>50</v>
      </c>
      <c r="F193" s="5" t="s">
        <v>655</v>
      </c>
      <c r="G193" s="8">
        <v>3000000</v>
      </c>
      <c r="H193" s="8"/>
    </row>
    <row r="194" spans="1:8" ht="30">
      <c r="A194" s="5">
        <v>189</v>
      </c>
      <c r="B194" s="64" t="s">
        <v>656</v>
      </c>
      <c r="C194" s="65" t="s">
        <v>657</v>
      </c>
      <c r="D194" s="79">
        <v>5022000485</v>
      </c>
      <c r="E194" s="6" t="s">
        <v>50</v>
      </c>
      <c r="F194" s="5" t="s">
        <v>658</v>
      </c>
      <c r="G194" s="8">
        <v>2280000</v>
      </c>
      <c r="H194" s="8"/>
    </row>
    <row r="195" spans="1:8" ht="75">
      <c r="A195" s="5">
        <v>190</v>
      </c>
      <c r="B195" s="64" t="s">
        <v>660</v>
      </c>
      <c r="C195" s="64" t="s">
        <v>660</v>
      </c>
      <c r="D195" s="85" t="s">
        <v>733</v>
      </c>
      <c r="E195" s="84" t="s">
        <v>32</v>
      </c>
      <c r="F195" s="6" t="s">
        <v>665</v>
      </c>
      <c r="G195" s="34">
        <v>5000000</v>
      </c>
      <c r="H195" s="34"/>
    </row>
    <row r="196" spans="1:8" ht="63.75">
      <c r="A196" s="5">
        <v>191</v>
      </c>
      <c r="B196" s="64" t="s">
        <v>661</v>
      </c>
      <c r="C196" s="86" t="s">
        <v>662</v>
      </c>
      <c r="D196" s="87" t="s">
        <v>663</v>
      </c>
      <c r="E196" s="84" t="s">
        <v>32</v>
      </c>
      <c r="F196" s="6" t="s">
        <v>664</v>
      </c>
      <c r="G196" s="34"/>
      <c r="H196" s="34">
        <v>3000000</v>
      </c>
    </row>
    <row r="197" spans="1:8" ht="76.5">
      <c r="A197" s="5">
        <v>192</v>
      </c>
      <c r="B197" s="64" t="s">
        <v>666</v>
      </c>
      <c r="C197" s="64" t="s">
        <v>667</v>
      </c>
      <c r="D197" s="85" t="s">
        <v>573</v>
      </c>
      <c r="E197" s="84" t="s">
        <v>32</v>
      </c>
      <c r="F197" s="6" t="s">
        <v>668</v>
      </c>
      <c r="G197" s="34">
        <v>2280000</v>
      </c>
      <c r="H197" s="34"/>
    </row>
    <row r="198" spans="1:8" ht="75">
      <c r="A198" s="5">
        <v>193</v>
      </c>
      <c r="B198" s="64" t="s">
        <v>669</v>
      </c>
      <c r="C198" s="64" t="s">
        <v>670</v>
      </c>
      <c r="D198" s="85" t="s">
        <v>671</v>
      </c>
      <c r="E198" s="84" t="s">
        <v>32</v>
      </c>
      <c r="F198" s="6" t="s">
        <v>672</v>
      </c>
      <c r="G198" s="34"/>
      <c r="H198" s="34">
        <v>2280000</v>
      </c>
    </row>
    <row r="199" spans="1:8" ht="60">
      <c r="A199" s="5">
        <v>194</v>
      </c>
      <c r="B199" s="28" t="s">
        <v>673</v>
      </c>
      <c r="C199" s="56" t="s">
        <v>674</v>
      </c>
      <c r="D199" s="56" t="s">
        <v>675</v>
      </c>
      <c r="E199" s="84" t="s">
        <v>32</v>
      </c>
      <c r="F199" s="6" t="s">
        <v>676</v>
      </c>
      <c r="G199" s="34">
        <v>2280000</v>
      </c>
      <c r="H199" s="34"/>
    </row>
    <row r="200" spans="1:8" ht="90">
      <c r="A200" s="5">
        <v>195</v>
      </c>
      <c r="B200" s="64" t="s">
        <v>560</v>
      </c>
      <c r="C200" s="64" t="s">
        <v>677</v>
      </c>
      <c r="D200" s="85" t="s">
        <v>678</v>
      </c>
      <c r="E200" s="84" t="s">
        <v>32</v>
      </c>
      <c r="F200" s="6" t="s">
        <v>561</v>
      </c>
      <c r="G200" s="34">
        <v>3000000</v>
      </c>
      <c r="H200" s="34"/>
    </row>
    <row r="201" spans="1:8" ht="90">
      <c r="A201" s="5">
        <v>196</v>
      </c>
      <c r="B201" s="64" t="s">
        <v>562</v>
      </c>
      <c r="C201" s="86" t="s">
        <v>679</v>
      </c>
      <c r="D201" s="87" t="s">
        <v>680</v>
      </c>
      <c r="E201" s="84" t="s">
        <v>32</v>
      </c>
      <c r="F201" s="6" t="s">
        <v>563</v>
      </c>
      <c r="G201" s="34">
        <v>3000000</v>
      </c>
      <c r="H201" s="34"/>
    </row>
    <row r="202" spans="1:8" ht="90">
      <c r="A202" s="5">
        <v>197</v>
      </c>
      <c r="B202" s="6" t="s">
        <v>681</v>
      </c>
      <c r="C202" s="5" t="s">
        <v>682</v>
      </c>
      <c r="D202" s="5" t="s">
        <v>683</v>
      </c>
      <c r="E202" s="84" t="s">
        <v>32</v>
      </c>
      <c r="F202" s="6" t="s">
        <v>684</v>
      </c>
      <c r="G202" s="34">
        <v>2280000</v>
      </c>
      <c r="H202" s="34"/>
    </row>
    <row r="203" spans="1:8" ht="105">
      <c r="A203" s="5">
        <v>198</v>
      </c>
      <c r="B203" s="6" t="s">
        <v>685</v>
      </c>
      <c r="C203" s="5" t="s">
        <v>686</v>
      </c>
      <c r="D203" s="5" t="s">
        <v>687</v>
      </c>
      <c r="E203" s="84" t="s">
        <v>32</v>
      </c>
      <c r="F203" s="6" t="s">
        <v>688</v>
      </c>
      <c r="G203" s="34">
        <v>3000000</v>
      </c>
      <c r="H203" s="34"/>
    </row>
    <row r="204" spans="1:8" ht="90">
      <c r="A204" s="5">
        <v>199</v>
      </c>
      <c r="B204" s="6" t="s">
        <v>689</v>
      </c>
      <c r="C204" s="5" t="s">
        <v>690</v>
      </c>
      <c r="D204" s="5" t="s">
        <v>691</v>
      </c>
      <c r="E204" s="84" t="s">
        <v>32</v>
      </c>
      <c r="F204" s="6" t="s">
        <v>692</v>
      </c>
      <c r="G204" s="34"/>
      <c r="H204" s="34">
        <v>2280000</v>
      </c>
    </row>
    <row r="205" spans="1:8" ht="75">
      <c r="A205" s="5">
        <v>200</v>
      </c>
      <c r="B205" s="28" t="s">
        <v>693</v>
      </c>
      <c r="C205" s="56" t="s">
        <v>694</v>
      </c>
      <c r="D205" s="5" t="s">
        <v>695</v>
      </c>
      <c r="E205" s="84" t="s">
        <v>32</v>
      </c>
      <c r="F205" s="6" t="s">
        <v>696</v>
      </c>
      <c r="G205" s="34">
        <v>4000000</v>
      </c>
      <c r="H205" s="34"/>
    </row>
    <row r="206" spans="1:8" ht="75">
      <c r="A206" s="5">
        <v>201</v>
      </c>
      <c r="B206" s="28" t="s">
        <v>697</v>
      </c>
      <c r="C206" s="56" t="s">
        <v>698</v>
      </c>
      <c r="D206" s="5" t="s">
        <v>699</v>
      </c>
      <c r="E206" s="84" t="s">
        <v>32</v>
      </c>
      <c r="F206" s="6" t="s">
        <v>700</v>
      </c>
      <c r="G206" s="34"/>
      <c r="H206" s="34">
        <v>2280000</v>
      </c>
    </row>
    <row r="207" spans="1:8" ht="60">
      <c r="A207" s="5">
        <v>202</v>
      </c>
      <c r="B207" s="6" t="s">
        <v>701</v>
      </c>
      <c r="C207" s="56" t="s">
        <v>754</v>
      </c>
      <c r="D207" s="56" t="s">
        <v>755</v>
      </c>
      <c r="E207" s="84" t="s">
        <v>32</v>
      </c>
      <c r="F207" s="6" t="s">
        <v>702</v>
      </c>
      <c r="G207" s="34">
        <v>3000000</v>
      </c>
      <c r="H207" s="34"/>
    </row>
    <row r="208" spans="1:8" ht="60">
      <c r="A208" s="5">
        <v>203</v>
      </c>
      <c r="B208" s="6" t="s">
        <v>703</v>
      </c>
      <c r="C208" s="5" t="s">
        <v>705</v>
      </c>
      <c r="D208" s="5" t="s">
        <v>706</v>
      </c>
      <c r="E208" s="84" t="s">
        <v>32</v>
      </c>
      <c r="F208" s="6" t="s">
        <v>704</v>
      </c>
      <c r="G208" s="34">
        <v>2280000</v>
      </c>
      <c r="H208" s="34"/>
    </row>
    <row r="209" spans="1:8" ht="90">
      <c r="A209" s="5">
        <v>204</v>
      </c>
      <c r="B209" s="6" t="s">
        <v>707</v>
      </c>
      <c r="C209" s="5" t="s">
        <v>709</v>
      </c>
      <c r="D209" s="5" t="s">
        <v>710</v>
      </c>
      <c r="E209" s="84" t="s">
        <v>32</v>
      </c>
      <c r="F209" s="6" t="s">
        <v>708</v>
      </c>
      <c r="G209" s="34"/>
      <c r="H209" s="34">
        <v>2280000</v>
      </c>
    </row>
    <row r="210" spans="1:8" ht="75">
      <c r="A210" s="5">
        <v>205</v>
      </c>
      <c r="B210" s="6" t="s">
        <v>711</v>
      </c>
      <c r="C210" s="5" t="s">
        <v>713</v>
      </c>
      <c r="D210" s="5" t="s">
        <v>714</v>
      </c>
      <c r="E210" s="84" t="s">
        <v>32</v>
      </c>
      <c r="F210" s="6" t="s">
        <v>712</v>
      </c>
      <c r="G210" s="34"/>
      <c r="H210" s="34">
        <v>2280000</v>
      </c>
    </row>
    <row r="211" spans="1:8" ht="75">
      <c r="A211" s="5">
        <v>206</v>
      </c>
      <c r="B211" s="6" t="s">
        <v>716</v>
      </c>
      <c r="C211" s="5" t="s">
        <v>420</v>
      </c>
      <c r="D211" s="5" t="s">
        <v>421</v>
      </c>
      <c r="E211" s="84" t="s">
        <v>32</v>
      </c>
      <c r="F211" s="6" t="s">
        <v>715</v>
      </c>
      <c r="G211" s="34">
        <v>2280000</v>
      </c>
      <c r="H211" s="34"/>
    </row>
    <row r="212" spans="1:8" ht="75">
      <c r="A212" s="5">
        <v>207</v>
      </c>
      <c r="B212" s="6" t="s">
        <v>717</v>
      </c>
      <c r="C212" s="5" t="s">
        <v>719</v>
      </c>
      <c r="D212" s="5" t="s">
        <v>720</v>
      </c>
      <c r="E212" s="84" t="s">
        <v>32</v>
      </c>
      <c r="F212" s="6" t="s">
        <v>718</v>
      </c>
      <c r="G212" s="34">
        <v>2280000</v>
      </c>
      <c r="H212" s="34"/>
    </row>
    <row r="213" spans="1:8" ht="105">
      <c r="A213" s="5">
        <v>208</v>
      </c>
      <c r="B213" s="6" t="s">
        <v>721</v>
      </c>
      <c r="C213" s="5" t="s">
        <v>723</v>
      </c>
      <c r="D213" s="5" t="s">
        <v>724</v>
      </c>
      <c r="E213" s="84" t="s">
        <v>32</v>
      </c>
      <c r="F213" s="6" t="s">
        <v>722</v>
      </c>
      <c r="G213" s="34">
        <v>3000000</v>
      </c>
      <c r="H213" s="34"/>
    </row>
    <row r="214" spans="1:8" ht="75">
      <c r="A214" s="5">
        <v>209</v>
      </c>
      <c r="B214" s="6" t="s">
        <v>725</v>
      </c>
      <c r="C214" s="5" t="s">
        <v>727</v>
      </c>
      <c r="D214" s="5" t="s">
        <v>728</v>
      </c>
      <c r="E214" s="84" t="s">
        <v>32</v>
      </c>
      <c r="F214" s="6" t="s">
        <v>726</v>
      </c>
      <c r="G214" s="34">
        <v>2280000</v>
      </c>
      <c r="H214" s="34"/>
    </row>
    <row r="215" spans="1:8" ht="75">
      <c r="A215" s="5">
        <v>210</v>
      </c>
      <c r="B215" s="6" t="s">
        <v>730</v>
      </c>
      <c r="C215" s="5" t="s">
        <v>731</v>
      </c>
      <c r="D215" s="5" t="s">
        <v>732</v>
      </c>
      <c r="E215" s="84" t="s">
        <v>32</v>
      </c>
      <c r="F215" s="6" t="s">
        <v>729</v>
      </c>
      <c r="G215" s="34">
        <v>2280000</v>
      </c>
      <c r="H215" s="34"/>
    </row>
    <row r="216" spans="1:8" ht="60">
      <c r="A216" s="5">
        <v>211</v>
      </c>
      <c r="B216" s="6" t="s">
        <v>756</v>
      </c>
      <c r="C216" s="5" t="s">
        <v>758</v>
      </c>
      <c r="D216" s="5" t="s">
        <v>759</v>
      </c>
      <c r="E216" s="84" t="s">
        <v>21</v>
      </c>
      <c r="F216" s="6" t="s">
        <v>757</v>
      </c>
      <c r="G216" s="34">
        <v>2280000</v>
      </c>
      <c r="H216" s="34"/>
    </row>
    <row r="217" spans="1:8" ht="76.5">
      <c r="A217" s="5">
        <v>212</v>
      </c>
      <c r="B217" s="64" t="s">
        <v>735</v>
      </c>
      <c r="C217" s="64" t="s">
        <v>734</v>
      </c>
      <c r="D217" s="85" t="s">
        <v>516</v>
      </c>
      <c r="E217" s="84" t="s">
        <v>32</v>
      </c>
      <c r="F217" s="6" t="s">
        <v>736</v>
      </c>
      <c r="G217" s="34">
        <v>2280000</v>
      </c>
      <c r="H217" s="34"/>
    </row>
    <row r="218" spans="1:8" ht="60">
      <c r="A218" s="5">
        <v>213</v>
      </c>
      <c r="B218" s="64" t="s">
        <v>737</v>
      </c>
      <c r="C218" s="86" t="s">
        <v>738</v>
      </c>
      <c r="D218" s="87" t="s">
        <v>739</v>
      </c>
      <c r="E218" s="84" t="s">
        <v>32</v>
      </c>
      <c r="F218" s="6" t="s">
        <v>740</v>
      </c>
      <c r="G218" s="34"/>
      <c r="H218" s="34">
        <v>2280000</v>
      </c>
    </row>
    <row r="219" spans="1:8" ht="75">
      <c r="A219" s="5">
        <v>214</v>
      </c>
      <c r="B219" s="64" t="s">
        <v>741</v>
      </c>
      <c r="C219" s="64" t="s">
        <v>743</v>
      </c>
      <c r="D219" s="85" t="s">
        <v>744</v>
      </c>
      <c r="E219" s="84" t="s">
        <v>32</v>
      </c>
      <c r="F219" s="6" t="s">
        <v>742</v>
      </c>
      <c r="G219" s="34">
        <v>2280000</v>
      </c>
      <c r="H219" s="34"/>
    </row>
    <row r="220" spans="1:8" ht="75">
      <c r="A220" s="5">
        <v>215</v>
      </c>
      <c r="B220" s="64" t="s">
        <v>745</v>
      </c>
      <c r="C220" s="64" t="s">
        <v>679</v>
      </c>
      <c r="D220" s="85" t="s">
        <v>746</v>
      </c>
      <c r="E220" s="84" t="s">
        <v>32</v>
      </c>
      <c r="F220" s="6" t="s">
        <v>747</v>
      </c>
      <c r="G220" s="34">
        <v>2280000</v>
      </c>
      <c r="H220" s="34"/>
    </row>
    <row r="221" spans="1:8" ht="60">
      <c r="A221" s="5">
        <v>216</v>
      </c>
      <c r="B221" s="28" t="s">
        <v>748</v>
      </c>
      <c r="C221" s="56" t="s">
        <v>749</v>
      </c>
      <c r="D221" s="56" t="s">
        <v>551</v>
      </c>
      <c r="E221" s="84" t="s">
        <v>32</v>
      </c>
      <c r="F221" s="6" t="s">
        <v>750</v>
      </c>
      <c r="G221" s="34">
        <v>2280000</v>
      </c>
      <c r="H221" s="34"/>
    </row>
    <row r="222" spans="1:8" ht="89.25">
      <c r="A222" s="5">
        <v>217</v>
      </c>
      <c r="B222" s="64" t="s">
        <v>751</v>
      </c>
      <c r="C222" s="86" t="s">
        <v>65</v>
      </c>
      <c r="D222" s="87" t="s">
        <v>753</v>
      </c>
      <c r="E222" s="84" t="s">
        <v>32</v>
      </c>
      <c r="F222" s="6" t="s">
        <v>752</v>
      </c>
      <c r="G222" s="34">
        <v>2280000</v>
      </c>
      <c r="H222" s="34"/>
    </row>
    <row r="223" spans="1:8" ht="75">
      <c r="A223" s="5">
        <v>218</v>
      </c>
      <c r="B223" s="6" t="s">
        <v>760</v>
      </c>
      <c r="C223" s="5" t="s">
        <v>762</v>
      </c>
      <c r="D223" s="5" t="s">
        <v>763</v>
      </c>
      <c r="E223" s="84" t="s">
        <v>32</v>
      </c>
      <c r="F223" s="6" t="s">
        <v>761</v>
      </c>
      <c r="G223" s="34">
        <v>2280000</v>
      </c>
      <c r="H223" s="34"/>
    </row>
    <row r="224" spans="1:8" ht="90">
      <c r="A224" s="5">
        <v>219</v>
      </c>
      <c r="B224" s="6" t="s">
        <v>764</v>
      </c>
      <c r="C224" s="5" t="s">
        <v>766</v>
      </c>
      <c r="D224" s="5" t="s">
        <v>767</v>
      </c>
      <c r="E224" s="84" t="s">
        <v>32</v>
      </c>
      <c r="F224" s="6" t="s">
        <v>765</v>
      </c>
      <c r="G224" s="34">
        <v>2280000</v>
      </c>
      <c r="H224" s="34"/>
    </row>
    <row r="225" spans="1:8" ht="90">
      <c r="A225" s="5">
        <v>220</v>
      </c>
      <c r="B225" s="6" t="s">
        <v>768</v>
      </c>
      <c r="C225" s="5" t="s">
        <v>770</v>
      </c>
      <c r="D225" s="5" t="s">
        <v>771</v>
      </c>
      <c r="E225" s="84" t="s">
        <v>32</v>
      </c>
      <c r="F225" s="6" t="s">
        <v>769</v>
      </c>
      <c r="G225" s="34">
        <v>3000000</v>
      </c>
      <c r="H225" s="34">
        <v>0</v>
      </c>
    </row>
    <row r="226" spans="1:8" ht="90">
      <c r="A226" s="5">
        <v>221</v>
      </c>
      <c r="B226" s="6" t="s">
        <v>772</v>
      </c>
      <c r="C226" s="5" t="s">
        <v>774</v>
      </c>
      <c r="D226" s="5" t="s">
        <v>775</v>
      </c>
      <c r="E226" s="84" t="s">
        <v>32</v>
      </c>
      <c r="F226" s="6" t="s">
        <v>773</v>
      </c>
      <c r="G226" s="34">
        <v>2280000</v>
      </c>
      <c r="H226" s="34"/>
    </row>
    <row r="227" spans="1:8" ht="90">
      <c r="A227" s="5">
        <v>222</v>
      </c>
      <c r="B227" s="6" t="s">
        <v>776</v>
      </c>
      <c r="C227" s="56" t="s">
        <v>795</v>
      </c>
      <c r="D227" s="56" t="s">
        <v>796</v>
      </c>
      <c r="E227" s="84" t="s">
        <v>32</v>
      </c>
      <c r="F227" s="6" t="s">
        <v>777</v>
      </c>
      <c r="G227" s="34"/>
      <c r="H227" s="34">
        <v>2280000</v>
      </c>
    </row>
    <row r="228" spans="1:8" ht="90">
      <c r="A228" s="5">
        <v>223</v>
      </c>
      <c r="B228" s="6" t="s">
        <v>778</v>
      </c>
      <c r="C228" s="56" t="s">
        <v>779</v>
      </c>
      <c r="D228" s="56" t="s">
        <v>780</v>
      </c>
      <c r="E228" s="84" t="s">
        <v>32</v>
      </c>
      <c r="F228" s="6" t="s">
        <v>781</v>
      </c>
      <c r="G228" s="34">
        <v>2280000</v>
      </c>
      <c r="H228" s="34"/>
    </row>
    <row r="229" spans="1:8" ht="75">
      <c r="A229" s="5">
        <v>224</v>
      </c>
      <c r="B229" s="6" t="s">
        <v>782</v>
      </c>
      <c r="C229" s="5" t="s">
        <v>784</v>
      </c>
      <c r="D229" s="5" t="s">
        <v>785</v>
      </c>
      <c r="E229" s="84" t="s">
        <v>32</v>
      </c>
      <c r="F229" s="6" t="s">
        <v>783</v>
      </c>
      <c r="G229" s="34">
        <v>2280000</v>
      </c>
      <c r="H229" s="34"/>
    </row>
    <row r="230" spans="1:8" ht="180">
      <c r="A230" s="5">
        <v>225</v>
      </c>
      <c r="B230" s="6" t="s">
        <v>786</v>
      </c>
      <c r="C230" s="5" t="s">
        <v>788</v>
      </c>
      <c r="D230" s="5">
        <v>5022002833</v>
      </c>
      <c r="E230" s="84" t="s">
        <v>32</v>
      </c>
      <c r="F230" s="6" t="s">
        <v>787</v>
      </c>
      <c r="G230" s="34"/>
      <c r="H230" s="34">
        <v>2280000</v>
      </c>
    </row>
    <row r="231" spans="1:8" ht="135">
      <c r="A231" s="5">
        <v>226</v>
      </c>
      <c r="B231" s="6" t="s">
        <v>789</v>
      </c>
      <c r="C231" s="5" t="s">
        <v>791</v>
      </c>
      <c r="D231" s="5" t="s">
        <v>792</v>
      </c>
      <c r="E231" s="84" t="s">
        <v>32</v>
      </c>
      <c r="F231" s="6" t="s">
        <v>790</v>
      </c>
      <c r="G231" s="34">
        <v>2280000</v>
      </c>
      <c r="H231" s="34"/>
    </row>
    <row r="232" spans="1:8" ht="75">
      <c r="A232" s="5">
        <v>227</v>
      </c>
      <c r="B232" s="6" t="s">
        <v>793</v>
      </c>
      <c r="C232" s="5" t="s">
        <v>709</v>
      </c>
      <c r="D232" s="5" t="s">
        <v>710</v>
      </c>
      <c r="E232" s="84" t="s">
        <v>32</v>
      </c>
      <c r="F232" s="6" t="s">
        <v>794</v>
      </c>
      <c r="G232" s="34">
        <v>2280000</v>
      </c>
      <c r="H232" s="34"/>
    </row>
    <row r="233" spans="1:8" ht="90">
      <c r="A233" s="5">
        <v>228</v>
      </c>
      <c r="B233" s="64" t="s">
        <v>802</v>
      </c>
      <c r="C233" s="64" t="s">
        <v>677</v>
      </c>
      <c r="D233" s="85" t="s">
        <v>678</v>
      </c>
      <c r="E233" s="84" t="s">
        <v>32</v>
      </c>
      <c r="F233" s="6" t="s">
        <v>828</v>
      </c>
      <c r="G233" s="34">
        <v>3000000</v>
      </c>
      <c r="H233" s="34"/>
    </row>
    <row r="234" spans="1:8" ht="90">
      <c r="A234" s="5">
        <v>229</v>
      </c>
      <c r="B234" s="64" t="s">
        <v>803</v>
      </c>
      <c r="C234" s="86" t="s">
        <v>804</v>
      </c>
      <c r="D234" s="87" t="s">
        <v>805</v>
      </c>
      <c r="E234" s="84" t="s">
        <v>32</v>
      </c>
      <c r="F234" s="6" t="s">
        <v>829</v>
      </c>
      <c r="G234" s="34">
        <v>3000000</v>
      </c>
      <c r="H234" s="34"/>
    </row>
    <row r="235" spans="1:8" ht="90">
      <c r="A235" s="5">
        <v>230</v>
      </c>
      <c r="B235" s="64" t="s">
        <v>806</v>
      </c>
      <c r="C235" s="64" t="s">
        <v>807</v>
      </c>
      <c r="D235" s="85">
        <v>5022001912</v>
      </c>
      <c r="E235" s="84" t="s">
        <v>32</v>
      </c>
      <c r="F235" s="6" t="s">
        <v>830</v>
      </c>
      <c r="G235" s="34">
        <v>3000000</v>
      </c>
      <c r="H235" s="34"/>
    </row>
    <row r="236" spans="1:8" ht="90">
      <c r="A236" s="5">
        <v>231</v>
      </c>
      <c r="B236" s="64" t="s">
        <v>808</v>
      </c>
      <c r="C236" s="64" t="s">
        <v>809</v>
      </c>
      <c r="D236" s="85">
        <v>5022000123</v>
      </c>
      <c r="E236" s="84" t="s">
        <v>32</v>
      </c>
      <c r="F236" s="6" t="s">
        <v>831</v>
      </c>
      <c r="G236" s="34">
        <v>3000000</v>
      </c>
      <c r="H236" s="34"/>
    </row>
    <row r="237" spans="1:8" ht="90">
      <c r="A237" s="5">
        <v>232</v>
      </c>
      <c r="B237" s="56" t="s">
        <v>810</v>
      </c>
      <c r="C237" s="56" t="s">
        <v>811</v>
      </c>
      <c r="D237" s="56" t="s">
        <v>812</v>
      </c>
      <c r="E237" s="35" t="s">
        <v>21</v>
      </c>
      <c r="F237" s="6" t="s">
        <v>832</v>
      </c>
      <c r="G237" s="34">
        <v>3000000</v>
      </c>
      <c r="H237" s="34"/>
    </row>
    <row r="238" spans="1:8" ht="75">
      <c r="A238" s="5">
        <v>233</v>
      </c>
      <c r="B238" s="64" t="s">
        <v>813</v>
      </c>
      <c r="C238" s="86" t="s">
        <v>814</v>
      </c>
      <c r="D238" s="87" t="s">
        <v>815</v>
      </c>
      <c r="E238" s="84" t="s">
        <v>32</v>
      </c>
      <c r="F238" s="6" t="s">
        <v>833</v>
      </c>
      <c r="G238" s="34">
        <v>3000000</v>
      </c>
      <c r="H238" s="34"/>
    </row>
    <row r="239" spans="1:8" ht="90">
      <c r="A239" s="5">
        <v>234</v>
      </c>
      <c r="B239" s="6" t="s">
        <v>816</v>
      </c>
      <c r="C239" s="5" t="s">
        <v>817</v>
      </c>
      <c r="D239" s="5" t="s">
        <v>818</v>
      </c>
      <c r="E239" s="84" t="s">
        <v>21</v>
      </c>
      <c r="F239" s="6" t="s">
        <v>834</v>
      </c>
      <c r="G239" s="34">
        <v>3000000</v>
      </c>
      <c r="H239" s="34"/>
    </row>
    <row r="240" spans="1:8" ht="90">
      <c r="A240" s="5">
        <v>235</v>
      </c>
      <c r="B240" s="6" t="s">
        <v>819</v>
      </c>
      <c r="C240" s="5" t="s">
        <v>820</v>
      </c>
      <c r="D240" s="5" t="s">
        <v>821</v>
      </c>
      <c r="E240" s="84" t="s">
        <v>822</v>
      </c>
      <c r="F240" s="6" t="s">
        <v>835</v>
      </c>
      <c r="G240" s="34">
        <v>3000000</v>
      </c>
      <c r="H240" s="34"/>
    </row>
    <row r="241" spans="1:8" ht="90">
      <c r="A241" s="5">
        <v>236</v>
      </c>
      <c r="B241" s="6" t="s">
        <v>823</v>
      </c>
      <c r="C241" s="5" t="s">
        <v>824</v>
      </c>
      <c r="D241" s="5">
        <v>5022002767</v>
      </c>
      <c r="E241" s="84" t="s">
        <v>32</v>
      </c>
      <c r="F241" s="6" t="s">
        <v>836</v>
      </c>
      <c r="G241" s="34">
        <v>3000000</v>
      </c>
      <c r="H241" s="34">
        <v>0</v>
      </c>
    </row>
    <row r="242" spans="1:8" ht="75">
      <c r="A242" s="5">
        <v>237</v>
      </c>
      <c r="B242" s="6" t="s">
        <v>825</v>
      </c>
      <c r="C242" s="5" t="s">
        <v>826</v>
      </c>
      <c r="D242" s="5" t="s">
        <v>827</v>
      </c>
      <c r="E242" s="84" t="s">
        <v>21</v>
      </c>
      <c r="F242" s="6" t="s">
        <v>837</v>
      </c>
      <c r="G242" s="34">
        <v>3000000</v>
      </c>
      <c r="H242" s="34"/>
    </row>
  </sheetData>
  <mergeCells count="5">
    <mergeCell ref="G3:H3"/>
    <mergeCell ref="G4:G5"/>
    <mergeCell ref="H4:H5"/>
    <mergeCell ref="F3:F5"/>
    <mergeCell ref="B1:H1"/>
  </mergeCells>
  <pageMargins left="0.7" right="0.7" top="0.75" bottom="0.75" header="0.3" footer="0.3"/>
  <pageSetup paperSize="5"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maret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cp:lastPrinted>2021-12-27T05:08:33Z</cp:lastPrinted>
  <dcterms:created xsi:type="dcterms:W3CDTF">2021-01-11T06:54:25Z</dcterms:created>
  <dcterms:modified xsi:type="dcterms:W3CDTF">2022-10-05T05:55:54Z</dcterms:modified>
</cp:coreProperties>
</file>