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8910" activeTab="1"/>
  </bookViews>
  <sheets>
    <sheet name="PER TRIB" sheetId="13" r:id="rId1"/>
    <sheet name="REKAP" sheetId="14" r:id="rId2"/>
  </sheets>
  <definedNames>
    <definedName name="_xlnm.Print_Area" localSheetId="0">'PER TRIB'!$A$1:$Q$62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13" l="1"/>
  <c r="D62" i="13"/>
  <c r="F62" i="13"/>
  <c r="G62" i="13"/>
  <c r="I62" i="13"/>
  <c r="J62" i="13"/>
  <c r="L62" i="13"/>
  <c r="M62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" i="13"/>
  <c r="O7" i="13"/>
  <c r="P7" i="13"/>
  <c r="O8" i="13"/>
  <c r="P8" i="13"/>
  <c r="O9" i="13"/>
  <c r="P9" i="13"/>
  <c r="O10" i="13"/>
  <c r="P10" i="13"/>
  <c r="O11" i="13"/>
  <c r="P11" i="13"/>
  <c r="O12" i="13"/>
  <c r="P12" i="13"/>
  <c r="O13" i="13"/>
  <c r="P13" i="13"/>
  <c r="O14" i="13"/>
  <c r="P14" i="13"/>
  <c r="O15" i="13"/>
  <c r="P15" i="13"/>
  <c r="O16" i="13"/>
  <c r="P16" i="13"/>
  <c r="O17" i="13"/>
  <c r="P17" i="13"/>
  <c r="O18" i="13"/>
  <c r="P18" i="13"/>
  <c r="O19" i="13"/>
  <c r="P19" i="13"/>
  <c r="O20" i="13"/>
  <c r="P20" i="13"/>
  <c r="O21" i="13"/>
  <c r="P21" i="13"/>
  <c r="O22" i="13"/>
  <c r="P22" i="13"/>
  <c r="O23" i="13"/>
  <c r="P23" i="13"/>
  <c r="O24" i="13"/>
  <c r="P24" i="13"/>
  <c r="O25" i="13"/>
  <c r="P25" i="13"/>
  <c r="O26" i="13"/>
  <c r="P26" i="13"/>
  <c r="O27" i="13"/>
  <c r="P27" i="13"/>
  <c r="O28" i="13"/>
  <c r="P28" i="13"/>
  <c r="O29" i="13"/>
  <c r="P29" i="13"/>
  <c r="O30" i="13"/>
  <c r="P30" i="13"/>
  <c r="O31" i="13"/>
  <c r="P31" i="13"/>
  <c r="O32" i="13"/>
  <c r="P32" i="13"/>
  <c r="O33" i="13"/>
  <c r="P33" i="13"/>
  <c r="O34" i="13"/>
  <c r="P34" i="13"/>
  <c r="O35" i="13"/>
  <c r="P35" i="13"/>
  <c r="O36" i="13"/>
  <c r="P36" i="13"/>
  <c r="O37" i="13"/>
  <c r="P37" i="13"/>
  <c r="O38" i="13"/>
  <c r="P38" i="13"/>
  <c r="O39" i="13"/>
  <c r="P39" i="13"/>
  <c r="O40" i="13"/>
  <c r="P40" i="13"/>
  <c r="O41" i="13"/>
  <c r="P41" i="13"/>
  <c r="O42" i="13"/>
  <c r="P42" i="13"/>
  <c r="O43" i="13"/>
  <c r="P43" i="13"/>
  <c r="O44" i="13"/>
  <c r="P44" i="13"/>
  <c r="O45" i="13"/>
  <c r="P45" i="13"/>
  <c r="O46" i="13"/>
  <c r="P46" i="13"/>
  <c r="O47" i="13"/>
  <c r="P47" i="13"/>
  <c r="O48" i="13"/>
  <c r="P48" i="13"/>
  <c r="O49" i="13"/>
  <c r="P49" i="13"/>
  <c r="O50" i="13"/>
  <c r="P50" i="13"/>
  <c r="O51" i="13"/>
  <c r="P51" i="13"/>
  <c r="O52" i="13"/>
  <c r="P52" i="13"/>
  <c r="O53" i="13"/>
  <c r="P53" i="13"/>
  <c r="O54" i="13"/>
  <c r="P54" i="13"/>
  <c r="O55" i="13"/>
  <c r="P55" i="13"/>
  <c r="O56" i="13"/>
  <c r="P56" i="13"/>
  <c r="O57" i="13"/>
  <c r="P57" i="13"/>
  <c r="O58" i="13"/>
  <c r="P58" i="13"/>
  <c r="O59" i="13"/>
  <c r="P59" i="13"/>
  <c r="O60" i="13"/>
  <c r="P60" i="13"/>
  <c r="O61" i="13"/>
  <c r="P61" i="13"/>
  <c r="P6" i="13"/>
  <c r="O6" i="13"/>
  <c r="Q60" i="13" l="1"/>
  <c r="Q58" i="13"/>
  <c r="Q56" i="13"/>
  <c r="Q52" i="13"/>
  <c r="Q50" i="13"/>
  <c r="Q48" i="13"/>
  <c r="Q46" i="13"/>
  <c r="Q44" i="13"/>
  <c r="Q42" i="13"/>
  <c r="Q40" i="13"/>
  <c r="Q38" i="13"/>
  <c r="Q36" i="13"/>
  <c r="Q34" i="13"/>
  <c r="Q32" i="13"/>
  <c r="Q30" i="13"/>
  <c r="Q26" i="13"/>
  <c r="Q24" i="13"/>
  <c r="Q22" i="13"/>
  <c r="Q20" i="13"/>
  <c r="Q18" i="13"/>
  <c r="Q16" i="13"/>
  <c r="Q12" i="13"/>
  <c r="Q8" i="13"/>
  <c r="Q59" i="13"/>
  <c r="Q55" i="13"/>
  <c r="Q51" i="13"/>
  <c r="Q47" i="13"/>
  <c r="Q43" i="13"/>
  <c r="Q39" i="13"/>
  <c r="Q37" i="13"/>
  <c r="Q35" i="13"/>
  <c r="Q33" i="13"/>
  <c r="Q31" i="13"/>
  <c r="Q29" i="13"/>
  <c r="Q27" i="13"/>
  <c r="Q25" i="13"/>
  <c r="Q23" i="13"/>
  <c r="Q21" i="13"/>
  <c r="Q19" i="13"/>
  <c r="Q17" i="13"/>
  <c r="Q15" i="13"/>
  <c r="Q13" i="13"/>
  <c r="Q11" i="13"/>
  <c r="Q9" i="13"/>
  <c r="Q7" i="13"/>
  <c r="Q61" i="13"/>
  <c r="Q57" i="13"/>
  <c r="Q53" i="13"/>
  <c r="Q49" i="13"/>
  <c r="Q45" i="13"/>
  <c r="Q41" i="13"/>
  <c r="N62" i="13"/>
  <c r="O62" i="13"/>
  <c r="Q14" i="13"/>
  <c r="Q10" i="13"/>
  <c r="Q54" i="13"/>
  <c r="Q28" i="13"/>
  <c r="P62" i="13"/>
  <c r="H62" i="13"/>
  <c r="K62" i="13"/>
  <c r="E62" i="13"/>
  <c r="Q6" i="13"/>
  <c r="Q62" i="13" l="1"/>
</calcChain>
</file>

<file path=xl/sharedStrings.xml><?xml version="1.0" encoding="utf-8"?>
<sst xmlns="http://schemas.openxmlformats.org/spreadsheetml/2006/main" count="144" uniqueCount="68">
  <si>
    <t>OPD</t>
  </si>
  <si>
    <t>Dijawab</t>
  </si>
  <si>
    <t>Diskominfo</t>
  </si>
  <si>
    <t>Satpol PP</t>
  </si>
  <si>
    <t>DPUPR</t>
  </si>
  <si>
    <t>BKPSDM</t>
  </si>
  <si>
    <t>Disparpora</t>
  </si>
  <si>
    <t>Dishub</t>
  </si>
  <si>
    <t>Dinsos</t>
  </si>
  <si>
    <t>Disdikbud</t>
  </si>
  <si>
    <t xml:space="preserve">Kec. Gondangrejo </t>
  </si>
  <si>
    <t>DPMPTSP</t>
  </si>
  <si>
    <t>BPBD</t>
  </si>
  <si>
    <t>Dispermades</t>
  </si>
  <si>
    <t>PUDAM</t>
  </si>
  <si>
    <t>RSUD</t>
  </si>
  <si>
    <t xml:space="preserve">Aduan </t>
  </si>
  <si>
    <t>Tdk dijwb</t>
  </si>
  <si>
    <t>Setwan</t>
  </si>
  <si>
    <t>Inspektorat Daerah</t>
  </si>
  <si>
    <t>Dinkes</t>
  </si>
  <si>
    <t>Disdagnakerkop UKM</t>
  </si>
  <si>
    <t>DP3APPKB</t>
  </si>
  <si>
    <t>DLH</t>
  </si>
  <si>
    <t>DispertanPP</t>
  </si>
  <si>
    <t>Disdukcapil</t>
  </si>
  <si>
    <t>Disarpus</t>
  </si>
  <si>
    <t>BKD</t>
  </si>
  <si>
    <t>BAKESBANGPOL</t>
  </si>
  <si>
    <t>Kec. Jatipuro</t>
  </si>
  <si>
    <t>Kec. Jatiyoso</t>
  </si>
  <si>
    <t>Kec. Jumapolo</t>
  </si>
  <si>
    <t>Kec. Jumantono</t>
  </si>
  <si>
    <t xml:space="preserve">Kec. Matesih </t>
  </si>
  <si>
    <t>Kec. Tawangmangu</t>
  </si>
  <si>
    <t xml:space="preserve">Kec. Ngargoyoso </t>
  </si>
  <si>
    <t xml:space="preserve">Kec. Karangpandan </t>
  </si>
  <si>
    <t>kec. Karanganyar</t>
  </si>
  <si>
    <t>Kec. Tasikmadu</t>
  </si>
  <si>
    <t>kec. Jaten</t>
  </si>
  <si>
    <t>Kec. Kebakkramat</t>
  </si>
  <si>
    <t xml:space="preserve">Kec. Mojogedang </t>
  </si>
  <si>
    <t xml:space="preserve">Kec. Kerjo </t>
  </si>
  <si>
    <t xml:space="preserve">Kec. Jenawi </t>
  </si>
  <si>
    <t>JUMLAH</t>
  </si>
  <si>
    <t>b. Bag. Perekonomian</t>
  </si>
  <si>
    <t>Kec. Colomadu</t>
  </si>
  <si>
    <t>NO</t>
  </si>
  <si>
    <t>PLN</t>
  </si>
  <si>
    <t>a. Bag. Kesra Setda</t>
  </si>
  <si>
    <t>Baperlitbang</t>
  </si>
  <si>
    <t>TU Bupati</t>
  </si>
  <si>
    <t>KPP Pratama</t>
  </si>
  <si>
    <t>Transmigrasi</t>
  </si>
  <si>
    <t>BPN</t>
  </si>
  <si>
    <t>BPS</t>
  </si>
  <si>
    <t>PUD</t>
  </si>
  <si>
    <t>DJP</t>
  </si>
  <si>
    <t>Trib I</t>
  </si>
  <si>
    <t>Trib II</t>
  </si>
  <si>
    <t>Trib III</t>
  </si>
  <si>
    <t>Trib IV</t>
  </si>
  <si>
    <t>REKAPITULASI ADUAN PUBLIK TAHUN 2021</t>
  </si>
  <si>
    <t>d. Bag. Organisasi</t>
  </si>
  <si>
    <t>c. Bag. Hukum</t>
  </si>
  <si>
    <t>e. Bag Protokol</t>
  </si>
  <si>
    <t>f. Pemkab</t>
  </si>
  <si>
    <t>REKAPITULASI ADUAN/ASPIRASI PUBLIK TAHUN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</si>
</sst>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9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1"/>
              <c:layout>
                <c:manualLayout>
                  <c:x val="0.10751769665155492"/>
                  <c:y val="0.1270197693846097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D0-43DC-A97A-0D6F1C8AFB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8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REKAP!$D$4:$E$4</c:f>
              <c:strCache>
                <c:ptCount val="2"/>
                <c:pt idx="0">
                  <c:v>Dijawab</c:v>
                </c:pt>
                <c:pt idx="1">
                  <c:v>Tdk dijwb</c:v>
                </c:pt>
              </c:strCache>
            </c:strRef>
          </c:cat>
          <c:val>
            <c:numRef>
              <c:f>REKAP!$D$61:$E$61</c:f>
              <c:numCache>
                <c:formatCode>General</c:formatCode>
                <c:ptCount val="2"/>
                <c:pt idx="0">
                  <c:v>659</c:v>
                </c:pt>
                <c:pt idx="1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D0-43DC-A97A-0D6F1C8AFB4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6</xdr:row>
      <xdr:rowOff>42862</xdr:rowOff>
    </xdr:from>
    <xdr:to>
      <xdr:col>14</xdr:col>
      <xdr:colOff>409575</xdr:colOff>
      <xdr:row>26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2"/>
  <sheetViews>
    <sheetView topLeftCell="A19" zoomScaleNormal="100" workbookViewId="0">
      <selection activeCell="A49" sqref="A49"/>
    </sheetView>
  </sheetViews>
  <sheetFormatPr defaultRowHeight="15" x14ac:dyDescent="0.25"/>
  <cols>
    <col min="1" max="1" width="5" customWidth="1"/>
    <col min="2" max="2" width="23.140625" customWidth="1"/>
    <col min="3" max="4" width="10.5703125" customWidth="1"/>
    <col min="5" max="5" width="10.85546875" customWidth="1"/>
  </cols>
  <sheetData>
    <row r="2" spans="1:17" x14ac:dyDescent="0.25">
      <c r="A2" t="s">
        <v>62</v>
      </c>
    </row>
    <row r="4" spans="1:17" x14ac:dyDescent="0.25">
      <c r="A4" s="9" t="s">
        <v>47</v>
      </c>
      <c r="B4" s="9" t="s">
        <v>0</v>
      </c>
      <c r="C4" s="8" t="s">
        <v>58</v>
      </c>
      <c r="D4" s="8"/>
      <c r="E4" s="8"/>
      <c r="F4" s="8" t="s">
        <v>59</v>
      </c>
      <c r="G4" s="8"/>
      <c r="H4" s="8"/>
      <c r="I4" s="8" t="s">
        <v>60</v>
      </c>
      <c r="J4" s="8"/>
      <c r="K4" s="8"/>
      <c r="L4" s="8" t="s">
        <v>61</v>
      </c>
      <c r="M4" s="8"/>
      <c r="N4" s="8"/>
      <c r="O4" s="8" t="s">
        <v>44</v>
      </c>
      <c r="P4" s="8"/>
      <c r="Q4" s="8"/>
    </row>
    <row r="5" spans="1:17" x14ac:dyDescent="0.25">
      <c r="A5" s="9"/>
      <c r="B5" s="9"/>
      <c r="C5" s="3" t="s">
        <v>16</v>
      </c>
      <c r="D5" s="3" t="s">
        <v>1</v>
      </c>
      <c r="E5" s="3" t="s">
        <v>17</v>
      </c>
      <c r="F5" s="3" t="s">
        <v>16</v>
      </c>
      <c r="G5" s="3" t="s">
        <v>1</v>
      </c>
      <c r="H5" s="3" t="s">
        <v>17</v>
      </c>
      <c r="I5" s="3" t="s">
        <v>16</v>
      </c>
      <c r="J5" s="3" t="s">
        <v>1</v>
      </c>
      <c r="K5" s="3" t="s">
        <v>17</v>
      </c>
      <c r="L5" s="3" t="s">
        <v>16</v>
      </c>
      <c r="M5" s="3" t="s">
        <v>1</v>
      </c>
      <c r="N5" s="3" t="s">
        <v>17</v>
      </c>
      <c r="O5" s="3" t="s">
        <v>16</v>
      </c>
      <c r="P5" s="3" t="s">
        <v>1</v>
      </c>
      <c r="Q5" s="3" t="s">
        <v>17</v>
      </c>
    </row>
    <row r="6" spans="1:17" x14ac:dyDescent="0.25">
      <c r="A6" s="2">
        <v>1</v>
      </c>
      <c r="B6" s="1" t="s">
        <v>49</v>
      </c>
      <c r="C6" s="3">
        <v>1</v>
      </c>
      <c r="D6" s="3">
        <v>1</v>
      </c>
      <c r="E6" s="3">
        <f>C6-D6</f>
        <v>0</v>
      </c>
      <c r="F6" s="3">
        <v>0</v>
      </c>
      <c r="G6" s="3">
        <v>0</v>
      </c>
      <c r="H6" s="3">
        <f>F6-G6</f>
        <v>0</v>
      </c>
      <c r="I6" s="3">
        <v>0</v>
      </c>
      <c r="J6" s="3">
        <v>0</v>
      </c>
      <c r="K6" s="3">
        <f>I6-J6</f>
        <v>0</v>
      </c>
      <c r="L6" s="3">
        <v>0</v>
      </c>
      <c r="M6" s="3">
        <v>0</v>
      </c>
      <c r="N6" s="3">
        <f>L6-M6</f>
        <v>0</v>
      </c>
      <c r="O6" s="3">
        <f>SUM(C6+F6+I6+L6)</f>
        <v>1</v>
      </c>
      <c r="P6" s="3">
        <f>SUM(D6+G6+J6+M6)</f>
        <v>1</v>
      </c>
      <c r="Q6" s="3">
        <f>O6-P6</f>
        <v>0</v>
      </c>
    </row>
    <row r="7" spans="1:17" x14ac:dyDescent="0.25">
      <c r="A7" s="2"/>
      <c r="B7" s="1" t="s">
        <v>45</v>
      </c>
      <c r="C7" s="3">
        <v>0</v>
      </c>
      <c r="D7" s="3">
        <v>0</v>
      </c>
      <c r="E7" s="6">
        <f t="shared" ref="E7:E61" si="0">C7-D7</f>
        <v>0</v>
      </c>
      <c r="F7" s="3">
        <v>0</v>
      </c>
      <c r="G7" s="3">
        <v>0</v>
      </c>
      <c r="H7" s="6">
        <f t="shared" ref="H7:H61" si="1">F7-G7</f>
        <v>0</v>
      </c>
      <c r="I7" s="3">
        <v>0</v>
      </c>
      <c r="J7" s="3">
        <v>0</v>
      </c>
      <c r="K7" s="6">
        <f t="shared" ref="K7:K61" si="2">I7-J7</f>
        <v>0</v>
      </c>
      <c r="L7" s="3">
        <v>0</v>
      </c>
      <c r="M7" s="3">
        <v>0</v>
      </c>
      <c r="N7" s="6">
        <f t="shared" ref="N7:N61" si="3">L7-M7</f>
        <v>0</v>
      </c>
      <c r="O7" s="6">
        <f t="shared" ref="O7:O61" si="4">SUM(C7+F7+I7+L7)</f>
        <v>0</v>
      </c>
      <c r="P7" s="6">
        <f t="shared" ref="P7:P61" si="5">SUM(D7+G7+J7+M7)</f>
        <v>0</v>
      </c>
      <c r="Q7" s="6">
        <f t="shared" ref="Q7:Q61" si="6">O7-P7</f>
        <v>0</v>
      </c>
    </row>
    <row r="8" spans="1:17" x14ac:dyDescent="0.25">
      <c r="A8" s="5"/>
      <c r="B8" s="1" t="s">
        <v>64</v>
      </c>
      <c r="C8" s="3">
        <v>2</v>
      </c>
      <c r="D8" s="3">
        <v>2</v>
      </c>
      <c r="E8" s="6">
        <f t="shared" si="0"/>
        <v>0</v>
      </c>
      <c r="F8" s="3">
        <v>0</v>
      </c>
      <c r="G8" s="3">
        <v>0</v>
      </c>
      <c r="H8" s="6">
        <f t="shared" si="1"/>
        <v>0</v>
      </c>
      <c r="I8" s="3">
        <v>1</v>
      </c>
      <c r="J8" s="3">
        <v>1</v>
      </c>
      <c r="K8" s="6">
        <f t="shared" si="2"/>
        <v>0</v>
      </c>
      <c r="L8" s="3">
        <v>1</v>
      </c>
      <c r="M8" s="3">
        <v>1</v>
      </c>
      <c r="N8" s="6">
        <f t="shared" si="3"/>
        <v>0</v>
      </c>
      <c r="O8" s="6">
        <f t="shared" si="4"/>
        <v>4</v>
      </c>
      <c r="P8" s="6">
        <f t="shared" si="5"/>
        <v>4</v>
      </c>
      <c r="Q8" s="6">
        <f t="shared" si="6"/>
        <v>0</v>
      </c>
    </row>
    <row r="9" spans="1:17" x14ac:dyDescent="0.25">
      <c r="A9" s="5"/>
      <c r="B9" s="1" t="s">
        <v>63</v>
      </c>
      <c r="C9" s="3">
        <v>0</v>
      </c>
      <c r="D9" s="3">
        <v>0</v>
      </c>
      <c r="E9" s="6">
        <f t="shared" si="0"/>
        <v>0</v>
      </c>
      <c r="F9" s="3">
        <v>1</v>
      </c>
      <c r="G9" s="3">
        <v>1</v>
      </c>
      <c r="H9" s="6">
        <f t="shared" si="1"/>
        <v>0</v>
      </c>
      <c r="I9" s="3">
        <v>0</v>
      </c>
      <c r="J9" s="3">
        <v>0</v>
      </c>
      <c r="K9" s="6">
        <f t="shared" si="2"/>
        <v>0</v>
      </c>
      <c r="L9" s="3">
        <v>0</v>
      </c>
      <c r="M9" s="3">
        <v>0</v>
      </c>
      <c r="N9" s="6">
        <f t="shared" si="3"/>
        <v>0</v>
      </c>
      <c r="O9" s="6">
        <f t="shared" si="4"/>
        <v>1</v>
      </c>
      <c r="P9" s="6">
        <f t="shared" si="5"/>
        <v>1</v>
      </c>
      <c r="Q9" s="6">
        <f t="shared" si="6"/>
        <v>0</v>
      </c>
    </row>
    <row r="10" spans="1:17" x14ac:dyDescent="0.25">
      <c r="A10" s="5"/>
      <c r="B10" s="1" t="s">
        <v>65</v>
      </c>
      <c r="C10" s="3">
        <v>0</v>
      </c>
      <c r="D10" s="3">
        <v>0</v>
      </c>
      <c r="E10" s="6">
        <f t="shared" si="0"/>
        <v>0</v>
      </c>
      <c r="F10" s="3">
        <v>1</v>
      </c>
      <c r="G10" s="3">
        <v>0</v>
      </c>
      <c r="H10" s="6">
        <f t="shared" si="1"/>
        <v>1</v>
      </c>
      <c r="I10" s="3">
        <v>0</v>
      </c>
      <c r="J10" s="3">
        <v>0</v>
      </c>
      <c r="K10" s="6">
        <f t="shared" si="2"/>
        <v>0</v>
      </c>
      <c r="L10" s="3">
        <v>0</v>
      </c>
      <c r="M10" s="3">
        <v>0</v>
      </c>
      <c r="N10" s="6">
        <f t="shared" si="3"/>
        <v>0</v>
      </c>
      <c r="O10" s="6">
        <f t="shared" si="4"/>
        <v>1</v>
      </c>
      <c r="P10" s="6">
        <f t="shared" si="5"/>
        <v>0</v>
      </c>
      <c r="Q10" s="6">
        <f t="shared" si="6"/>
        <v>1</v>
      </c>
    </row>
    <row r="11" spans="1:17" x14ac:dyDescent="0.25">
      <c r="A11" s="5"/>
      <c r="B11" s="1" t="s">
        <v>66</v>
      </c>
      <c r="C11" s="3">
        <v>0</v>
      </c>
      <c r="D11" s="3">
        <v>0</v>
      </c>
      <c r="E11" s="6">
        <f t="shared" si="0"/>
        <v>0</v>
      </c>
      <c r="F11" s="3">
        <v>1</v>
      </c>
      <c r="G11" s="3">
        <v>0</v>
      </c>
      <c r="H11" s="6">
        <f t="shared" si="1"/>
        <v>1</v>
      </c>
      <c r="I11" s="3">
        <v>0</v>
      </c>
      <c r="J11" s="3">
        <v>0</v>
      </c>
      <c r="K11" s="6">
        <f t="shared" si="2"/>
        <v>0</v>
      </c>
      <c r="L11" s="3">
        <v>0</v>
      </c>
      <c r="M11" s="3">
        <v>0</v>
      </c>
      <c r="N11" s="6">
        <f t="shared" si="3"/>
        <v>0</v>
      </c>
      <c r="O11" s="6">
        <f t="shared" si="4"/>
        <v>1</v>
      </c>
      <c r="P11" s="6">
        <f t="shared" si="5"/>
        <v>0</v>
      </c>
      <c r="Q11" s="6">
        <f t="shared" si="6"/>
        <v>1</v>
      </c>
    </row>
    <row r="12" spans="1:17" x14ac:dyDescent="0.25">
      <c r="A12" s="2">
        <v>2</v>
      </c>
      <c r="B12" s="1" t="s">
        <v>18</v>
      </c>
      <c r="C12" s="3">
        <v>0</v>
      </c>
      <c r="D12" s="3">
        <v>0</v>
      </c>
      <c r="E12" s="6">
        <f t="shared" si="0"/>
        <v>0</v>
      </c>
      <c r="F12" s="3">
        <v>0</v>
      </c>
      <c r="G12" s="3">
        <v>0</v>
      </c>
      <c r="H12" s="6">
        <f t="shared" si="1"/>
        <v>0</v>
      </c>
      <c r="I12" s="3">
        <v>0</v>
      </c>
      <c r="J12" s="3">
        <v>0</v>
      </c>
      <c r="K12" s="6">
        <f t="shared" si="2"/>
        <v>0</v>
      </c>
      <c r="L12" s="3">
        <v>0</v>
      </c>
      <c r="M12" s="3">
        <v>0</v>
      </c>
      <c r="N12" s="6">
        <f t="shared" si="3"/>
        <v>0</v>
      </c>
      <c r="O12" s="6">
        <f t="shared" si="4"/>
        <v>0</v>
      </c>
      <c r="P12" s="6">
        <f t="shared" si="5"/>
        <v>0</v>
      </c>
      <c r="Q12" s="6">
        <f t="shared" si="6"/>
        <v>0</v>
      </c>
    </row>
    <row r="13" spans="1:17" x14ac:dyDescent="0.25">
      <c r="A13" s="2">
        <v>3</v>
      </c>
      <c r="B13" s="1" t="s">
        <v>19</v>
      </c>
      <c r="C13" s="3">
        <v>0</v>
      </c>
      <c r="D13" s="3">
        <v>0</v>
      </c>
      <c r="E13" s="6">
        <f t="shared" si="0"/>
        <v>0</v>
      </c>
      <c r="F13" s="3">
        <v>0</v>
      </c>
      <c r="G13" s="3">
        <v>0</v>
      </c>
      <c r="H13" s="6">
        <f t="shared" si="1"/>
        <v>0</v>
      </c>
      <c r="I13" s="3">
        <v>0</v>
      </c>
      <c r="J13" s="3">
        <v>0</v>
      </c>
      <c r="K13" s="6">
        <f t="shared" si="2"/>
        <v>0</v>
      </c>
      <c r="L13" s="3">
        <v>0</v>
      </c>
      <c r="M13" s="3">
        <v>0</v>
      </c>
      <c r="N13" s="6">
        <f t="shared" si="3"/>
        <v>0</v>
      </c>
      <c r="O13" s="6">
        <f t="shared" si="4"/>
        <v>0</v>
      </c>
      <c r="P13" s="6">
        <f t="shared" si="5"/>
        <v>0</v>
      </c>
      <c r="Q13" s="6">
        <f t="shared" si="6"/>
        <v>0</v>
      </c>
    </row>
    <row r="14" spans="1:17" x14ac:dyDescent="0.25">
      <c r="A14" s="5">
        <v>4</v>
      </c>
      <c r="B14" s="1" t="s">
        <v>9</v>
      </c>
      <c r="C14" s="3">
        <v>13</v>
      </c>
      <c r="D14" s="3">
        <v>12</v>
      </c>
      <c r="E14" s="6">
        <f t="shared" si="0"/>
        <v>1</v>
      </c>
      <c r="F14" s="3">
        <v>15</v>
      </c>
      <c r="G14" s="3">
        <v>14</v>
      </c>
      <c r="H14" s="6">
        <f t="shared" si="1"/>
        <v>1</v>
      </c>
      <c r="I14" s="3">
        <v>0</v>
      </c>
      <c r="J14" s="3">
        <v>0</v>
      </c>
      <c r="K14" s="6">
        <f t="shared" si="2"/>
        <v>0</v>
      </c>
      <c r="L14" s="3">
        <v>1</v>
      </c>
      <c r="M14" s="3">
        <v>0</v>
      </c>
      <c r="N14" s="6">
        <f t="shared" si="3"/>
        <v>1</v>
      </c>
      <c r="O14" s="6">
        <f t="shared" si="4"/>
        <v>29</v>
      </c>
      <c r="P14" s="6">
        <f t="shared" si="5"/>
        <v>26</v>
      </c>
      <c r="Q14" s="6">
        <f t="shared" si="6"/>
        <v>3</v>
      </c>
    </row>
    <row r="15" spans="1:17" x14ac:dyDescent="0.25">
      <c r="A15" s="5">
        <v>5</v>
      </c>
      <c r="B15" s="1" t="s">
        <v>20</v>
      </c>
      <c r="C15" s="3">
        <v>85</v>
      </c>
      <c r="D15" s="3">
        <v>83</v>
      </c>
      <c r="E15" s="6">
        <f t="shared" si="0"/>
        <v>2</v>
      </c>
      <c r="F15" s="3">
        <v>73</v>
      </c>
      <c r="G15" s="3">
        <v>72</v>
      </c>
      <c r="H15" s="6">
        <f t="shared" si="1"/>
        <v>1</v>
      </c>
      <c r="I15" s="3">
        <v>124</v>
      </c>
      <c r="J15" s="3">
        <v>122</v>
      </c>
      <c r="K15" s="6">
        <f t="shared" si="2"/>
        <v>2</v>
      </c>
      <c r="L15" s="3">
        <v>16</v>
      </c>
      <c r="M15" s="3">
        <v>2</v>
      </c>
      <c r="N15" s="6">
        <f t="shared" si="3"/>
        <v>14</v>
      </c>
      <c r="O15" s="6">
        <f t="shared" si="4"/>
        <v>298</v>
      </c>
      <c r="P15" s="6">
        <f t="shared" si="5"/>
        <v>279</v>
      </c>
      <c r="Q15" s="6">
        <f t="shared" si="6"/>
        <v>19</v>
      </c>
    </row>
    <row r="16" spans="1:17" x14ac:dyDescent="0.25">
      <c r="A16" s="5">
        <v>6</v>
      </c>
      <c r="B16" s="1" t="s">
        <v>4</v>
      </c>
      <c r="C16" s="3">
        <v>34</v>
      </c>
      <c r="D16" s="3">
        <v>33</v>
      </c>
      <c r="E16" s="6">
        <f t="shared" si="0"/>
        <v>1</v>
      </c>
      <c r="F16" s="3">
        <v>12</v>
      </c>
      <c r="G16" s="3">
        <v>12</v>
      </c>
      <c r="H16" s="6">
        <f t="shared" si="1"/>
        <v>0</v>
      </c>
      <c r="I16" s="3">
        <v>6</v>
      </c>
      <c r="J16" s="3">
        <v>6</v>
      </c>
      <c r="K16" s="6">
        <f t="shared" si="2"/>
        <v>0</v>
      </c>
      <c r="L16" s="3">
        <v>10</v>
      </c>
      <c r="M16" s="3">
        <v>9</v>
      </c>
      <c r="N16" s="6">
        <f t="shared" si="3"/>
        <v>1</v>
      </c>
      <c r="O16" s="6">
        <f t="shared" si="4"/>
        <v>62</v>
      </c>
      <c r="P16" s="6">
        <f t="shared" si="5"/>
        <v>60</v>
      </c>
      <c r="Q16" s="6">
        <f t="shared" si="6"/>
        <v>2</v>
      </c>
    </row>
    <row r="17" spans="1:17" x14ac:dyDescent="0.25">
      <c r="A17" s="5">
        <v>7</v>
      </c>
      <c r="B17" s="1" t="s">
        <v>21</v>
      </c>
      <c r="C17" s="3">
        <v>21</v>
      </c>
      <c r="D17" s="3">
        <v>20</v>
      </c>
      <c r="E17" s="6">
        <f t="shared" si="0"/>
        <v>1</v>
      </c>
      <c r="F17" s="3">
        <v>13</v>
      </c>
      <c r="G17" s="3">
        <v>12</v>
      </c>
      <c r="H17" s="6">
        <f t="shared" si="1"/>
        <v>1</v>
      </c>
      <c r="I17" s="3">
        <v>1</v>
      </c>
      <c r="J17" s="3">
        <v>1</v>
      </c>
      <c r="K17" s="6">
        <f t="shared" si="2"/>
        <v>0</v>
      </c>
      <c r="L17" s="3">
        <v>2</v>
      </c>
      <c r="M17" s="3">
        <v>2</v>
      </c>
      <c r="N17" s="6">
        <f t="shared" si="3"/>
        <v>0</v>
      </c>
      <c r="O17" s="6">
        <f t="shared" si="4"/>
        <v>37</v>
      </c>
      <c r="P17" s="6">
        <f t="shared" si="5"/>
        <v>35</v>
      </c>
      <c r="Q17" s="6">
        <f t="shared" si="6"/>
        <v>2</v>
      </c>
    </row>
    <row r="18" spans="1:17" x14ac:dyDescent="0.25">
      <c r="A18" s="5">
        <v>8</v>
      </c>
      <c r="B18" s="1" t="s">
        <v>22</v>
      </c>
      <c r="C18" s="3">
        <v>0</v>
      </c>
      <c r="D18" s="3">
        <v>0</v>
      </c>
      <c r="E18" s="6">
        <f t="shared" si="0"/>
        <v>0</v>
      </c>
      <c r="F18" s="3">
        <v>1</v>
      </c>
      <c r="G18" s="3">
        <v>0</v>
      </c>
      <c r="H18" s="6">
        <f t="shared" si="1"/>
        <v>1</v>
      </c>
      <c r="I18" s="3">
        <v>0</v>
      </c>
      <c r="J18" s="3">
        <v>0</v>
      </c>
      <c r="K18" s="6">
        <f t="shared" si="2"/>
        <v>0</v>
      </c>
      <c r="L18" s="3">
        <v>0</v>
      </c>
      <c r="M18" s="3">
        <v>0</v>
      </c>
      <c r="N18" s="6">
        <f t="shared" si="3"/>
        <v>0</v>
      </c>
      <c r="O18" s="6">
        <f t="shared" si="4"/>
        <v>1</v>
      </c>
      <c r="P18" s="6">
        <f t="shared" si="5"/>
        <v>0</v>
      </c>
      <c r="Q18" s="6">
        <f t="shared" si="6"/>
        <v>1</v>
      </c>
    </row>
    <row r="19" spans="1:17" x14ac:dyDescent="0.25">
      <c r="A19" s="5">
        <v>9</v>
      </c>
      <c r="B19" s="1" t="s">
        <v>23</v>
      </c>
      <c r="C19" s="3">
        <v>6</v>
      </c>
      <c r="D19" s="3">
        <v>6</v>
      </c>
      <c r="E19" s="6">
        <f t="shared" si="0"/>
        <v>0</v>
      </c>
      <c r="F19" s="3">
        <v>2</v>
      </c>
      <c r="G19" s="3">
        <v>1</v>
      </c>
      <c r="H19" s="6">
        <f t="shared" si="1"/>
        <v>1</v>
      </c>
      <c r="I19" s="3">
        <v>0</v>
      </c>
      <c r="J19" s="3">
        <v>0</v>
      </c>
      <c r="K19" s="6">
        <f t="shared" si="2"/>
        <v>0</v>
      </c>
      <c r="L19" s="3">
        <v>5</v>
      </c>
      <c r="M19" s="3">
        <v>4</v>
      </c>
      <c r="N19" s="6">
        <f t="shared" si="3"/>
        <v>1</v>
      </c>
      <c r="O19" s="6">
        <f t="shared" si="4"/>
        <v>13</v>
      </c>
      <c r="P19" s="6">
        <f t="shared" si="5"/>
        <v>11</v>
      </c>
      <c r="Q19" s="6">
        <f t="shared" si="6"/>
        <v>2</v>
      </c>
    </row>
    <row r="20" spans="1:17" x14ac:dyDescent="0.25">
      <c r="A20" s="5">
        <v>10</v>
      </c>
      <c r="B20" s="1" t="s">
        <v>24</v>
      </c>
      <c r="C20" s="3">
        <v>3</v>
      </c>
      <c r="D20" s="3">
        <v>3</v>
      </c>
      <c r="E20" s="6">
        <f t="shared" si="0"/>
        <v>0</v>
      </c>
      <c r="F20" s="3">
        <v>0</v>
      </c>
      <c r="G20" s="3">
        <v>0</v>
      </c>
      <c r="H20" s="6">
        <f t="shared" si="1"/>
        <v>0</v>
      </c>
      <c r="I20" s="3">
        <v>0</v>
      </c>
      <c r="J20" s="3">
        <v>0</v>
      </c>
      <c r="K20" s="6">
        <f t="shared" si="2"/>
        <v>0</v>
      </c>
      <c r="L20" s="3">
        <v>0</v>
      </c>
      <c r="M20" s="3">
        <v>0</v>
      </c>
      <c r="N20" s="6">
        <f t="shared" si="3"/>
        <v>0</v>
      </c>
      <c r="O20" s="6">
        <f t="shared" si="4"/>
        <v>3</v>
      </c>
      <c r="P20" s="6">
        <f t="shared" si="5"/>
        <v>3</v>
      </c>
      <c r="Q20" s="6">
        <f t="shared" si="6"/>
        <v>0</v>
      </c>
    </row>
    <row r="21" spans="1:17" x14ac:dyDescent="0.25">
      <c r="A21" s="5">
        <v>11</v>
      </c>
      <c r="B21" s="1" t="s">
        <v>3</v>
      </c>
      <c r="C21" s="3">
        <v>20</v>
      </c>
      <c r="D21" s="3">
        <v>17</v>
      </c>
      <c r="E21" s="6">
        <f t="shared" si="0"/>
        <v>3</v>
      </c>
      <c r="F21" s="3">
        <v>10</v>
      </c>
      <c r="G21" s="3">
        <v>8</v>
      </c>
      <c r="H21" s="6">
        <f t="shared" si="1"/>
        <v>2</v>
      </c>
      <c r="I21" s="3">
        <v>17</v>
      </c>
      <c r="J21" s="3">
        <v>15</v>
      </c>
      <c r="K21" s="6">
        <f t="shared" si="2"/>
        <v>2</v>
      </c>
      <c r="L21" s="3">
        <v>7</v>
      </c>
      <c r="M21" s="3">
        <v>2</v>
      </c>
      <c r="N21" s="6">
        <f t="shared" si="3"/>
        <v>5</v>
      </c>
      <c r="O21" s="6">
        <f t="shared" si="4"/>
        <v>54</v>
      </c>
      <c r="P21" s="6">
        <f t="shared" si="5"/>
        <v>42</v>
      </c>
      <c r="Q21" s="6">
        <f t="shared" si="6"/>
        <v>12</v>
      </c>
    </row>
    <row r="22" spans="1:17" x14ac:dyDescent="0.25">
      <c r="A22" s="5">
        <v>12</v>
      </c>
      <c r="B22" s="1" t="s">
        <v>25</v>
      </c>
      <c r="C22" s="3">
        <v>24</v>
      </c>
      <c r="D22" s="3">
        <v>24</v>
      </c>
      <c r="E22" s="6">
        <f t="shared" si="0"/>
        <v>0</v>
      </c>
      <c r="F22" s="3">
        <v>10</v>
      </c>
      <c r="G22" s="3">
        <v>9</v>
      </c>
      <c r="H22" s="6">
        <f t="shared" si="1"/>
        <v>1</v>
      </c>
      <c r="I22" s="3">
        <v>3</v>
      </c>
      <c r="J22" s="3">
        <v>2</v>
      </c>
      <c r="K22" s="6">
        <f t="shared" si="2"/>
        <v>1</v>
      </c>
      <c r="L22" s="3">
        <v>2</v>
      </c>
      <c r="M22" s="3">
        <v>1</v>
      </c>
      <c r="N22" s="6">
        <f t="shared" si="3"/>
        <v>1</v>
      </c>
      <c r="O22" s="6">
        <f t="shared" si="4"/>
        <v>39</v>
      </c>
      <c r="P22" s="6">
        <f t="shared" si="5"/>
        <v>36</v>
      </c>
      <c r="Q22" s="6">
        <f t="shared" si="6"/>
        <v>3</v>
      </c>
    </row>
    <row r="23" spans="1:17" x14ac:dyDescent="0.25">
      <c r="A23" s="5">
        <v>13</v>
      </c>
      <c r="B23" s="1" t="s">
        <v>13</v>
      </c>
      <c r="C23" s="3">
        <v>5</v>
      </c>
      <c r="D23" s="3">
        <v>3</v>
      </c>
      <c r="E23" s="6">
        <f t="shared" si="0"/>
        <v>2</v>
      </c>
      <c r="F23" s="3">
        <v>5</v>
      </c>
      <c r="G23" s="3">
        <v>4</v>
      </c>
      <c r="H23" s="6">
        <f t="shared" si="1"/>
        <v>1</v>
      </c>
      <c r="I23" s="3">
        <v>7</v>
      </c>
      <c r="J23" s="3">
        <v>1</v>
      </c>
      <c r="K23" s="6">
        <f t="shared" si="2"/>
        <v>6</v>
      </c>
      <c r="L23" s="3">
        <v>1</v>
      </c>
      <c r="M23" s="3">
        <v>1</v>
      </c>
      <c r="N23" s="6">
        <f t="shared" si="3"/>
        <v>0</v>
      </c>
      <c r="O23" s="6">
        <f t="shared" si="4"/>
        <v>18</v>
      </c>
      <c r="P23" s="6">
        <f t="shared" si="5"/>
        <v>9</v>
      </c>
      <c r="Q23" s="6">
        <f t="shared" si="6"/>
        <v>9</v>
      </c>
    </row>
    <row r="24" spans="1:17" x14ac:dyDescent="0.25">
      <c r="A24" s="5">
        <v>14</v>
      </c>
      <c r="B24" s="1" t="s">
        <v>11</v>
      </c>
      <c r="C24" s="3">
        <v>6</v>
      </c>
      <c r="D24" s="3">
        <v>4</v>
      </c>
      <c r="E24" s="6">
        <f t="shared" si="0"/>
        <v>2</v>
      </c>
      <c r="F24" s="3">
        <v>2</v>
      </c>
      <c r="G24" s="3">
        <v>2</v>
      </c>
      <c r="H24" s="6">
        <f t="shared" si="1"/>
        <v>0</v>
      </c>
      <c r="I24" s="3">
        <v>0</v>
      </c>
      <c r="J24" s="3">
        <v>0</v>
      </c>
      <c r="K24" s="6">
        <f t="shared" si="2"/>
        <v>0</v>
      </c>
      <c r="L24" s="3">
        <v>0</v>
      </c>
      <c r="M24" s="3">
        <v>0</v>
      </c>
      <c r="N24" s="6">
        <f t="shared" si="3"/>
        <v>0</v>
      </c>
      <c r="O24" s="6">
        <f t="shared" si="4"/>
        <v>8</v>
      </c>
      <c r="P24" s="6">
        <f t="shared" si="5"/>
        <v>6</v>
      </c>
      <c r="Q24" s="6">
        <f t="shared" si="6"/>
        <v>2</v>
      </c>
    </row>
    <row r="25" spans="1:17" x14ac:dyDescent="0.25">
      <c r="A25" s="5">
        <v>15</v>
      </c>
      <c r="B25" s="1" t="s">
        <v>6</v>
      </c>
      <c r="C25" s="3">
        <v>6</v>
      </c>
      <c r="D25" s="3">
        <v>6</v>
      </c>
      <c r="E25" s="6">
        <f t="shared" si="0"/>
        <v>0</v>
      </c>
      <c r="F25" s="3">
        <v>2</v>
      </c>
      <c r="G25" s="3">
        <v>2</v>
      </c>
      <c r="H25" s="6">
        <f t="shared" si="1"/>
        <v>0</v>
      </c>
      <c r="I25" s="3">
        <v>0</v>
      </c>
      <c r="J25" s="3">
        <v>0</v>
      </c>
      <c r="K25" s="6">
        <f t="shared" si="2"/>
        <v>0</v>
      </c>
      <c r="L25" s="3">
        <v>0</v>
      </c>
      <c r="M25" s="3">
        <v>0</v>
      </c>
      <c r="N25" s="6">
        <f t="shared" si="3"/>
        <v>0</v>
      </c>
      <c r="O25" s="6">
        <f t="shared" si="4"/>
        <v>8</v>
      </c>
      <c r="P25" s="6">
        <f t="shared" si="5"/>
        <v>8</v>
      </c>
      <c r="Q25" s="6">
        <f t="shared" si="6"/>
        <v>0</v>
      </c>
    </row>
    <row r="26" spans="1:17" x14ac:dyDescent="0.25">
      <c r="A26" s="5">
        <v>16</v>
      </c>
      <c r="B26" s="1" t="s">
        <v>7</v>
      </c>
      <c r="C26" s="3">
        <v>8</v>
      </c>
      <c r="D26" s="3">
        <v>5</v>
      </c>
      <c r="E26" s="6">
        <f t="shared" si="0"/>
        <v>3</v>
      </c>
      <c r="F26" s="3">
        <v>5</v>
      </c>
      <c r="G26" s="3">
        <v>2</v>
      </c>
      <c r="H26" s="6">
        <f t="shared" si="1"/>
        <v>3</v>
      </c>
      <c r="I26" s="3">
        <v>2</v>
      </c>
      <c r="J26" s="3">
        <v>1</v>
      </c>
      <c r="K26" s="6">
        <f t="shared" si="2"/>
        <v>1</v>
      </c>
      <c r="L26" s="3">
        <v>4</v>
      </c>
      <c r="M26" s="3">
        <v>2</v>
      </c>
      <c r="N26" s="6">
        <f t="shared" si="3"/>
        <v>2</v>
      </c>
      <c r="O26" s="6">
        <f t="shared" si="4"/>
        <v>19</v>
      </c>
      <c r="P26" s="6">
        <f t="shared" si="5"/>
        <v>10</v>
      </c>
      <c r="Q26" s="6">
        <f t="shared" si="6"/>
        <v>9</v>
      </c>
    </row>
    <row r="27" spans="1:17" x14ac:dyDescent="0.25">
      <c r="A27" s="5">
        <v>17</v>
      </c>
      <c r="B27" s="1" t="s">
        <v>8</v>
      </c>
      <c r="C27" s="3">
        <v>30</v>
      </c>
      <c r="D27" s="3">
        <v>29</v>
      </c>
      <c r="E27" s="6">
        <f t="shared" si="0"/>
        <v>1</v>
      </c>
      <c r="F27" s="3">
        <v>42</v>
      </c>
      <c r="G27" s="3">
        <v>40</v>
      </c>
      <c r="H27" s="6">
        <f t="shared" si="1"/>
        <v>2</v>
      </c>
      <c r="I27" s="3">
        <v>3</v>
      </c>
      <c r="J27" s="3">
        <v>1</v>
      </c>
      <c r="K27" s="6">
        <f t="shared" si="2"/>
        <v>2</v>
      </c>
      <c r="L27" s="3">
        <v>0</v>
      </c>
      <c r="M27" s="3">
        <v>0</v>
      </c>
      <c r="N27" s="6">
        <f t="shared" si="3"/>
        <v>0</v>
      </c>
      <c r="O27" s="6">
        <f t="shared" si="4"/>
        <v>75</v>
      </c>
      <c r="P27" s="6">
        <f t="shared" si="5"/>
        <v>70</v>
      </c>
      <c r="Q27" s="6">
        <f t="shared" si="6"/>
        <v>5</v>
      </c>
    </row>
    <row r="28" spans="1:17" x14ac:dyDescent="0.25">
      <c r="A28" s="5">
        <v>18</v>
      </c>
      <c r="B28" s="1" t="s">
        <v>2</v>
      </c>
      <c r="C28" s="3">
        <v>4</v>
      </c>
      <c r="D28" s="3">
        <v>4</v>
      </c>
      <c r="E28" s="6">
        <f t="shared" si="0"/>
        <v>0</v>
      </c>
      <c r="F28" s="3">
        <v>6</v>
      </c>
      <c r="G28" s="3">
        <v>5</v>
      </c>
      <c r="H28" s="6">
        <f t="shared" si="1"/>
        <v>1</v>
      </c>
      <c r="I28" s="3">
        <v>4</v>
      </c>
      <c r="J28" s="3">
        <v>4</v>
      </c>
      <c r="K28" s="6">
        <f t="shared" si="2"/>
        <v>0</v>
      </c>
      <c r="L28" s="3">
        <v>0</v>
      </c>
      <c r="M28" s="3">
        <v>0</v>
      </c>
      <c r="N28" s="6">
        <f t="shared" si="3"/>
        <v>0</v>
      </c>
      <c r="O28" s="6">
        <f t="shared" si="4"/>
        <v>14</v>
      </c>
      <c r="P28" s="6">
        <f t="shared" si="5"/>
        <v>13</v>
      </c>
      <c r="Q28" s="6">
        <f t="shared" si="6"/>
        <v>1</v>
      </c>
    </row>
    <row r="29" spans="1:17" x14ac:dyDescent="0.25">
      <c r="A29" s="5">
        <v>19</v>
      </c>
      <c r="B29" s="1" t="s">
        <v>26</v>
      </c>
      <c r="C29" s="3">
        <v>0</v>
      </c>
      <c r="D29" s="3">
        <v>0</v>
      </c>
      <c r="E29" s="6">
        <f t="shared" si="0"/>
        <v>0</v>
      </c>
      <c r="F29" s="3">
        <v>0</v>
      </c>
      <c r="G29" s="3">
        <v>0</v>
      </c>
      <c r="H29" s="6">
        <f t="shared" si="1"/>
        <v>0</v>
      </c>
      <c r="I29" s="3">
        <v>0</v>
      </c>
      <c r="J29" s="3">
        <v>0</v>
      </c>
      <c r="K29" s="6">
        <f t="shared" si="2"/>
        <v>0</v>
      </c>
      <c r="L29" s="3">
        <v>0</v>
      </c>
      <c r="M29" s="3">
        <v>0</v>
      </c>
      <c r="N29" s="6">
        <f t="shared" si="3"/>
        <v>0</v>
      </c>
      <c r="O29" s="6">
        <f t="shared" si="4"/>
        <v>0</v>
      </c>
      <c r="P29" s="6">
        <f t="shared" si="5"/>
        <v>0</v>
      </c>
      <c r="Q29" s="6">
        <f t="shared" si="6"/>
        <v>0</v>
      </c>
    </row>
    <row r="30" spans="1:17" x14ac:dyDescent="0.25">
      <c r="A30" s="5">
        <v>20</v>
      </c>
      <c r="B30" s="1" t="s">
        <v>27</v>
      </c>
      <c r="C30" s="3">
        <v>0</v>
      </c>
      <c r="D30" s="3">
        <v>0</v>
      </c>
      <c r="E30" s="6">
        <f t="shared" si="0"/>
        <v>0</v>
      </c>
      <c r="F30" s="3">
        <v>2</v>
      </c>
      <c r="G30" s="3">
        <v>0</v>
      </c>
      <c r="H30" s="6">
        <f t="shared" si="1"/>
        <v>2</v>
      </c>
      <c r="I30" s="3">
        <v>0</v>
      </c>
      <c r="J30" s="3">
        <v>0</v>
      </c>
      <c r="K30" s="6">
        <f t="shared" si="2"/>
        <v>0</v>
      </c>
      <c r="L30" s="3">
        <v>0</v>
      </c>
      <c r="M30" s="3">
        <v>0</v>
      </c>
      <c r="N30" s="6">
        <f t="shared" si="3"/>
        <v>0</v>
      </c>
      <c r="O30" s="6">
        <f t="shared" si="4"/>
        <v>2</v>
      </c>
      <c r="P30" s="6">
        <f t="shared" si="5"/>
        <v>0</v>
      </c>
      <c r="Q30" s="6">
        <f t="shared" si="6"/>
        <v>2</v>
      </c>
    </row>
    <row r="31" spans="1:17" x14ac:dyDescent="0.25">
      <c r="A31" s="5">
        <v>21</v>
      </c>
      <c r="B31" s="1" t="s">
        <v>50</v>
      </c>
      <c r="C31" s="3">
        <v>4</v>
      </c>
      <c r="D31" s="3">
        <v>2</v>
      </c>
      <c r="E31" s="6">
        <f t="shared" si="0"/>
        <v>2</v>
      </c>
      <c r="F31" s="3">
        <v>0</v>
      </c>
      <c r="G31" s="3">
        <v>0</v>
      </c>
      <c r="H31" s="6">
        <f t="shared" si="1"/>
        <v>0</v>
      </c>
      <c r="I31" s="3">
        <v>0</v>
      </c>
      <c r="J31" s="3">
        <v>0</v>
      </c>
      <c r="K31" s="6">
        <f t="shared" si="2"/>
        <v>0</v>
      </c>
      <c r="L31" s="3">
        <v>0</v>
      </c>
      <c r="M31" s="3">
        <v>0</v>
      </c>
      <c r="N31" s="6">
        <f t="shared" si="3"/>
        <v>0</v>
      </c>
      <c r="O31" s="6">
        <f t="shared" si="4"/>
        <v>4</v>
      </c>
      <c r="P31" s="6">
        <f t="shared" si="5"/>
        <v>2</v>
      </c>
      <c r="Q31" s="6">
        <f t="shared" si="6"/>
        <v>2</v>
      </c>
    </row>
    <row r="32" spans="1:17" x14ac:dyDescent="0.25">
      <c r="A32" s="5">
        <v>22</v>
      </c>
      <c r="B32" s="1" t="s">
        <v>5</v>
      </c>
      <c r="C32" s="3">
        <v>4</v>
      </c>
      <c r="D32" s="3">
        <v>2</v>
      </c>
      <c r="E32" s="6">
        <f t="shared" si="0"/>
        <v>2</v>
      </c>
      <c r="F32" s="3">
        <v>3</v>
      </c>
      <c r="G32" s="3">
        <v>3</v>
      </c>
      <c r="H32" s="6">
        <f t="shared" si="1"/>
        <v>0</v>
      </c>
      <c r="I32" s="3">
        <v>0</v>
      </c>
      <c r="J32" s="3">
        <v>0</v>
      </c>
      <c r="K32" s="6">
        <f t="shared" si="2"/>
        <v>0</v>
      </c>
      <c r="L32" s="3">
        <v>1</v>
      </c>
      <c r="M32" s="3">
        <v>0</v>
      </c>
      <c r="N32" s="6">
        <f t="shared" si="3"/>
        <v>1</v>
      </c>
      <c r="O32" s="6">
        <f t="shared" si="4"/>
        <v>8</v>
      </c>
      <c r="P32" s="6">
        <f t="shared" si="5"/>
        <v>5</v>
      </c>
      <c r="Q32" s="6">
        <f t="shared" si="6"/>
        <v>3</v>
      </c>
    </row>
    <row r="33" spans="1:17" x14ac:dyDescent="0.25">
      <c r="A33" s="5">
        <v>23</v>
      </c>
      <c r="B33" s="1" t="s">
        <v>28</v>
      </c>
      <c r="C33" s="3">
        <v>1</v>
      </c>
      <c r="D33" s="3">
        <v>1</v>
      </c>
      <c r="E33" s="6">
        <f t="shared" si="0"/>
        <v>0</v>
      </c>
      <c r="F33" s="3">
        <v>0</v>
      </c>
      <c r="G33" s="3">
        <v>0</v>
      </c>
      <c r="H33" s="6">
        <f t="shared" si="1"/>
        <v>0</v>
      </c>
      <c r="I33" s="3">
        <v>0</v>
      </c>
      <c r="J33" s="3">
        <v>0</v>
      </c>
      <c r="K33" s="6">
        <f t="shared" si="2"/>
        <v>0</v>
      </c>
      <c r="L33" s="3">
        <v>0</v>
      </c>
      <c r="M33" s="3">
        <v>0</v>
      </c>
      <c r="N33" s="6">
        <f t="shared" si="3"/>
        <v>0</v>
      </c>
      <c r="O33" s="6">
        <f t="shared" si="4"/>
        <v>1</v>
      </c>
      <c r="P33" s="6">
        <f t="shared" si="5"/>
        <v>1</v>
      </c>
      <c r="Q33" s="6">
        <f t="shared" si="6"/>
        <v>0</v>
      </c>
    </row>
    <row r="34" spans="1:17" x14ac:dyDescent="0.25">
      <c r="A34" s="5">
        <v>24</v>
      </c>
      <c r="B34" s="1" t="s">
        <v>12</v>
      </c>
      <c r="C34" s="3">
        <v>0</v>
      </c>
      <c r="D34" s="3">
        <v>0</v>
      </c>
      <c r="E34" s="6">
        <f t="shared" si="0"/>
        <v>0</v>
      </c>
      <c r="F34" s="3">
        <v>2</v>
      </c>
      <c r="G34" s="3">
        <v>1</v>
      </c>
      <c r="H34" s="6">
        <f t="shared" si="1"/>
        <v>1</v>
      </c>
      <c r="I34" s="3">
        <v>0</v>
      </c>
      <c r="J34" s="3">
        <v>0</v>
      </c>
      <c r="K34" s="6">
        <f t="shared" si="2"/>
        <v>0</v>
      </c>
      <c r="L34" s="3">
        <v>0</v>
      </c>
      <c r="M34" s="3">
        <v>0</v>
      </c>
      <c r="N34" s="6">
        <f t="shared" si="3"/>
        <v>0</v>
      </c>
      <c r="O34" s="6">
        <f t="shared" si="4"/>
        <v>2</v>
      </c>
      <c r="P34" s="6">
        <f t="shared" si="5"/>
        <v>1</v>
      </c>
      <c r="Q34" s="6">
        <f t="shared" si="6"/>
        <v>1</v>
      </c>
    </row>
    <row r="35" spans="1:17" x14ac:dyDescent="0.25">
      <c r="A35" s="5">
        <v>25</v>
      </c>
      <c r="B35" s="1" t="s">
        <v>15</v>
      </c>
      <c r="C35" s="3">
        <v>1</v>
      </c>
      <c r="D35" s="3">
        <v>0</v>
      </c>
      <c r="E35" s="6">
        <f t="shared" si="0"/>
        <v>1</v>
      </c>
      <c r="F35" s="3">
        <v>0</v>
      </c>
      <c r="G35" s="3">
        <v>0</v>
      </c>
      <c r="H35" s="6">
        <f t="shared" si="1"/>
        <v>0</v>
      </c>
      <c r="I35" s="3">
        <v>0</v>
      </c>
      <c r="J35" s="3">
        <v>0</v>
      </c>
      <c r="K35" s="6">
        <f t="shared" si="2"/>
        <v>0</v>
      </c>
      <c r="L35" s="3">
        <v>0</v>
      </c>
      <c r="M35" s="3">
        <v>0</v>
      </c>
      <c r="N35" s="6">
        <f t="shared" si="3"/>
        <v>0</v>
      </c>
      <c r="O35" s="6">
        <f t="shared" si="4"/>
        <v>1</v>
      </c>
      <c r="P35" s="6">
        <f t="shared" si="5"/>
        <v>0</v>
      </c>
      <c r="Q35" s="6">
        <f t="shared" si="6"/>
        <v>1</v>
      </c>
    </row>
    <row r="36" spans="1:17" x14ac:dyDescent="0.25">
      <c r="A36" s="5">
        <v>26</v>
      </c>
      <c r="B36" s="1" t="s">
        <v>29</v>
      </c>
      <c r="C36" s="3">
        <v>0</v>
      </c>
      <c r="D36" s="3">
        <v>0</v>
      </c>
      <c r="E36" s="6">
        <f t="shared" si="0"/>
        <v>0</v>
      </c>
      <c r="F36" s="3">
        <v>0</v>
      </c>
      <c r="G36" s="3">
        <v>0</v>
      </c>
      <c r="H36" s="6">
        <f t="shared" si="1"/>
        <v>0</v>
      </c>
      <c r="I36" s="3">
        <v>0</v>
      </c>
      <c r="J36" s="3">
        <v>0</v>
      </c>
      <c r="K36" s="6">
        <f t="shared" si="2"/>
        <v>0</v>
      </c>
      <c r="L36" s="3">
        <v>0</v>
      </c>
      <c r="M36" s="3">
        <v>0</v>
      </c>
      <c r="N36" s="6">
        <f t="shared" si="3"/>
        <v>0</v>
      </c>
      <c r="O36" s="6">
        <f t="shared" si="4"/>
        <v>0</v>
      </c>
      <c r="P36" s="6">
        <f t="shared" si="5"/>
        <v>0</v>
      </c>
      <c r="Q36" s="6">
        <f t="shared" si="6"/>
        <v>0</v>
      </c>
    </row>
    <row r="37" spans="1:17" x14ac:dyDescent="0.25">
      <c r="A37" s="5">
        <v>27</v>
      </c>
      <c r="B37" s="1" t="s">
        <v>30</v>
      </c>
      <c r="C37" s="3">
        <v>1</v>
      </c>
      <c r="D37" s="3">
        <v>0</v>
      </c>
      <c r="E37" s="6">
        <f t="shared" si="0"/>
        <v>1</v>
      </c>
      <c r="F37" s="3">
        <v>0</v>
      </c>
      <c r="G37" s="3">
        <v>0</v>
      </c>
      <c r="H37" s="6">
        <f t="shared" si="1"/>
        <v>0</v>
      </c>
      <c r="I37" s="3">
        <v>0</v>
      </c>
      <c r="J37" s="3">
        <v>0</v>
      </c>
      <c r="K37" s="6">
        <f t="shared" si="2"/>
        <v>0</v>
      </c>
      <c r="L37" s="3">
        <v>0</v>
      </c>
      <c r="M37" s="3">
        <v>0</v>
      </c>
      <c r="N37" s="6">
        <f t="shared" si="3"/>
        <v>0</v>
      </c>
      <c r="O37" s="6">
        <f t="shared" si="4"/>
        <v>1</v>
      </c>
      <c r="P37" s="6">
        <f t="shared" si="5"/>
        <v>0</v>
      </c>
      <c r="Q37" s="6">
        <f t="shared" si="6"/>
        <v>1</v>
      </c>
    </row>
    <row r="38" spans="1:17" x14ac:dyDescent="0.25">
      <c r="A38" s="5">
        <v>28</v>
      </c>
      <c r="B38" s="1" t="s">
        <v>31</v>
      </c>
      <c r="C38" s="3">
        <v>0</v>
      </c>
      <c r="D38" s="3">
        <v>0</v>
      </c>
      <c r="E38" s="6">
        <f t="shared" si="0"/>
        <v>0</v>
      </c>
      <c r="F38" s="3">
        <v>0</v>
      </c>
      <c r="G38" s="3">
        <v>0</v>
      </c>
      <c r="H38" s="6">
        <f t="shared" si="1"/>
        <v>0</v>
      </c>
      <c r="I38" s="3">
        <v>0</v>
      </c>
      <c r="J38" s="3">
        <v>0</v>
      </c>
      <c r="K38" s="6">
        <f t="shared" si="2"/>
        <v>0</v>
      </c>
      <c r="L38" s="3">
        <v>0</v>
      </c>
      <c r="M38" s="3">
        <v>0</v>
      </c>
      <c r="N38" s="6">
        <f t="shared" si="3"/>
        <v>0</v>
      </c>
      <c r="O38" s="6">
        <f t="shared" si="4"/>
        <v>0</v>
      </c>
      <c r="P38" s="6">
        <f t="shared" si="5"/>
        <v>0</v>
      </c>
      <c r="Q38" s="6">
        <f t="shared" si="6"/>
        <v>0</v>
      </c>
    </row>
    <row r="39" spans="1:17" x14ac:dyDescent="0.25">
      <c r="A39" s="5">
        <v>29</v>
      </c>
      <c r="B39" s="1" t="s">
        <v>32</v>
      </c>
      <c r="C39" s="3">
        <v>0</v>
      </c>
      <c r="D39" s="3">
        <v>0</v>
      </c>
      <c r="E39" s="6">
        <f t="shared" si="0"/>
        <v>0</v>
      </c>
      <c r="F39" s="3">
        <v>0</v>
      </c>
      <c r="G39" s="3">
        <v>0</v>
      </c>
      <c r="H39" s="6">
        <f t="shared" si="1"/>
        <v>0</v>
      </c>
      <c r="I39" s="3">
        <v>0</v>
      </c>
      <c r="J39" s="3">
        <v>0</v>
      </c>
      <c r="K39" s="6">
        <f t="shared" si="2"/>
        <v>0</v>
      </c>
      <c r="L39" s="3">
        <v>0</v>
      </c>
      <c r="M39" s="3">
        <v>0</v>
      </c>
      <c r="N39" s="6">
        <f t="shared" si="3"/>
        <v>0</v>
      </c>
      <c r="O39" s="6">
        <f t="shared" si="4"/>
        <v>0</v>
      </c>
      <c r="P39" s="6">
        <f t="shared" si="5"/>
        <v>0</v>
      </c>
      <c r="Q39" s="6">
        <f t="shared" si="6"/>
        <v>0</v>
      </c>
    </row>
    <row r="40" spans="1:17" x14ac:dyDescent="0.25">
      <c r="A40" s="5">
        <v>30</v>
      </c>
      <c r="B40" s="1" t="s">
        <v>33</v>
      </c>
      <c r="C40" s="3">
        <v>0</v>
      </c>
      <c r="D40" s="3">
        <v>0</v>
      </c>
      <c r="E40" s="6">
        <f t="shared" si="0"/>
        <v>0</v>
      </c>
      <c r="F40" s="3">
        <v>0</v>
      </c>
      <c r="G40" s="3">
        <v>0</v>
      </c>
      <c r="H40" s="6">
        <f t="shared" si="1"/>
        <v>0</v>
      </c>
      <c r="I40" s="3">
        <v>0</v>
      </c>
      <c r="J40" s="3">
        <v>0</v>
      </c>
      <c r="K40" s="6">
        <f t="shared" si="2"/>
        <v>0</v>
      </c>
      <c r="L40" s="3">
        <v>0</v>
      </c>
      <c r="M40" s="3">
        <v>0</v>
      </c>
      <c r="N40" s="6">
        <f t="shared" si="3"/>
        <v>0</v>
      </c>
      <c r="O40" s="6">
        <f t="shared" si="4"/>
        <v>0</v>
      </c>
      <c r="P40" s="6">
        <f t="shared" si="5"/>
        <v>0</v>
      </c>
      <c r="Q40" s="6">
        <f t="shared" si="6"/>
        <v>0</v>
      </c>
    </row>
    <row r="41" spans="1:17" x14ac:dyDescent="0.25">
      <c r="A41" s="5">
        <v>31</v>
      </c>
      <c r="B41" s="1" t="s">
        <v>34</v>
      </c>
      <c r="C41" s="3">
        <v>0</v>
      </c>
      <c r="D41" s="3">
        <v>0</v>
      </c>
      <c r="E41" s="6">
        <f t="shared" si="0"/>
        <v>0</v>
      </c>
      <c r="F41" s="3">
        <v>0</v>
      </c>
      <c r="G41" s="3">
        <v>0</v>
      </c>
      <c r="H41" s="6">
        <f t="shared" si="1"/>
        <v>0</v>
      </c>
      <c r="I41" s="3">
        <v>0</v>
      </c>
      <c r="J41" s="3">
        <v>0</v>
      </c>
      <c r="K41" s="6">
        <f t="shared" si="2"/>
        <v>0</v>
      </c>
      <c r="L41" s="3">
        <v>0</v>
      </c>
      <c r="M41" s="3">
        <v>0</v>
      </c>
      <c r="N41" s="6">
        <f t="shared" si="3"/>
        <v>0</v>
      </c>
      <c r="O41" s="6">
        <f t="shared" si="4"/>
        <v>0</v>
      </c>
      <c r="P41" s="6">
        <f t="shared" si="5"/>
        <v>0</v>
      </c>
      <c r="Q41" s="6">
        <f t="shared" si="6"/>
        <v>0</v>
      </c>
    </row>
    <row r="42" spans="1:17" x14ac:dyDescent="0.25">
      <c r="A42" s="5">
        <v>32</v>
      </c>
      <c r="B42" s="1" t="s">
        <v>35</v>
      </c>
      <c r="C42" s="3">
        <v>0</v>
      </c>
      <c r="D42" s="3">
        <v>0</v>
      </c>
      <c r="E42" s="6">
        <f t="shared" si="0"/>
        <v>0</v>
      </c>
      <c r="F42" s="3">
        <v>1</v>
      </c>
      <c r="G42" s="3">
        <v>0</v>
      </c>
      <c r="H42" s="6">
        <f t="shared" si="1"/>
        <v>1</v>
      </c>
      <c r="I42" s="3">
        <v>0</v>
      </c>
      <c r="J42" s="3">
        <v>0</v>
      </c>
      <c r="K42" s="6">
        <f t="shared" si="2"/>
        <v>0</v>
      </c>
      <c r="L42" s="3">
        <v>0</v>
      </c>
      <c r="M42" s="3">
        <v>0</v>
      </c>
      <c r="N42" s="6">
        <f t="shared" si="3"/>
        <v>0</v>
      </c>
      <c r="O42" s="6">
        <f t="shared" si="4"/>
        <v>1</v>
      </c>
      <c r="P42" s="6">
        <f t="shared" si="5"/>
        <v>0</v>
      </c>
      <c r="Q42" s="6">
        <f t="shared" si="6"/>
        <v>1</v>
      </c>
    </row>
    <row r="43" spans="1:17" x14ac:dyDescent="0.25">
      <c r="A43" s="5">
        <v>33</v>
      </c>
      <c r="B43" s="1" t="s">
        <v>36</v>
      </c>
      <c r="C43" s="3">
        <v>0</v>
      </c>
      <c r="D43" s="3">
        <v>0</v>
      </c>
      <c r="E43" s="6">
        <f t="shared" si="0"/>
        <v>0</v>
      </c>
      <c r="F43" s="3">
        <v>0</v>
      </c>
      <c r="G43" s="3">
        <v>0</v>
      </c>
      <c r="H43" s="6">
        <f t="shared" si="1"/>
        <v>0</v>
      </c>
      <c r="I43" s="3">
        <v>0</v>
      </c>
      <c r="J43" s="3">
        <v>0</v>
      </c>
      <c r="K43" s="6">
        <f t="shared" si="2"/>
        <v>0</v>
      </c>
      <c r="L43" s="3">
        <v>0</v>
      </c>
      <c r="M43" s="3">
        <v>0</v>
      </c>
      <c r="N43" s="6">
        <f t="shared" si="3"/>
        <v>0</v>
      </c>
      <c r="O43" s="6">
        <f t="shared" si="4"/>
        <v>0</v>
      </c>
      <c r="P43" s="6">
        <f t="shared" si="5"/>
        <v>0</v>
      </c>
      <c r="Q43" s="6">
        <f t="shared" si="6"/>
        <v>0</v>
      </c>
    </row>
    <row r="44" spans="1:17" x14ac:dyDescent="0.25">
      <c r="A44" s="5">
        <v>34</v>
      </c>
      <c r="B44" s="1" t="s">
        <v>37</v>
      </c>
      <c r="C44" s="3">
        <v>1</v>
      </c>
      <c r="D44" s="3">
        <v>1</v>
      </c>
      <c r="E44" s="6">
        <f t="shared" si="0"/>
        <v>0</v>
      </c>
      <c r="F44" s="3">
        <v>2</v>
      </c>
      <c r="G44" s="3">
        <v>1</v>
      </c>
      <c r="H44" s="6">
        <f t="shared" si="1"/>
        <v>1</v>
      </c>
      <c r="I44" s="3">
        <v>2</v>
      </c>
      <c r="J44" s="3">
        <v>2</v>
      </c>
      <c r="K44" s="6">
        <f t="shared" si="2"/>
        <v>0</v>
      </c>
      <c r="L44" s="3">
        <v>1</v>
      </c>
      <c r="M44" s="3">
        <v>1</v>
      </c>
      <c r="N44" s="6">
        <f t="shared" si="3"/>
        <v>0</v>
      </c>
      <c r="O44" s="6">
        <f t="shared" si="4"/>
        <v>6</v>
      </c>
      <c r="P44" s="6">
        <f t="shared" si="5"/>
        <v>5</v>
      </c>
      <c r="Q44" s="6">
        <f t="shared" si="6"/>
        <v>1</v>
      </c>
    </row>
    <row r="45" spans="1:17" x14ac:dyDescent="0.25">
      <c r="A45" s="5">
        <v>35</v>
      </c>
      <c r="B45" s="1" t="s">
        <v>38</v>
      </c>
      <c r="C45" s="3">
        <v>0</v>
      </c>
      <c r="D45" s="3">
        <v>0</v>
      </c>
      <c r="E45" s="6">
        <f t="shared" si="0"/>
        <v>0</v>
      </c>
      <c r="F45" s="3">
        <v>0</v>
      </c>
      <c r="G45" s="3">
        <v>0</v>
      </c>
      <c r="H45" s="6">
        <f t="shared" si="1"/>
        <v>0</v>
      </c>
      <c r="I45" s="3">
        <v>2</v>
      </c>
      <c r="J45" s="3">
        <v>1</v>
      </c>
      <c r="K45" s="6">
        <f t="shared" si="2"/>
        <v>1</v>
      </c>
      <c r="L45" s="3">
        <v>0</v>
      </c>
      <c r="M45" s="3">
        <v>0</v>
      </c>
      <c r="N45" s="6">
        <f t="shared" si="3"/>
        <v>0</v>
      </c>
      <c r="O45" s="6">
        <f t="shared" si="4"/>
        <v>2</v>
      </c>
      <c r="P45" s="6">
        <f t="shared" si="5"/>
        <v>1</v>
      </c>
      <c r="Q45" s="6">
        <f t="shared" si="6"/>
        <v>1</v>
      </c>
    </row>
    <row r="46" spans="1:17" x14ac:dyDescent="0.25">
      <c r="A46" s="5">
        <v>36</v>
      </c>
      <c r="B46" s="1" t="s">
        <v>39</v>
      </c>
      <c r="C46" s="3">
        <v>0</v>
      </c>
      <c r="D46" s="3">
        <v>0</v>
      </c>
      <c r="E46" s="6">
        <f t="shared" si="0"/>
        <v>0</v>
      </c>
      <c r="F46" s="3">
        <v>2</v>
      </c>
      <c r="G46" s="3">
        <v>1</v>
      </c>
      <c r="H46" s="6">
        <f t="shared" si="1"/>
        <v>1</v>
      </c>
      <c r="I46" s="3">
        <v>2</v>
      </c>
      <c r="J46" s="3">
        <v>2</v>
      </c>
      <c r="K46" s="6">
        <f t="shared" si="2"/>
        <v>0</v>
      </c>
      <c r="L46" s="3">
        <v>0</v>
      </c>
      <c r="M46" s="3">
        <v>0</v>
      </c>
      <c r="N46" s="6">
        <f t="shared" si="3"/>
        <v>0</v>
      </c>
      <c r="O46" s="6">
        <f t="shared" si="4"/>
        <v>4</v>
      </c>
      <c r="P46" s="6">
        <f t="shared" si="5"/>
        <v>3</v>
      </c>
      <c r="Q46" s="6">
        <f t="shared" si="6"/>
        <v>1</v>
      </c>
    </row>
    <row r="47" spans="1:17" x14ac:dyDescent="0.25">
      <c r="A47" s="5">
        <v>37</v>
      </c>
      <c r="B47" s="1" t="s">
        <v>46</v>
      </c>
      <c r="C47" s="3">
        <v>2</v>
      </c>
      <c r="D47" s="3">
        <v>2</v>
      </c>
      <c r="E47" s="6">
        <f t="shared" si="0"/>
        <v>0</v>
      </c>
      <c r="F47" s="3">
        <v>0</v>
      </c>
      <c r="G47" s="3">
        <v>0</v>
      </c>
      <c r="H47" s="6">
        <f t="shared" si="1"/>
        <v>0</v>
      </c>
      <c r="I47" s="3">
        <v>0</v>
      </c>
      <c r="J47" s="3">
        <v>0</v>
      </c>
      <c r="K47" s="6">
        <f t="shared" si="2"/>
        <v>0</v>
      </c>
      <c r="L47" s="3">
        <v>0</v>
      </c>
      <c r="M47" s="3">
        <v>0</v>
      </c>
      <c r="N47" s="6">
        <f t="shared" si="3"/>
        <v>0</v>
      </c>
      <c r="O47" s="6">
        <f t="shared" si="4"/>
        <v>2</v>
      </c>
      <c r="P47" s="6">
        <f t="shared" si="5"/>
        <v>2</v>
      </c>
      <c r="Q47" s="6">
        <f t="shared" si="6"/>
        <v>0</v>
      </c>
    </row>
    <row r="48" spans="1:17" x14ac:dyDescent="0.25">
      <c r="A48" s="5">
        <v>38</v>
      </c>
      <c r="B48" s="1" t="s">
        <v>10</v>
      </c>
      <c r="C48" s="3">
        <v>0</v>
      </c>
      <c r="D48" s="3">
        <v>0</v>
      </c>
      <c r="E48" s="6">
        <f t="shared" si="0"/>
        <v>0</v>
      </c>
      <c r="F48" s="3">
        <v>0</v>
      </c>
      <c r="G48" s="3">
        <v>0</v>
      </c>
      <c r="H48" s="6">
        <f t="shared" si="1"/>
        <v>0</v>
      </c>
      <c r="I48" s="3">
        <v>0</v>
      </c>
      <c r="J48" s="3">
        <v>0</v>
      </c>
      <c r="K48" s="6">
        <f t="shared" si="2"/>
        <v>0</v>
      </c>
      <c r="L48" s="3">
        <v>0</v>
      </c>
      <c r="M48" s="3">
        <v>0</v>
      </c>
      <c r="N48" s="6">
        <f t="shared" si="3"/>
        <v>0</v>
      </c>
      <c r="O48" s="6">
        <f t="shared" si="4"/>
        <v>0</v>
      </c>
      <c r="P48" s="6">
        <f t="shared" si="5"/>
        <v>0</v>
      </c>
      <c r="Q48" s="6">
        <f t="shared" si="6"/>
        <v>0</v>
      </c>
    </row>
    <row r="49" spans="1:17" x14ac:dyDescent="0.25">
      <c r="A49" s="12">
        <v>39</v>
      </c>
      <c r="B49" s="13" t="s">
        <v>40</v>
      </c>
      <c r="C49" s="15">
        <v>0</v>
      </c>
      <c r="D49" s="15">
        <v>0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  <c r="I49" s="15">
        <v>0</v>
      </c>
      <c r="J49" s="15">
        <v>0</v>
      </c>
      <c r="K49" s="15">
        <f t="shared" si="2"/>
        <v>0</v>
      </c>
      <c r="L49" s="15">
        <v>0</v>
      </c>
      <c r="M49" s="15">
        <v>0</v>
      </c>
      <c r="N49" s="15">
        <f t="shared" si="3"/>
        <v>0</v>
      </c>
      <c r="O49" s="15">
        <f t="shared" si="4"/>
        <v>0</v>
      </c>
      <c r="P49" s="15">
        <f t="shared" si="5"/>
        <v>0</v>
      </c>
      <c r="Q49" s="15">
        <f t="shared" si="6"/>
        <v>0</v>
      </c>
    </row>
    <row r="50" spans="1:17" x14ac:dyDescent="0.25">
      <c r="A50" s="5">
        <v>40</v>
      </c>
      <c r="B50" s="1" t="s">
        <v>41</v>
      </c>
      <c r="C50" s="3">
        <v>0</v>
      </c>
      <c r="D50" s="3">
        <v>0</v>
      </c>
      <c r="E50" s="6">
        <f t="shared" si="0"/>
        <v>0</v>
      </c>
      <c r="F50" s="3">
        <v>0</v>
      </c>
      <c r="G50" s="3">
        <v>0</v>
      </c>
      <c r="H50" s="6">
        <f t="shared" si="1"/>
        <v>0</v>
      </c>
      <c r="I50" s="3">
        <v>0</v>
      </c>
      <c r="J50" s="3">
        <v>0</v>
      </c>
      <c r="K50" s="6">
        <f t="shared" si="2"/>
        <v>0</v>
      </c>
      <c r="L50" s="3">
        <v>0</v>
      </c>
      <c r="M50" s="3">
        <v>0</v>
      </c>
      <c r="N50" s="6">
        <f t="shared" si="3"/>
        <v>0</v>
      </c>
      <c r="O50" s="6">
        <f t="shared" si="4"/>
        <v>0</v>
      </c>
      <c r="P50" s="6">
        <f t="shared" si="5"/>
        <v>0</v>
      </c>
      <c r="Q50" s="6">
        <f t="shared" si="6"/>
        <v>0</v>
      </c>
    </row>
    <row r="51" spans="1:17" x14ac:dyDescent="0.25">
      <c r="A51" s="5">
        <v>41</v>
      </c>
      <c r="B51" s="1" t="s">
        <v>42</v>
      </c>
      <c r="C51" s="3">
        <v>0</v>
      </c>
      <c r="D51" s="3">
        <v>0</v>
      </c>
      <c r="E51" s="6">
        <f t="shared" si="0"/>
        <v>0</v>
      </c>
      <c r="F51" s="3">
        <v>0</v>
      </c>
      <c r="G51" s="3">
        <v>0</v>
      </c>
      <c r="H51" s="6">
        <f t="shared" si="1"/>
        <v>0</v>
      </c>
      <c r="I51" s="3">
        <v>0</v>
      </c>
      <c r="J51" s="3">
        <v>0</v>
      </c>
      <c r="K51" s="6">
        <f t="shared" si="2"/>
        <v>0</v>
      </c>
      <c r="L51" s="3">
        <v>0</v>
      </c>
      <c r="M51" s="3">
        <v>0</v>
      </c>
      <c r="N51" s="6">
        <f t="shared" si="3"/>
        <v>0</v>
      </c>
      <c r="O51" s="6">
        <f t="shared" si="4"/>
        <v>0</v>
      </c>
      <c r="P51" s="6">
        <f t="shared" si="5"/>
        <v>0</v>
      </c>
      <c r="Q51" s="6">
        <f t="shared" si="6"/>
        <v>0</v>
      </c>
    </row>
    <row r="52" spans="1:17" x14ac:dyDescent="0.25">
      <c r="A52" s="5">
        <v>42</v>
      </c>
      <c r="B52" s="1" t="s">
        <v>43</v>
      </c>
      <c r="C52" s="3">
        <v>0</v>
      </c>
      <c r="D52" s="3">
        <v>0</v>
      </c>
      <c r="E52" s="6">
        <f t="shared" si="0"/>
        <v>0</v>
      </c>
      <c r="F52" s="3">
        <v>1</v>
      </c>
      <c r="G52" s="3">
        <v>0</v>
      </c>
      <c r="H52" s="6">
        <f t="shared" si="1"/>
        <v>1</v>
      </c>
      <c r="I52" s="3">
        <v>0</v>
      </c>
      <c r="J52" s="3">
        <v>0</v>
      </c>
      <c r="K52" s="6">
        <f t="shared" si="2"/>
        <v>0</v>
      </c>
      <c r="L52" s="3">
        <v>0</v>
      </c>
      <c r="M52" s="3">
        <v>0</v>
      </c>
      <c r="N52" s="6">
        <f t="shared" si="3"/>
        <v>0</v>
      </c>
      <c r="O52" s="6">
        <f t="shared" si="4"/>
        <v>1</v>
      </c>
      <c r="P52" s="6">
        <f t="shared" si="5"/>
        <v>0</v>
      </c>
      <c r="Q52" s="6">
        <f t="shared" si="6"/>
        <v>1</v>
      </c>
    </row>
    <row r="53" spans="1:17" x14ac:dyDescent="0.25">
      <c r="A53" s="5">
        <v>43</v>
      </c>
      <c r="B53" s="1" t="s">
        <v>14</v>
      </c>
      <c r="C53" s="3">
        <v>4</v>
      </c>
      <c r="D53" s="3">
        <v>3</v>
      </c>
      <c r="E53" s="6">
        <f t="shared" si="0"/>
        <v>1</v>
      </c>
      <c r="F53" s="3">
        <v>0</v>
      </c>
      <c r="G53" s="3">
        <v>0</v>
      </c>
      <c r="H53" s="6">
        <f t="shared" si="1"/>
        <v>0</v>
      </c>
      <c r="I53" s="3">
        <v>2</v>
      </c>
      <c r="J53" s="3">
        <v>2</v>
      </c>
      <c r="K53" s="6">
        <f t="shared" si="2"/>
        <v>0</v>
      </c>
      <c r="L53" s="3">
        <v>1</v>
      </c>
      <c r="M53" s="3">
        <v>1</v>
      </c>
      <c r="N53" s="6">
        <f t="shared" si="3"/>
        <v>0</v>
      </c>
      <c r="O53" s="6">
        <f t="shared" si="4"/>
        <v>7</v>
      </c>
      <c r="P53" s="6">
        <f t="shared" si="5"/>
        <v>6</v>
      </c>
      <c r="Q53" s="6">
        <f t="shared" si="6"/>
        <v>1</v>
      </c>
    </row>
    <row r="54" spans="1:17" x14ac:dyDescent="0.25">
      <c r="A54" s="5">
        <v>44</v>
      </c>
      <c r="B54" s="1" t="s">
        <v>51</v>
      </c>
      <c r="C54" s="3">
        <v>6</v>
      </c>
      <c r="D54" s="3">
        <v>5</v>
      </c>
      <c r="E54" s="6">
        <f t="shared" si="0"/>
        <v>1</v>
      </c>
      <c r="F54" s="3">
        <v>2</v>
      </c>
      <c r="G54" s="3">
        <v>2</v>
      </c>
      <c r="H54" s="6">
        <f t="shared" si="1"/>
        <v>0</v>
      </c>
      <c r="I54" s="3">
        <v>2</v>
      </c>
      <c r="J54" s="3">
        <v>1</v>
      </c>
      <c r="K54" s="6">
        <f t="shared" si="2"/>
        <v>1</v>
      </c>
      <c r="L54" s="3">
        <v>5</v>
      </c>
      <c r="M54" s="3">
        <v>5</v>
      </c>
      <c r="N54" s="6">
        <f t="shared" si="3"/>
        <v>0</v>
      </c>
      <c r="O54" s="6">
        <f t="shared" si="4"/>
        <v>15</v>
      </c>
      <c r="P54" s="6">
        <f t="shared" si="5"/>
        <v>13</v>
      </c>
      <c r="Q54" s="6">
        <f t="shared" si="6"/>
        <v>2</v>
      </c>
    </row>
    <row r="55" spans="1:17" x14ac:dyDescent="0.25">
      <c r="A55" s="5">
        <v>45</v>
      </c>
      <c r="B55" s="1" t="s">
        <v>48</v>
      </c>
      <c r="C55" s="3">
        <v>0</v>
      </c>
      <c r="D55" s="3">
        <v>0</v>
      </c>
      <c r="E55" s="6">
        <f t="shared" si="0"/>
        <v>0</v>
      </c>
      <c r="F55" s="3">
        <v>1</v>
      </c>
      <c r="G55" s="3">
        <v>1</v>
      </c>
      <c r="H55" s="6">
        <f t="shared" si="1"/>
        <v>0</v>
      </c>
      <c r="I55" s="3">
        <v>0</v>
      </c>
      <c r="J55" s="3">
        <v>0</v>
      </c>
      <c r="K55" s="6">
        <f t="shared" si="2"/>
        <v>0</v>
      </c>
      <c r="L55" s="3">
        <v>3</v>
      </c>
      <c r="M55" s="3">
        <v>3</v>
      </c>
      <c r="N55" s="6">
        <f t="shared" si="3"/>
        <v>0</v>
      </c>
      <c r="O55" s="6">
        <f t="shared" si="4"/>
        <v>4</v>
      </c>
      <c r="P55" s="6">
        <f t="shared" si="5"/>
        <v>4</v>
      </c>
      <c r="Q55" s="6">
        <f t="shared" si="6"/>
        <v>0</v>
      </c>
    </row>
    <row r="56" spans="1:17" x14ac:dyDescent="0.25">
      <c r="A56" s="5">
        <v>47</v>
      </c>
      <c r="B56" s="1" t="s">
        <v>52</v>
      </c>
      <c r="C56" s="3">
        <v>0</v>
      </c>
      <c r="D56" s="3">
        <v>0</v>
      </c>
      <c r="E56" s="6">
        <f t="shared" si="0"/>
        <v>0</v>
      </c>
      <c r="F56" s="3">
        <v>0</v>
      </c>
      <c r="G56" s="3">
        <v>0</v>
      </c>
      <c r="H56" s="6">
        <f t="shared" si="1"/>
        <v>0</v>
      </c>
      <c r="I56" s="3">
        <v>0</v>
      </c>
      <c r="J56" s="3">
        <v>0</v>
      </c>
      <c r="K56" s="6">
        <f t="shared" si="2"/>
        <v>0</v>
      </c>
      <c r="L56" s="3">
        <v>0</v>
      </c>
      <c r="M56" s="3">
        <v>0</v>
      </c>
      <c r="N56" s="6">
        <f t="shared" si="3"/>
        <v>0</v>
      </c>
      <c r="O56" s="6">
        <f t="shared" si="4"/>
        <v>0</v>
      </c>
      <c r="P56" s="6">
        <f t="shared" si="5"/>
        <v>0</v>
      </c>
      <c r="Q56" s="6">
        <f t="shared" si="6"/>
        <v>0</v>
      </c>
    </row>
    <row r="57" spans="1:17" x14ac:dyDescent="0.25">
      <c r="A57" s="5">
        <v>48</v>
      </c>
      <c r="B57" s="1" t="s">
        <v>53</v>
      </c>
      <c r="C57" s="3">
        <v>0</v>
      </c>
      <c r="D57" s="3">
        <v>0</v>
      </c>
      <c r="E57" s="6">
        <f t="shared" si="0"/>
        <v>0</v>
      </c>
      <c r="F57" s="3">
        <v>0</v>
      </c>
      <c r="G57" s="3">
        <v>0</v>
      </c>
      <c r="H57" s="6">
        <f t="shared" si="1"/>
        <v>0</v>
      </c>
      <c r="I57" s="3">
        <v>0</v>
      </c>
      <c r="J57" s="3">
        <v>0</v>
      </c>
      <c r="K57" s="6">
        <f t="shared" si="2"/>
        <v>0</v>
      </c>
      <c r="L57" s="3">
        <v>0</v>
      </c>
      <c r="M57" s="3">
        <v>0</v>
      </c>
      <c r="N57" s="6">
        <f t="shared" si="3"/>
        <v>0</v>
      </c>
      <c r="O57" s="6">
        <f t="shared" si="4"/>
        <v>0</v>
      </c>
      <c r="P57" s="6">
        <f t="shared" si="5"/>
        <v>0</v>
      </c>
      <c r="Q57" s="6">
        <f t="shared" si="6"/>
        <v>0</v>
      </c>
    </row>
    <row r="58" spans="1:17" x14ac:dyDescent="0.25">
      <c r="A58" s="5">
        <v>49</v>
      </c>
      <c r="B58" s="1" t="s">
        <v>54</v>
      </c>
      <c r="C58" s="3">
        <v>0</v>
      </c>
      <c r="D58" s="3">
        <v>0</v>
      </c>
      <c r="E58" s="6">
        <f t="shared" si="0"/>
        <v>0</v>
      </c>
      <c r="F58" s="3">
        <v>0</v>
      </c>
      <c r="G58" s="3">
        <v>0</v>
      </c>
      <c r="H58" s="6">
        <f t="shared" si="1"/>
        <v>0</v>
      </c>
      <c r="I58" s="3">
        <v>0</v>
      </c>
      <c r="J58" s="3">
        <v>0</v>
      </c>
      <c r="K58" s="6">
        <f t="shared" si="2"/>
        <v>0</v>
      </c>
      <c r="L58" s="3">
        <v>0</v>
      </c>
      <c r="M58" s="3">
        <v>0</v>
      </c>
      <c r="N58" s="6">
        <f t="shared" si="3"/>
        <v>0</v>
      </c>
      <c r="O58" s="6">
        <f t="shared" si="4"/>
        <v>0</v>
      </c>
      <c r="P58" s="6">
        <f t="shared" si="5"/>
        <v>0</v>
      </c>
      <c r="Q58" s="6">
        <f t="shared" si="6"/>
        <v>0</v>
      </c>
    </row>
    <row r="59" spans="1:17" x14ac:dyDescent="0.25">
      <c r="A59" s="5">
        <v>50</v>
      </c>
      <c r="B59" s="1" t="s">
        <v>55</v>
      </c>
      <c r="C59" s="3">
        <v>1</v>
      </c>
      <c r="D59" s="3">
        <v>1</v>
      </c>
      <c r="E59" s="6">
        <f t="shared" si="0"/>
        <v>0</v>
      </c>
      <c r="F59" s="3">
        <v>0</v>
      </c>
      <c r="G59" s="3">
        <v>0</v>
      </c>
      <c r="H59" s="6">
        <f t="shared" si="1"/>
        <v>0</v>
      </c>
      <c r="I59" s="3">
        <v>0</v>
      </c>
      <c r="J59" s="3">
        <v>0</v>
      </c>
      <c r="K59" s="6">
        <f t="shared" si="2"/>
        <v>0</v>
      </c>
      <c r="L59" s="3">
        <v>1</v>
      </c>
      <c r="M59" s="3">
        <v>1</v>
      </c>
      <c r="N59" s="6">
        <f t="shared" si="3"/>
        <v>0</v>
      </c>
      <c r="O59" s="6">
        <f t="shared" si="4"/>
        <v>2</v>
      </c>
      <c r="P59" s="6">
        <f t="shared" si="5"/>
        <v>2</v>
      </c>
      <c r="Q59" s="6">
        <f t="shared" si="6"/>
        <v>0</v>
      </c>
    </row>
    <row r="60" spans="1:17" x14ac:dyDescent="0.25">
      <c r="A60" s="5">
        <v>51</v>
      </c>
      <c r="B60" s="1" t="s">
        <v>56</v>
      </c>
      <c r="C60" s="3">
        <v>1</v>
      </c>
      <c r="D60" s="3">
        <v>0</v>
      </c>
      <c r="E60" s="6">
        <f t="shared" si="0"/>
        <v>1</v>
      </c>
      <c r="F60" s="3">
        <v>0</v>
      </c>
      <c r="G60" s="3">
        <v>0</v>
      </c>
      <c r="H60" s="6">
        <f t="shared" si="1"/>
        <v>0</v>
      </c>
      <c r="I60" s="3">
        <v>0</v>
      </c>
      <c r="J60" s="3">
        <v>0</v>
      </c>
      <c r="K60" s="6">
        <f t="shared" si="2"/>
        <v>0</v>
      </c>
      <c r="L60" s="3">
        <v>0</v>
      </c>
      <c r="M60" s="3">
        <v>0</v>
      </c>
      <c r="N60" s="6">
        <f t="shared" si="3"/>
        <v>0</v>
      </c>
      <c r="O60" s="6">
        <f t="shared" si="4"/>
        <v>1</v>
      </c>
      <c r="P60" s="6">
        <f t="shared" si="5"/>
        <v>0</v>
      </c>
      <c r="Q60" s="6">
        <f t="shared" si="6"/>
        <v>1</v>
      </c>
    </row>
    <row r="61" spans="1:17" x14ac:dyDescent="0.25">
      <c r="A61" s="5">
        <v>52</v>
      </c>
      <c r="B61" s="1" t="s">
        <v>57</v>
      </c>
      <c r="C61" s="3">
        <v>1</v>
      </c>
      <c r="D61" s="3">
        <v>0</v>
      </c>
      <c r="E61" s="6">
        <f t="shared" si="0"/>
        <v>1</v>
      </c>
      <c r="F61" s="3">
        <v>0</v>
      </c>
      <c r="G61" s="3">
        <v>0</v>
      </c>
      <c r="H61" s="6">
        <f t="shared" si="1"/>
        <v>0</v>
      </c>
      <c r="I61" s="3">
        <v>0</v>
      </c>
      <c r="J61" s="3">
        <v>0</v>
      </c>
      <c r="K61" s="6">
        <f t="shared" si="2"/>
        <v>0</v>
      </c>
      <c r="L61" s="3">
        <v>0</v>
      </c>
      <c r="M61" s="3">
        <v>0</v>
      </c>
      <c r="N61" s="6">
        <f t="shared" si="3"/>
        <v>0</v>
      </c>
      <c r="O61" s="6">
        <f t="shared" si="4"/>
        <v>1</v>
      </c>
      <c r="P61" s="6">
        <f t="shared" si="5"/>
        <v>0</v>
      </c>
      <c r="Q61" s="6">
        <f t="shared" si="6"/>
        <v>1</v>
      </c>
    </row>
    <row r="62" spans="1:17" x14ac:dyDescent="0.25">
      <c r="A62" s="10" t="s">
        <v>44</v>
      </c>
      <c r="B62" s="11"/>
      <c r="C62" s="4">
        <f t="shared" ref="C62:Q62" si="7">SUM(C6:C61)</f>
        <v>295</v>
      </c>
      <c r="D62" s="4">
        <f t="shared" si="7"/>
        <v>269</v>
      </c>
      <c r="E62" s="4">
        <f t="shared" si="7"/>
        <v>26</v>
      </c>
      <c r="F62" s="4">
        <f t="shared" si="7"/>
        <v>217</v>
      </c>
      <c r="G62" s="4">
        <f t="shared" si="7"/>
        <v>193</v>
      </c>
      <c r="H62" s="4">
        <f t="shared" si="7"/>
        <v>24</v>
      </c>
      <c r="I62" s="4">
        <f t="shared" si="7"/>
        <v>178</v>
      </c>
      <c r="J62" s="4">
        <f t="shared" si="7"/>
        <v>162</v>
      </c>
      <c r="K62" s="4">
        <f t="shared" si="7"/>
        <v>16</v>
      </c>
      <c r="L62" s="4">
        <f t="shared" si="7"/>
        <v>61</v>
      </c>
      <c r="M62" s="4">
        <f t="shared" si="7"/>
        <v>35</v>
      </c>
      <c r="N62" s="4">
        <f t="shared" si="7"/>
        <v>26</v>
      </c>
      <c r="O62" s="4">
        <f t="shared" si="7"/>
        <v>751</v>
      </c>
      <c r="P62" s="4">
        <f t="shared" si="7"/>
        <v>659</v>
      </c>
      <c r="Q62" s="4">
        <f t="shared" si="7"/>
        <v>92</v>
      </c>
    </row>
  </sheetData>
  <mergeCells count="8">
    <mergeCell ref="L4:N4"/>
    <mergeCell ref="O4:Q4"/>
    <mergeCell ref="A4:A5"/>
    <mergeCell ref="B4:B5"/>
    <mergeCell ref="A62:B62"/>
    <mergeCell ref="C4:E4"/>
    <mergeCell ref="F4:H4"/>
    <mergeCell ref="I4:K4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topLeftCell="A31" workbookViewId="0">
      <selection activeCell="L54" sqref="L54"/>
    </sheetView>
  </sheetViews>
  <sheetFormatPr defaultRowHeight="15" x14ac:dyDescent="0.25"/>
  <cols>
    <col min="1" max="1" width="7" customWidth="1"/>
    <col min="2" max="2" width="20.7109375" customWidth="1"/>
    <col min="3" max="3" width="12.28515625" customWidth="1"/>
    <col min="4" max="4" width="11.140625" customWidth="1"/>
    <col min="5" max="5" width="13.42578125" customWidth="1"/>
  </cols>
  <sheetData>
    <row r="1" spans="1:5" x14ac:dyDescent="0.25">
      <c r="A1" t="s">
        <v>67</v>
      </c>
    </row>
    <row r="3" spans="1:5" x14ac:dyDescent="0.25">
      <c r="A3" s="9" t="s">
        <v>47</v>
      </c>
      <c r="B3" s="9" t="s">
        <v>0</v>
      </c>
      <c r="C3" s="8" t="s">
        <v>44</v>
      </c>
      <c r="D3" s="8"/>
      <c r="E3" s="8"/>
    </row>
    <row r="4" spans="1:5" x14ac:dyDescent="0.25">
      <c r="A4" s="9"/>
      <c r="B4" s="9"/>
      <c r="C4" s="6" t="s">
        <v>16</v>
      </c>
      <c r="D4" s="6" t="s">
        <v>1</v>
      </c>
      <c r="E4" s="6" t="s">
        <v>17</v>
      </c>
    </row>
    <row r="5" spans="1:5" x14ac:dyDescent="0.25">
      <c r="A5" s="5">
        <v>1</v>
      </c>
      <c r="B5" s="1" t="s">
        <v>49</v>
      </c>
      <c r="C5" s="7">
        <v>1</v>
      </c>
      <c r="D5" s="7">
        <v>1</v>
      </c>
      <c r="E5" s="7">
        <v>0</v>
      </c>
    </row>
    <row r="6" spans="1:5" x14ac:dyDescent="0.25">
      <c r="A6" s="5"/>
      <c r="B6" s="1" t="s">
        <v>45</v>
      </c>
      <c r="C6" s="7">
        <v>0</v>
      </c>
      <c r="D6" s="7">
        <v>0</v>
      </c>
      <c r="E6" s="7">
        <v>0</v>
      </c>
    </row>
    <row r="7" spans="1:5" x14ac:dyDescent="0.25">
      <c r="A7" s="5"/>
      <c r="B7" s="1" t="s">
        <v>64</v>
      </c>
      <c r="C7" s="7">
        <v>4</v>
      </c>
      <c r="D7" s="7">
        <v>4</v>
      </c>
      <c r="E7" s="7">
        <v>0</v>
      </c>
    </row>
    <row r="8" spans="1:5" x14ac:dyDescent="0.25">
      <c r="A8" s="5"/>
      <c r="B8" s="1" t="s">
        <v>63</v>
      </c>
      <c r="C8" s="7">
        <v>1</v>
      </c>
      <c r="D8" s="7">
        <v>1</v>
      </c>
      <c r="E8" s="7">
        <v>0</v>
      </c>
    </row>
    <row r="9" spans="1:5" x14ac:dyDescent="0.25">
      <c r="A9" s="5"/>
      <c r="B9" s="1" t="s">
        <v>65</v>
      </c>
      <c r="C9" s="7">
        <v>1</v>
      </c>
      <c r="D9" s="7">
        <v>0</v>
      </c>
      <c r="E9" s="7">
        <v>1</v>
      </c>
    </row>
    <row r="10" spans="1:5" x14ac:dyDescent="0.25">
      <c r="A10" s="5"/>
      <c r="B10" s="1" t="s">
        <v>66</v>
      </c>
      <c r="C10" s="7">
        <v>1</v>
      </c>
      <c r="D10" s="7">
        <v>0</v>
      </c>
      <c r="E10" s="7">
        <v>1</v>
      </c>
    </row>
    <row r="11" spans="1:5" x14ac:dyDescent="0.25">
      <c r="A11" s="5">
        <v>2</v>
      </c>
      <c r="B11" s="1" t="s">
        <v>18</v>
      </c>
      <c r="C11" s="7">
        <v>0</v>
      </c>
      <c r="D11" s="7">
        <v>0</v>
      </c>
      <c r="E11" s="7">
        <v>0</v>
      </c>
    </row>
    <row r="12" spans="1:5" x14ac:dyDescent="0.25">
      <c r="A12" s="5">
        <v>3</v>
      </c>
      <c r="B12" s="1" t="s">
        <v>19</v>
      </c>
      <c r="C12" s="7">
        <v>0</v>
      </c>
      <c r="D12" s="7">
        <v>0</v>
      </c>
      <c r="E12" s="7">
        <v>0</v>
      </c>
    </row>
    <row r="13" spans="1:5" x14ac:dyDescent="0.25">
      <c r="A13" s="5">
        <v>4</v>
      </c>
      <c r="B13" s="1" t="s">
        <v>9</v>
      </c>
      <c r="C13" s="7">
        <v>29</v>
      </c>
      <c r="D13" s="7">
        <v>26</v>
      </c>
      <c r="E13" s="7">
        <v>3</v>
      </c>
    </row>
    <row r="14" spans="1:5" x14ac:dyDescent="0.25">
      <c r="A14" s="5">
        <v>5</v>
      </c>
      <c r="B14" s="1" t="s">
        <v>20</v>
      </c>
      <c r="C14" s="7">
        <v>298</v>
      </c>
      <c r="D14" s="7">
        <v>279</v>
      </c>
      <c r="E14" s="7">
        <v>19</v>
      </c>
    </row>
    <row r="15" spans="1:5" x14ac:dyDescent="0.25">
      <c r="A15" s="5">
        <v>6</v>
      </c>
      <c r="B15" s="1" t="s">
        <v>4</v>
      </c>
      <c r="C15" s="7">
        <v>62</v>
      </c>
      <c r="D15" s="7">
        <v>60</v>
      </c>
      <c r="E15" s="7">
        <v>2</v>
      </c>
    </row>
    <row r="16" spans="1:5" x14ac:dyDescent="0.25">
      <c r="A16" s="5">
        <v>7</v>
      </c>
      <c r="B16" s="1" t="s">
        <v>21</v>
      </c>
      <c r="C16" s="7">
        <v>37</v>
      </c>
      <c r="D16" s="7">
        <v>35</v>
      </c>
      <c r="E16" s="7">
        <v>2</v>
      </c>
    </row>
    <row r="17" spans="1:5" x14ac:dyDescent="0.25">
      <c r="A17" s="5">
        <v>8</v>
      </c>
      <c r="B17" s="1" t="s">
        <v>22</v>
      </c>
      <c r="C17" s="7">
        <v>1</v>
      </c>
      <c r="D17" s="7">
        <v>0</v>
      </c>
      <c r="E17" s="7">
        <v>1</v>
      </c>
    </row>
    <row r="18" spans="1:5" x14ac:dyDescent="0.25">
      <c r="A18" s="5">
        <v>9</v>
      </c>
      <c r="B18" s="1" t="s">
        <v>23</v>
      </c>
      <c r="C18" s="7">
        <v>13</v>
      </c>
      <c r="D18" s="7">
        <v>11</v>
      </c>
      <c r="E18" s="7">
        <v>2</v>
      </c>
    </row>
    <row r="19" spans="1:5" x14ac:dyDescent="0.25">
      <c r="A19" s="5">
        <v>10</v>
      </c>
      <c r="B19" s="1" t="s">
        <v>24</v>
      </c>
      <c r="C19" s="7">
        <v>3</v>
      </c>
      <c r="D19" s="7">
        <v>3</v>
      </c>
      <c r="E19" s="7">
        <v>0</v>
      </c>
    </row>
    <row r="20" spans="1:5" x14ac:dyDescent="0.25">
      <c r="A20" s="5">
        <v>11</v>
      </c>
      <c r="B20" s="1" t="s">
        <v>3</v>
      </c>
      <c r="C20" s="7">
        <v>54</v>
      </c>
      <c r="D20" s="7">
        <v>42</v>
      </c>
      <c r="E20" s="7">
        <v>12</v>
      </c>
    </row>
    <row r="21" spans="1:5" x14ac:dyDescent="0.25">
      <c r="A21" s="5">
        <v>12</v>
      </c>
      <c r="B21" s="1" t="s">
        <v>25</v>
      </c>
      <c r="C21" s="7">
        <v>39</v>
      </c>
      <c r="D21" s="7">
        <v>36</v>
      </c>
      <c r="E21" s="7">
        <v>3</v>
      </c>
    </row>
    <row r="22" spans="1:5" x14ac:dyDescent="0.25">
      <c r="A22" s="5">
        <v>13</v>
      </c>
      <c r="B22" s="1" t="s">
        <v>13</v>
      </c>
      <c r="C22" s="7">
        <v>18</v>
      </c>
      <c r="D22" s="7">
        <v>9</v>
      </c>
      <c r="E22" s="7">
        <v>9</v>
      </c>
    </row>
    <row r="23" spans="1:5" x14ac:dyDescent="0.25">
      <c r="A23" s="5">
        <v>14</v>
      </c>
      <c r="B23" s="1" t="s">
        <v>11</v>
      </c>
      <c r="C23" s="7">
        <v>8</v>
      </c>
      <c r="D23" s="7">
        <v>6</v>
      </c>
      <c r="E23" s="7">
        <v>2</v>
      </c>
    </row>
    <row r="24" spans="1:5" x14ac:dyDescent="0.25">
      <c r="A24" s="5">
        <v>15</v>
      </c>
      <c r="B24" s="1" t="s">
        <v>6</v>
      </c>
      <c r="C24" s="7">
        <v>8</v>
      </c>
      <c r="D24" s="7">
        <v>8</v>
      </c>
      <c r="E24" s="7">
        <v>0</v>
      </c>
    </row>
    <row r="25" spans="1:5" x14ac:dyDescent="0.25">
      <c r="A25" s="5">
        <v>16</v>
      </c>
      <c r="B25" s="1" t="s">
        <v>7</v>
      </c>
      <c r="C25" s="7">
        <v>19</v>
      </c>
      <c r="D25" s="7">
        <v>10</v>
      </c>
      <c r="E25" s="7">
        <v>9</v>
      </c>
    </row>
    <row r="26" spans="1:5" x14ac:dyDescent="0.25">
      <c r="A26" s="5">
        <v>17</v>
      </c>
      <c r="B26" s="1" t="s">
        <v>8</v>
      </c>
      <c r="C26" s="7">
        <v>75</v>
      </c>
      <c r="D26" s="7">
        <v>70</v>
      </c>
      <c r="E26" s="7">
        <v>5</v>
      </c>
    </row>
    <row r="27" spans="1:5" x14ac:dyDescent="0.25">
      <c r="A27" s="5">
        <v>18</v>
      </c>
      <c r="B27" s="1" t="s">
        <v>2</v>
      </c>
      <c r="C27" s="7">
        <v>14</v>
      </c>
      <c r="D27" s="7">
        <v>13</v>
      </c>
      <c r="E27" s="7">
        <v>1</v>
      </c>
    </row>
    <row r="28" spans="1:5" x14ac:dyDescent="0.25">
      <c r="A28" s="5">
        <v>19</v>
      </c>
      <c r="B28" s="1" t="s">
        <v>26</v>
      </c>
      <c r="C28" s="7">
        <v>0</v>
      </c>
      <c r="D28" s="7">
        <v>0</v>
      </c>
      <c r="E28" s="7">
        <v>0</v>
      </c>
    </row>
    <row r="29" spans="1:5" x14ac:dyDescent="0.25">
      <c r="A29" s="5">
        <v>20</v>
      </c>
      <c r="B29" s="1" t="s">
        <v>27</v>
      </c>
      <c r="C29" s="7">
        <v>2</v>
      </c>
      <c r="D29" s="7">
        <v>0</v>
      </c>
      <c r="E29" s="7">
        <v>2</v>
      </c>
    </row>
    <row r="30" spans="1:5" x14ac:dyDescent="0.25">
      <c r="A30" s="5">
        <v>21</v>
      </c>
      <c r="B30" s="1" t="s">
        <v>50</v>
      </c>
      <c r="C30" s="7">
        <v>4</v>
      </c>
      <c r="D30" s="7">
        <v>2</v>
      </c>
      <c r="E30" s="7">
        <v>2</v>
      </c>
    </row>
    <row r="31" spans="1:5" x14ac:dyDescent="0.25">
      <c r="A31" s="5">
        <v>22</v>
      </c>
      <c r="B31" s="1" t="s">
        <v>5</v>
      </c>
      <c r="C31" s="7">
        <v>8</v>
      </c>
      <c r="D31" s="7">
        <v>5</v>
      </c>
      <c r="E31" s="7">
        <v>3</v>
      </c>
    </row>
    <row r="32" spans="1:5" x14ac:dyDescent="0.25">
      <c r="A32" s="5">
        <v>23</v>
      </c>
      <c r="B32" s="1" t="s">
        <v>28</v>
      </c>
      <c r="C32" s="7">
        <v>1</v>
      </c>
      <c r="D32" s="7">
        <v>1</v>
      </c>
      <c r="E32" s="7">
        <v>0</v>
      </c>
    </row>
    <row r="33" spans="1:5" x14ac:dyDescent="0.25">
      <c r="A33" s="5">
        <v>24</v>
      </c>
      <c r="B33" s="1" t="s">
        <v>12</v>
      </c>
      <c r="C33" s="7">
        <v>2</v>
      </c>
      <c r="D33" s="7">
        <v>1</v>
      </c>
      <c r="E33" s="7">
        <v>1</v>
      </c>
    </row>
    <row r="34" spans="1:5" x14ac:dyDescent="0.25">
      <c r="A34" s="5">
        <v>25</v>
      </c>
      <c r="B34" s="1" t="s">
        <v>15</v>
      </c>
      <c r="C34" s="7">
        <v>1</v>
      </c>
      <c r="D34" s="7">
        <v>0</v>
      </c>
      <c r="E34" s="7">
        <v>1</v>
      </c>
    </row>
    <row r="35" spans="1:5" x14ac:dyDescent="0.25">
      <c r="A35" s="5">
        <v>26</v>
      </c>
      <c r="B35" s="1" t="s">
        <v>29</v>
      </c>
      <c r="C35" s="7">
        <v>0</v>
      </c>
      <c r="D35" s="7">
        <v>0</v>
      </c>
      <c r="E35" s="7">
        <v>0</v>
      </c>
    </row>
    <row r="36" spans="1:5" x14ac:dyDescent="0.25">
      <c r="A36" s="5">
        <v>27</v>
      </c>
      <c r="B36" s="1" t="s">
        <v>30</v>
      </c>
      <c r="C36" s="7">
        <v>1</v>
      </c>
      <c r="D36" s="7">
        <v>0</v>
      </c>
      <c r="E36" s="7">
        <v>1</v>
      </c>
    </row>
    <row r="37" spans="1:5" x14ac:dyDescent="0.25">
      <c r="A37" s="5">
        <v>28</v>
      </c>
      <c r="B37" s="1" t="s">
        <v>31</v>
      </c>
      <c r="C37" s="7">
        <v>0</v>
      </c>
      <c r="D37" s="7">
        <v>0</v>
      </c>
      <c r="E37" s="7">
        <v>0</v>
      </c>
    </row>
    <row r="38" spans="1:5" x14ac:dyDescent="0.25">
      <c r="A38" s="5">
        <v>29</v>
      </c>
      <c r="B38" s="1" t="s">
        <v>32</v>
      </c>
      <c r="C38" s="7">
        <v>0</v>
      </c>
      <c r="D38" s="7">
        <v>0</v>
      </c>
      <c r="E38" s="7">
        <v>0</v>
      </c>
    </row>
    <row r="39" spans="1:5" x14ac:dyDescent="0.25">
      <c r="A39" s="5">
        <v>30</v>
      </c>
      <c r="B39" s="1" t="s">
        <v>33</v>
      </c>
      <c r="C39" s="7">
        <v>0</v>
      </c>
      <c r="D39" s="7">
        <v>0</v>
      </c>
      <c r="E39" s="7">
        <v>0</v>
      </c>
    </row>
    <row r="40" spans="1:5" x14ac:dyDescent="0.25">
      <c r="A40" s="5">
        <v>31</v>
      </c>
      <c r="B40" s="1" t="s">
        <v>34</v>
      </c>
      <c r="C40" s="7">
        <v>0</v>
      </c>
      <c r="D40" s="7">
        <v>0</v>
      </c>
      <c r="E40" s="7">
        <v>0</v>
      </c>
    </row>
    <row r="41" spans="1:5" x14ac:dyDescent="0.25">
      <c r="A41" s="5">
        <v>32</v>
      </c>
      <c r="B41" s="1" t="s">
        <v>35</v>
      </c>
      <c r="C41" s="7">
        <v>1</v>
      </c>
      <c r="D41" s="7">
        <v>0</v>
      </c>
      <c r="E41" s="7">
        <v>1</v>
      </c>
    </row>
    <row r="42" spans="1:5" x14ac:dyDescent="0.25">
      <c r="A42" s="5">
        <v>33</v>
      </c>
      <c r="B42" s="1" t="s">
        <v>36</v>
      </c>
      <c r="C42" s="7">
        <v>0</v>
      </c>
      <c r="D42" s="7">
        <v>0</v>
      </c>
      <c r="E42" s="7">
        <v>0</v>
      </c>
    </row>
    <row r="43" spans="1:5" x14ac:dyDescent="0.25">
      <c r="A43" s="5">
        <v>34</v>
      </c>
      <c r="B43" s="1" t="s">
        <v>37</v>
      </c>
      <c r="C43" s="7">
        <v>6</v>
      </c>
      <c r="D43" s="7">
        <v>5</v>
      </c>
      <c r="E43" s="7">
        <v>1</v>
      </c>
    </row>
    <row r="44" spans="1:5" x14ac:dyDescent="0.25">
      <c r="A44" s="5">
        <v>35</v>
      </c>
      <c r="B44" s="1" t="s">
        <v>38</v>
      </c>
      <c r="C44" s="7">
        <v>2</v>
      </c>
      <c r="D44" s="7">
        <v>1</v>
      </c>
      <c r="E44" s="7">
        <v>1</v>
      </c>
    </row>
    <row r="45" spans="1:5" x14ac:dyDescent="0.25">
      <c r="A45" s="5">
        <v>36</v>
      </c>
      <c r="B45" s="1" t="s">
        <v>39</v>
      </c>
      <c r="C45" s="7">
        <v>4</v>
      </c>
      <c r="D45" s="7">
        <v>3</v>
      </c>
      <c r="E45" s="7">
        <v>1</v>
      </c>
    </row>
    <row r="46" spans="1:5" x14ac:dyDescent="0.25">
      <c r="A46" s="5">
        <v>37</v>
      </c>
      <c r="B46" s="1" t="s">
        <v>46</v>
      </c>
      <c r="C46" s="7">
        <v>2</v>
      </c>
      <c r="D46" s="7">
        <v>2</v>
      </c>
      <c r="E46" s="7">
        <v>0</v>
      </c>
    </row>
    <row r="47" spans="1:5" x14ac:dyDescent="0.25">
      <c r="A47" s="5">
        <v>38</v>
      </c>
      <c r="B47" s="1" t="s">
        <v>10</v>
      </c>
      <c r="C47" s="7">
        <v>0</v>
      </c>
      <c r="D47" s="7">
        <v>0</v>
      </c>
      <c r="E47" s="7">
        <v>0</v>
      </c>
    </row>
    <row r="48" spans="1:5" x14ac:dyDescent="0.25">
      <c r="A48" s="12">
        <v>39</v>
      </c>
      <c r="B48" s="13" t="s">
        <v>40</v>
      </c>
      <c r="C48" s="14">
        <v>0</v>
      </c>
      <c r="D48" s="14">
        <v>0</v>
      </c>
      <c r="E48" s="14">
        <v>0</v>
      </c>
    </row>
    <row r="49" spans="1:5" x14ac:dyDescent="0.25">
      <c r="A49" s="5">
        <v>40</v>
      </c>
      <c r="B49" s="1" t="s">
        <v>41</v>
      </c>
      <c r="C49" s="7">
        <v>0</v>
      </c>
      <c r="D49" s="7">
        <v>0</v>
      </c>
      <c r="E49" s="7">
        <v>0</v>
      </c>
    </row>
    <row r="50" spans="1:5" x14ac:dyDescent="0.25">
      <c r="A50" s="5">
        <v>41</v>
      </c>
      <c r="B50" s="1" t="s">
        <v>42</v>
      </c>
      <c r="C50" s="7">
        <v>0</v>
      </c>
      <c r="D50" s="7">
        <v>0</v>
      </c>
      <c r="E50" s="7">
        <v>0</v>
      </c>
    </row>
    <row r="51" spans="1:5" x14ac:dyDescent="0.25">
      <c r="A51" s="5">
        <v>42</v>
      </c>
      <c r="B51" s="1" t="s">
        <v>43</v>
      </c>
      <c r="C51" s="7">
        <v>1</v>
      </c>
      <c r="D51" s="7">
        <v>0</v>
      </c>
      <c r="E51" s="7">
        <v>1</v>
      </c>
    </row>
    <row r="52" spans="1:5" x14ac:dyDescent="0.25">
      <c r="A52" s="5">
        <v>43</v>
      </c>
      <c r="B52" s="1" t="s">
        <v>14</v>
      </c>
      <c r="C52" s="7">
        <v>7</v>
      </c>
      <c r="D52" s="7">
        <v>6</v>
      </c>
      <c r="E52" s="7">
        <v>1</v>
      </c>
    </row>
    <row r="53" spans="1:5" x14ac:dyDescent="0.25">
      <c r="A53" s="5">
        <v>44</v>
      </c>
      <c r="B53" s="1" t="s">
        <v>51</v>
      </c>
      <c r="C53" s="7">
        <v>15</v>
      </c>
      <c r="D53" s="7">
        <v>13</v>
      </c>
      <c r="E53" s="7">
        <v>2</v>
      </c>
    </row>
    <row r="54" spans="1:5" x14ac:dyDescent="0.25">
      <c r="A54" s="5">
        <v>45</v>
      </c>
      <c r="B54" s="1" t="s">
        <v>48</v>
      </c>
      <c r="C54" s="7">
        <v>4</v>
      </c>
      <c r="D54" s="7">
        <v>4</v>
      </c>
      <c r="E54" s="7">
        <v>0</v>
      </c>
    </row>
    <row r="55" spans="1:5" x14ac:dyDescent="0.25">
      <c r="A55" s="5">
        <v>47</v>
      </c>
      <c r="B55" s="1" t="s">
        <v>52</v>
      </c>
      <c r="C55" s="7">
        <v>0</v>
      </c>
      <c r="D55" s="7">
        <v>0</v>
      </c>
      <c r="E55" s="7">
        <v>0</v>
      </c>
    </row>
    <row r="56" spans="1:5" x14ac:dyDescent="0.25">
      <c r="A56" s="5">
        <v>48</v>
      </c>
      <c r="B56" s="1" t="s">
        <v>53</v>
      </c>
      <c r="C56" s="7">
        <v>0</v>
      </c>
      <c r="D56" s="7">
        <v>0</v>
      </c>
      <c r="E56" s="7">
        <v>0</v>
      </c>
    </row>
    <row r="57" spans="1:5" x14ac:dyDescent="0.25">
      <c r="A57" s="5">
        <v>49</v>
      </c>
      <c r="B57" s="1" t="s">
        <v>54</v>
      </c>
      <c r="C57" s="7">
        <v>0</v>
      </c>
      <c r="D57" s="7">
        <v>0</v>
      </c>
      <c r="E57" s="7">
        <v>0</v>
      </c>
    </row>
    <row r="58" spans="1:5" x14ac:dyDescent="0.25">
      <c r="A58" s="5">
        <v>50</v>
      </c>
      <c r="B58" s="1" t="s">
        <v>55</v>
      </c>
      <c r="C58" s="7">
        <v>2</v>
      </c>
      <c r="D58" s="7">
        <v>2</v>
      </c>
      <c r="E58" s="7">
        <v>0</v>
      </c>
    </row>
    <row r="59" spans="1:5" x14ac:dyDescent="0.25">
      <c r="A59" s="5">
        <v>51</v>
      </c>
      <c r="B59" s="1" t="s">
        <v>56</v>
      </c>
      <c r="C59" s="7">
        <v>1</v>
      </c>
      <c r="D59" s="7">
        <v>0</v>
      </c>
      <c r="E59" s="7">
        <v>1</v>
      </c>
    </row>
    <row r="60" spans="1:5" x14ac:dyDescent="0.25">
      <c r="A60" s="5">
        <v>52</v>
      </c>
      <c r="B60" s="1" t="s">
        <v>57</v>
      </c>
      <c r="C60" s="7">
        <v>1</v>
      </c>
      <c r="D60" s="7">
        <v>0</v>
      </c>
      <c r="E60" s="7">
        <v>1</v>
      </c>
    </row>
    <row r="61" spans="1:5" x14ac:dyDescent="0.25">
      <c r="A61" s="10" t="s">
        <v>44</v>
      </c>
      <c r="B61" s="11"/>
      <c r="C61" s="7">
        <v>751</v>
      </c>
      <c r="D61" s="7">
        <v>659</v>
      </c>
      <c r="E61" s="7">
        <v>92</v>
      </c>
    </row>
  </sheetData>
  <mergeCells count="4">
    <mergeCell ref="A3:A4"/>
    <mergeCell ref="B3:B4"/>
    <mergeCell ref="C3:E3"/>
    <mergeCell ref="A61:B6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PER TRIB</vt:lpstr>
      <vt:lpstr>REKAP</vt:lpstr>
      <vt:lpstr>'PER TRIB'!Print_Area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2022-03-29T07:59:46Z</dcterms:modified>
</cp:coreProperties>
</file>