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7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43" i="1" l="1"/>
  <c r="V43" i="1"/>
  <c r="X26" i="1"/>
  <c r="X27" i="1"/>
  <c r="V26" i="1"/>
  <c r="V40" i="1" l="1"/>
  <c r="X40" i="1"/>
  <c r="X41" i="1"/>
  <c r="X42" i="1"/>
  <c r="R44" i="1" s="1"/>
  <c r="X32" i="1"/>
  <c r="X33" i="1"/>
  <c r="V32" i="1"/>
  <c r="V33" i="1"/>
  <c r="X28" i="1"/>
  <c r="X29" i="1"/>
  <c r="X30" i="1"/>
  <c r="X31" i="1"/>
  <c r="X34" i="1"/>
  <c r="X35" i="1"/>
  <c r="X36" i="1"/>
  <c r="X37" i="1"/>
  <c r="X38" i="1"/>
  <c r="X39" i="1"/>
  <c r="X25" i="1"/>
  <c r="V27" i="1" l="1"/>
  <c r="V28" i="1"/>
  <c r="V29" i="1"/>
  <c r="V30" i="1"/>
  <c r="V31" i="1"/>
  <c r="V34" i="1"/>
  <c r="V35" i="1"/>
  <c r="V36" i="1"/>
  <c r="V37" i="1"/>
  <c r="V38" i="1"/>
  <c r="V39" i="1"/>
  <c r="V41" i="1"/>
  <c r="V42" i="1"/>
  <c r="V44" i="1" s="1"/>
  <c r="L122" i="1" l="1"/>
  <c r="V25" i="1" l="1"/>
  <c r="J160" i="1"/>
  <c r="I156" i="1"/>
  <c r="G156" i="1"/>
  <c r="D146" i="1"/>
  <c r="F136" i="1"/>
  <c r="D136" i="1"/>
  <c r="F135" i="1"/>
  <c r="D135" i="1"/>
  <c r="L124" i="1"/>
  <c r="L123" i="1"/>
  <c r="L121" i="1"/>
  <c r="L120" i="1"/>
  <c r="L119" i="1"/>
  <c r="L118" i="1"/>
  <c r="L117" i="1"/>
  <c r="V45" i="1" l="1"/>
</calcChain>
</file>

<file path=xl/sharedStrings.xml><?xml version="1.0" encoding="utf-8"?>
<sst xmlns="http://schemas.openxmlformats.org/spreadsheetml/2006/main" count="368" uniqueCount="235">
  <si>
    <t>INFORMASI JABATAN</t>
  </si>
  <si>
    <t>1.</t>
  </si>
  <si>
    <t>NAMA JABATAN</t>
  </si>
  <si>
    <t>:</t>
  </si>
  <si>
    <t>2.</t>
  </si>
  <si>
    <t>KODE JABATAN</t>
  </si>
  <si>
    <t>3.</t>
  </si>
  <si>
    <t>UNIT KERJA</t>
  </si>
  <si>
    <t>a.</t>
  </si>
  <si>
    <t>JPT Utama</t>
  </si>
  <si>
    <t>-</t>
  </si>
  <si>
    <t>b.</t>
  </si>
  <si>
    <t>JPT Madya</t>
  </si>
  <si>
    <t>c.</t>
  </si>
  <si>
    <t>JPT Pratama</t>
  </si>
  <si>
    <t>d.</t>
  </si>
  <si>
    <t>Administrator</t>
  </si>
  <si>
    <t>e.</t>
  </si>
  <si>
    <t>Pengawas</t>
  </si>
  <si>
    <t>f.</t>
  </si>
  <si>
    <t>Pelaksana</t>
  </si>
  <si>
    <t>g.</t>
  </si>
  <si>
    <t>Jabatan Fungsional</t>
  </si>
  <si>
    <t>4.</t>
  </si>
  <si>
    <t>IKHTISAR JABATAN</t>
  </si>
  <si>
    <t>5.</t>
  </si>
  <si>
    <t>KUALIFIKASI JABATAN</t>
  </si>
  <si>
    <t>Pendidikan Formal</t>
  </si>
  <si>
    <t>Pendidikan dan Pelatihan</t>
  </si>
  <si>
    <t>Pengalaman kerja</t>
  </si>
  <si>
    <t>6.</t>
  </si>
  <si>
    <t>TUGAS POKOK</t>
  </si>
  <si>
    <t>NO</t>
  </si>
  <si>
    <t>URAIAN TUGAS</t>
  </si>
  <si>
    <t>HASIL KERJA</t>
  </si>
  <si>
    <t>JUMLAH HASIL</t>
  </si>
  <si>
    <t>WAKTU PENYELESAIAN (JAM)</t>
  </si>
  <si>
    <t>WAKTU EFEKTIF</t>
  </si>
  <si>
    <t>KEBUTUHAN PEGAWAI</t>
  </si>
  <si>
    <t>JUMLAH</t>
  </si>
  <si>
    <t>7.</t>
  </si>
  <si>
    <t>8.</t>
  </si>
  <si>
    <t>BAHAN KERJA</t>
  </si>
  <si>
    <t>No</t>
  </si>
  <si>
    <t>Bahan Kerja</t>
  </si>
  <si>
    <t>Penggunaan Dalam Tugas</t>
  </si>
  <si>
    <t>9.</t>
  </si>
  <si>
    <t>PERANGKAT KERJA</t>
  </si>
  <si>
    <t>Perangkat Kerja</t>
  </si>
  <si>
    <t>Digunakan Untuk Tugas</t>
  </si>
  <si>
    <t>10.</t>
  </si>
  <si>
    <t>TANGGUNG JAWAB</t>
  </si>
  <si>
    <t>11.</t>
  </si>
  <si>
    <t>WEWENANG</t>
  </si>
  <si>
    <t>12.</t>
  </si>
  <si>
    <t>KORELASI JABATAN</t>
  </si>
  <si>
    <t>Jabatan</t>
  </si>
  <si>
    <t>Unit Kerja/ Instansi</t>
  </si>
  <si>
    <t>Dalam Hal</t>
  </si>
  <si>
    <t>13.</t>
  </si>
  <si>
    <t>KONDISI LINGKUNGAN KERJA</t>
  </si>
  <si>
    <t>Aspek</t>
  </si>
  <si>
    <t>Faktor</t>
  </si>
  <si>
    <t>Lokasi kerja</t>
  </si>
  <si>
    <t>Suhu</t>
  </si>
  <si>
    <t>Udara</t>
  </si>
  <si>
    <t>Luas ruangan</t>
  </si>
  <si>
    <t>Letak</t>
  </si>
  <si>
    <t>Penerangan</t>
  </si>
  <si>
    <t>Suara</t>
  </si>
  <si>
    <t>Keadaan tempat kerja</t>
  </si>
  <si>
    <t>Getaran</t>
  </si>
  <si>
    <t>14.</t>
  </si>
  <si>
    <t>RESIKO BAHAYA</t>
  </si>
  <si>
    <t>Fisik/Mental</t>
  </si>
  <si>
    <t>Penyebab</t>
  </si>
  <si>
    <t>15.</t>
  </si>
  <si>
    <t>SYARAT JABATAN</t>
  </si>
  <si>
    <t>Ketrampilan Kerja</t>
  </si>
  <si>
    <t>Bakat Kerja</t>
  </si>
  <si>
    <t>1)</t>
  </si>
  <si>
    <t>=</t>
  </si>
  <si>
    <t>2)</t>
  </si>
  <si>
    <t>Temperamen Kerja</t>
  </si>
  <si>
    <t>3)</t>
  </si>
  <si>
    <t>Minat Kerja</t>
  </si>
  <si>
    <t>Upaya Fisik</t>
  </si>
  <si>
    <t>4)</t>
  </si>
  <si>
    <t>Kondisi Fisik</t>
  </si>
  <si>
    <t>Jenis Kelamin</t>
  </si>
  <si>
    <t>Umur</t>
  </si>
  <si>
    <t>Tinggi Badan</t>
  </si>
  <si>
    <t>Berat Badan</t>
  </si>
  <si>
    <t>5)</t>
  </si>
  <si>
    <t>Pustur Badan</t>
  </si>
  <si>
    <t>6)</t>
  </si>
  <si>
    <t>Penampilan</t>
  </si>
  <si>
    <t>l.</t>
  </si>
  <si>
    <t>Fungsi Pekerjaan</t>
  </si>
  <si>
    <t>Benda</t>
  </si>
  <si>
    <t>Data</t>
  </si>
  <si>
    <t>Orang</t>
  </si>
  <si>
    <t>16.</t>
  </si>
  <si>
    <t>PRESTASI YANG DIHARAPKAN</t>
  </si>
  <si>
    <t>17.</t>
  </si>
  <si>
    <t>KELAS JABATAN</t>
  </si>
  <si>
    <t>JUMLAH PEGAWAI (dibulatkan)</t>
  </si>
  <si>
    <t xml:space="preserve">Tidak ada </t>
  </si>
  <si>
    <t>Q</t>
  </si>
  <si>
    <t>Ketelitian (Kemampuan menyerap rincian yang berkaitan dalam bahan verbal/dalam tabel)</t>
  </si>
  <si>
    <t>R</t>
  </si>
  <si>
    <t>T</t>
  </si>
  <si>
    <t>Jabatan-jabatan yang tugas-tugasnya dilaksanakan secara rutin yang tidak memberikan variasi/kesempatan untuk membuat pertimbangan pribadi</t>
  </si>
  <si>
    <t>Jabatan-jabatan yang memiliki tugas/pekerjaan yang harus dilaksanakan dengan tepat, cermat, terperinci atau dengan sangat teliti dalam penggunaan bahan pekerjaan terkait dengan angka penyiapan catatan atau inspeksi.</t>
  </si>
  <si>
    <t>Realistik</t>
  </si>
  <si>
    <t>Konvensional</t>
  </si>
  <si>
    <t>Duduk</t>
  </si>
  <si>
    <t>Laki-laki/Perempuan</t>
  </si>
  <si>
    <t>Tidak ada syarat khusus</t>
  </si>
  <si>
    <t>O8</t>
  </si>
  <si>
    <t>Menerima Instruksi</t>
  </si>
  <si>
    <t>D3</t>
  </si>
  <si>
    <t>Menyusun</t>
  </si>
  <si>
    <t>Dinas Sosial</t>
  </si>
  <si>
    <t>Kegiatan dan laporan</t>
  </si>
  <si>
    <t>Pengelola Bimbingan Sosial</t>
  </si>
  <si>
    <t>Bidang Perlindungan dan Rehabilitasi Sosial</t>
  </si>
  <si>
    <t>Melakukan kegiatan pengelolaan bimbingan sosial</t>
  </si>
  <si>
    <t>Pengadministrasi Bimbingan Sosial</t>
  </si>
  <si>
    <t>D-3 (Diploma-Tiga) bidang Kesejahteraan
Sosial/Sosiologi/Sosial dan Politik atau bidang lain yang
relevan dengan tugas jabatan</t>
  </si>
  <si>
    <t>Bahan kerja bidang pengelolaan pengelolaan bimbingan sosial</t>
  </si>
  <si>
    <t>Program kerja, bahan dan alat perlengkapan pengelolaan bimbingan sosial</t>
  </si>
  <si>
    <t xml:space="preserve">Bahan kerja terkait pengelolaan bimbingan sosial </t>
  </si>
  <si>
    <t>Terlaksananya teknis pengendalian administrasi pengelolaan bimbingan sosia</t>
  </si>
  <si>
    <t>Bahan koordinasi dan penyusunan laporan pengelolaan bimbingan sosia</t>
  </si>
  <si>
    <t>Laporan pelaksanaan tugas</t>
  </si>
  <si>
    <t>Surat Masuk</t>
  </si>
  <si>
    <t>Bahan masukan pelaksana tugas</t>
  </si>
  <si>
    <t>Disposisi Atasan</t>
  </si>
  <si>
    <t>Arah dalam pelaksana tugas</t>
  </si>
  <si>
    <t>Data - data Terkait</t>
  </si>
  <si>
    <t xml:space="preserve">Untuk menyajikan informasi terkait tugas </t>
  </si>
  <si>
    <t>Buku</t>
  </si>
  <si>
    <t>Sumber informasi dalam pelaksana tugas</t>
  </si>
  <si>
    <t>Referensi</t>
  </si>
  <si>
    <t>Bahan informasi dalam pelaksana tugas</t>
  </si>
  <si>
    <t>Peraturan</t>
  </si>
  <si>
    <t xml:space="preserve">Dasar pelaksanaan koordinasi/konsultasi ke dalam dan luar instansi </t>
  </si>
  <si>
    <t>Surat</t>
  </si>
  <si>
    <t>Evaluasi pelaksana tugas</t>
  </si>
  <si>
    <t>Laporan</t>
  </si>
  <si>
    <t>Bahan untuk mencetak pelaksana tugas</t>
  </si>
  <si>
    <t>ATK</t>
  </si>
  <si>
    <t>Komputer/Laptop</t>
  </si>
  <si>
    <t>Internet</t>
  </si>
  <si>
    <t>Telpon/handphone</t>
  </si>
  <si>
    <t>Printer</t>
  </si>
  <si>
    <t>Disposisi pimpinan</t>
  </si>
  <si>
    <t>SOP dan Petunjuk Teknis</t>
  </si>
  <si>
    <t>DPA dan jadwal kegiatan</t>
  </si>
  <si>
    <t xml:space="preserve">Kebenaran bahan kerja di bidang pengelolaan bimbingan sosial </t>
  </si>
  <si>
    <t xml:space="preserve">Kesesuaian teknis penyusunan program kerja, bahan dan alat perlengkapan pengelolaan bimbingan sosial </t>
  </si>
  <si>
    <t>Kebenaran bahan kerja terkait seksi pengembangan sosial dalam pelaksanaan bimbingan sosial</t>
  </si>
  <si>
    <t>Kesesuaian teknis pengendalian administrasi pengelolaan bimbingan sosial</t>
  </si>
  <si>
    <t>Kesiapan bahan koordinasi dan penyusunan laporan pengelolaan bimbingan sosial</t>
  </si>
  <si>
    <t>Kebenaran laporan hasil pelaksanaan tugas'</t>
  </si>
  <si>
    <t xml:space="preserve"> Meminta bahan kerja bidang pengelolaan bimbingan sosial</t>
  </si>
  <si>
    <t>Menentukan teknis penyusunan program kerja, bahan dan alat perlengkapan pengelolaan bimbingan sosia</t>
  </si>
  <si>
    <t>Meminta bahan bahan kerja seksi pengembangan sosial yang terkait pengelolaan bimbingan sosial</t>
  </si>
  <si>
    <t>Menentukan teknis pengendalian administrasi pengelolaan bimbingan sosial</t>
  </si>
  <si>
    <t>Meminta bahan koordinasi dan penyusunan laporan pengelolaan bimbingan sosial</t>
  </si>
  <si>
    <t xml:space="preserve">Menyampaikan laporan hasil pelaksanaan tugas </t>
  </si>
  <si>
    <t xml:space="preserve">Kepala Dinas Sosial </t>
  </si>
  <si>
    <t xml:space="preserve">Dinas Sosial </t>
  </si>
  <si>
    <t>dalam rangka arahan pelaksanaan tugas</t>
  </si>
  <si>
    <t>Kepala Bidang Perlindungan dan Rehabilitasi Sosial</t>
  </si>
  <si>
    <t xml:space="preserve">Kepala seksi pengembangan sosial </t>
  </si>
  <si>
    <t>dalam rangka arahan pelaksanaan tugas dan penyampaian laporan</t>
  </si>
  <si>
    <t>Para Pelaksanan di lingkungan seksi
pengembangan sosial</t>
  </si>
  <si>
    <t>dalam rangka koordinasi pelaksanaan tugas</t>
  </si>
  <si>
    <t>untuk mencukupi kebutuhanan administrasi</t>
  </si>
  <si>
    <t>untuk komunikasi secara cepat</t>
  </si>
  <si>
    <t>untuk menyusun laporan</t>
  </si>
  <si>
    <t>untuk menentukan arah tugas</t>
  </si>
  <si>
    <t>Menyusun rencana kegiatan rehabilitasi sosial</t>
  </si>
  <si>
    <t>a. Melakukan Koordinasi Internal dan Eksternal</t>
  </si>
  <si>
    <t>b. Mengoperasikan Komputer</t>
  </si>
  <si>
    <t>Aktifitas yang bersifat sosial atau memerlukan keterampilan berkomunikasi dengan orang lain</t>
  </si>
  <si>
    <t>Aktifitas yang melibatkan kegiatan pengelolaan/manajerial untuk pencapaian tujuan organisasi</t>
  </si>
  <si>
    <t>Membuat dan mengelola tugas ke arsipan di Bidang Perlindungan dan Rehabilitasi Sosial</t>
  </si>
  <si>
    <t>Arsip tertata</t>
  </si>
  <si>
    <t xml:space="preserve">Menyusun dan mengkoordinir pelaksanaan kegiatan Penyuluh Sosial Ahli Muda </t>
  </si>
  <si>
    <t>Membantu melaksanakan SOP rujukan pelayanan ke Barehsos, RSJD dan RSUD yaitu memotong rambut PM (Penerima Manfaat)</t>
  </si>
  <si>
    <t>Membantu merujuk ke Panti Rehabilitasi dan mengembalikan PMKS (Penyandang Masalah Kesejahteraan Sosial)</t>
  </si>
  <si>
    <t>Membantu mengkoodinir kegiatan tindak lanjut PGOT (Pengemis, Gelandangan, Orang Terlantar)</t>
  </si>
  <si>
    <t>Menghimpun hasil pendataan akurasi data dan guna identifikasi dan seleksi Penerima Manfaat</t>
  </si>
  <si>
    <t>Dokumen/ data</t>
  </si>
  <si>
    <t xml:space="preserve">Rujukan dan laporan </t>
  </si>
  <si>
    <t>Kegiatan Bimbingan</t>
  </si>
  <si>
    <t xml:space="preserve">Rujukan </t>
  </si>
  <si>
    <t>Koordinasi</t>
  </si>
  <si>
    <t>Kegiatan</t>
  </si>
  <si>
    <t>Monitoring dan Evaluasi</t>
  </si>
  <si>
    <t>Dokumen</t>
  </si>
  <si>
    <t>Kegiatan/ laporan</t>
  </si>
  <si>
    <t>Rujukan</t>
  </si>
  <si>
    <t>Monitoring</t>
  </si>
  <si>
    <t>Kepala Dinas Kesehatan</t>
  </si>
  <si>
    <t>Dinas Kesehatan</t>
  </si>
  <si>
    <t>Kepala Satpol PP</t>
  </si>
  <si>
    <t>Satpol PP</t>
  </si>
  <si>
    <t>Kecamatan/ Desa</t>
  </si>
  <si>
    <t>Kepala Desa/ Wilayah</t>
  </si>
  <si>
    <t>Balai/ Panti Rehabilitasi Sosial</t>
  </si>
  <si>
    <t>Balai/ Panti</t>
  </si>
  <si>
    <t>Dalam ruangan tertutup dan lapangan</t>
  </si>
  <si>
    <t>Menyiapkan data terkait rujukan PMKS ke Panti Rehabilitasi</t>
  </si>
  <si>
    <t>Mempelajari dan mengolah bahan-bahan kerja agar pelayanan fasilitasi menjadi lancar (mempelajari hasil pendataan mencakup data, dll)</t>
  </si>
  <si>
    <t>Bahan/ Data</t>
  </si>
  <si>
    <t>Menyiapkan bahan pelaksanaan bimbingan dan pembinaan Eks NAPI</t>
  </si>
  <si>
    <t>Menyiapkan bahan pelaksanaan bimbingan dan pembinaan Eks HIV AIDS</t>
  </si>
  <si>
    <t>Menyiapkan bahan pelaksanaan bimbingan dan pembinaan OT (Orang Terlantar)</t>
  </si>
  <si>
    <t xml:space="preserve">Menyiapkan bahan pelaksanaan bimbingan dan pembinaan Eks WTS, Eks Teroris </t>
  </si>
  <si>
    <t>Menyiapkan bahan rujukan, pemulangan dan pengambilan PM dari RSUD atau RSJD</t>
  </si>
  <si>
    <t>Membantu koordinasi dengan Cipta karya dan laporan DPU terkait PM yang Meninggal Dunia</t>
  </si>
  <si>
    <t>Membantu mendampingi ke makam terkait PM yang meninggal dunia</t>
  </si>
  <si>
    <t>Menyiapkan bahan koordinasi dan penyusunan laporan pengelola bimbingan sosial</t>
  </si>
  <si>
    <t>Membantu pelaksanaan Monitoring dan evaluasi kegiatan</t>
  </si>
  <si>
    <t>Bahan Koordinasi</t>
  </si>
  <si>
    <t xml:space="preserve">Data Rujukan </t>
  </si>
  <si>
    <t>Menyiapkan bahan koordinasi kerjasama dengan RSJD dan RSUD</t>
  </si>
  <si>
    <t>Bahan Koordinasi Kerjasama</t>
  </si>
  <si>
    <t xml:space="preserve">Bahan Rujukan </t>
  </si>
  <si>
    <t>Bahan</t>
  </si>
  <si>
    <t>Membuat laporan hasil pelaksanaan tugas sesuai dengan prosedur yang berlaku sebagai bahan edukasi dan pertanggungjawaban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</si>
</sst>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_(* #,##0_);_(* \(#,##0\);_(* &quot;-&quot;_);_(@_)"/>
    <numFmt numFmtId="165" formatCode="_-* #,##0.0000_-;\-* #,##0.0000_-;_-* &quot;-&quot;_-;_-@_-"/>
    <numFmt numFmtId="166" formatCode="_-* #,##0.0_-;\-* #,##0.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sz val="9"/>
      <color rgb="FFFF0000"/>
      <name val="Bookman Old Style"/>
      <family val="1"/>
    </font>
    <font>
      <b/>
      <sz val="9"/>
      <name val="Bookman Old Style"/>
      <family val="1"/>
    </font>
    <font>
      <sz val="9"/>
      <color rgb="FF00B0F0"/>
      <name val="Bookman Old Style"/>
      <family val="1"/>
    </font>
    <font>
      <sz val="9"/>
      <name val="Bookman Old Style"/>
      <family val="1"/>
    </font>
    <font>
      <sz val="12"/>
      <color rgb="FF000000"/>
      <name val="Bookman Old Style"/>
      <family val="1"/>
    </font>
    <font>
      <i/>
      <sz val="12"/>
      <color rgb="FF000000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/>
    <xf numFmtId="41" fontId="3" fillId="0" borderId="0" xfId="1" applyNumberFormat="1" applyFont="1" applyAlignment="1">
      <alignment vertical="top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1" fontId="2" fillId="0" borderId="0" xfId="0" applyNumberFormat="1" applyFont="1" applyAlignment="1">
      <alignment horizontal="center" vertical="top"/>
    </xf>
    <xf numFmtId="0" fontId="3" fillId="4" borderId="1" xfId="0" applyFont="1" applyFill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4" borderId="1" xfId="0" applyFont="1" applyFill="1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 horizontal="left"/>
    </xf>
    <xf numFmtId="3" fontId="7" fillId="0" borderId="0" xfId="1" applyNumberFormat="1" applyFont="1" applyAlignment="1">
      <alignment horizontal="left" vertical="top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41" fontId="7" fillId="0" borderId="2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9" fontId="7" fillId="0" borderId="0" xfId="0" applyNumberFormat="1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4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/>
    </xf>
    <xf numFmtId="0" fontId="3" fillId="0" borderId="4" xfId="0" applyFont="1" applyBorder="1" applyAlignment="1">
      <alignment horizontal="justify" vertical="top"/>
    </xf>
    <xf numFmtId="0" fontId="3" fillId="0" borderId="2" xfId="0" applyFont="1" applyBorder="1" applyAlignment="1">
      <alignment horizontal="justify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 vertical="top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41" fontId="2" fillId="0" borderId="1" xfId="0" applyNumberFormat="1" applyFont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/>
    </xf>
    <xf numFmtId="165" fontId="2" fillId="0" borderId="4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66" fontId="5" fillId="0" borderId="2" xfId="0" applyNumberFormat="1" applyFont="1" applyBorder="1" applyAlignment="1">
      <alignment horizontal="center" vertical="top"/>
    </xf>
    <xf numFmtId="166" fontId="5" fillId="0" borderId="4" xfId="0" applyNumberFormat="1" applyFont="1" applyBorder="1" applyAlignment="1">
      <alignment horizontal="center" vertical="top"/>
    </xf>
    <xf numFmtId="0" fontId="7" fillId="0" borderId="0" xfId="0" applyFont="1" applyAlignment="1">
      <alignment horizontal="justify" vertical="top" wrapText="1"/>
    </xf>
    <xf numFmtId="49" fontId="7" fillId="0" borderId="0" xfId="0" applyNumberFormat="1" applyFont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41" fontId="2" fillId="3" borderId="1" xfId="1" applyNumberFormat="1" applyFont="1" applyFill="1" applyBorder="1" applyAlignment="1">
      <alignment horizontal="center" vertical="center" wrapText="1"/>
    </xf>
    <xf numFmtId="41" fontId="3" fillId="0" borderId="0" xfId="1" quotePrefix="1" applyNumberFormat="1" applyFont="1" applyAlignment="1">
      <alignment horizontal="justify" vertical="top"/>
    </xf>
    <xf numFmtId="41" fontId="3" fillId="0" borderId="0" xfId="1" applyNumberFormat="1" applyFont="1" applyAlignment="1">
      <alignment horizontal="justify" vertical="top"/>
    </xf>
    <xf numFmtId="0" fontId="2" fillId="2" borderId="0" xfId="0" applyFont="1" applyFill="1" applyAlignment="1">
      <alignment horizontal="center"/>
    </xf>
    <xf numFmtId="0" fontId="6" fillId="0" borderId="0" xfId="0" applyFont="1" applyAlignment="1">
      <alignment horizontal="justify" vertical="top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9" xfId="0" applyFont="1" applyBorder="1" applyAlignment="1">
      <alignment horizontal="left" vertical="center" wrapText="1" indent="1"/>
    </xf>
    <xf numFmtId="0" fontId="8" fillId="0" borderId="9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 indent="1"/>
    </xf>
    <xf numFmtId="0" fontId="8" fillId="0" borderId="16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.%20TAHUN%202020\PENGAJUAN%20VALIDASI%20ANKAB%20ABK%202020%20KE%20PROV\URAIAN%20JABATAN%20DAN%20INFORMASI%20JABATAN%20LAMP%20PERBUP\4.%20KEPALA%20DINAS%20P%20DAN%20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U YULI"/>
      <sheetName val="Sheet2"/>
      <sheetName val="Sheet3"/>
      <sheetName val="DATA"/>
      <sheetName val="URAIAN JABATAN"/>
      <sheetName val="ABK"/>
      <sheetName val="INFOFAK"/>
      <sheetName val="INFOJAB"/>
      <sheetName val="DATABASE"/>
      <sheetName val="Pekerja Sosial Pemuda"/>
      <sheetName val="Pengelola Rehabilitasi Sos"/>
      <sheetName val="Pengelola Rehab dan Plyn Sos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5">
          <cell r="G15" t="str">
            <v>-</v>
          </cell>
        </row>
        <row r="108">
          <cell r="L108" t="str">
            <v>Sejuk dengan perubahan</v>
          </cell>
        </row>
        <row r="109">
          <cell r="L109" t="str">
            <v>Kering</v>
          </cell>
        </row>
        <row r="110">
          <cell r="L110" t="str">
            <v>Cukup</v>
          </cell>
        </row>
        <row r="111">
          <cell r="L111" t="str">
            <v>Rendah, rata, dan strategis</v>
          </cell>
        </row>
        <row r="112">
          <cell r="L112" t="str">
            <v>Terang</v>
          </cell>
        </row>
        <row r="113">
          <cell r="L113" t="str">
            <v>Tenang</v>
          </cell>
        </row>
        <row r="114">
          <cell r="L114" t="str">
            <v>Bersih</v>
          </cell>
        </row>
        <row r="115">
          <cell r="L115" t="str">
            <v>-</v>
          </cell>
        </row>
        <row r="134">
          <cell r="D134" t="str">
            <v>G</v>
          </cell>
          <cell r="F134" t="str">
            <v>Intelegensia (Kemampuan belajar secara umum)</v>
          </cell>
        </row>
        <row r="135">
          <cell r="D135" t="str">
            <v>V</v>
          </cell>
          <cell r="F135" t="str">
            <v>Bakat Verbal (Kemampuan untuk memahami arti kata-kata dan penggunaannya secara tepat dan efektif)</v>
          </cell>
        </row>
        <row r="144">
          <cell r="D144" t="str">
            <v>Berdiri</v>
          </cell>
        </row>
        <row r="156">
          <cell r="G156" t="str">
            <v>-</v>
          </cell>
          <cell r="I156" t="str">
            <v>-</v>
          </cell>
        </row>
        <row r="160">
          <cell r="J160" t="str">
            <v>Sangat baik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61"/>
  <sheetViews>
    <sheetView tabSelected="1" topLeftCell="A16" zoomScale="104" zoomScaleNormal="104" workbookViewId="0">
      <selection activeCell="B44" sqref="B44:Q44"/>
    </sheetView>
  </sheetViews>
  <sheetFormatPr defaultRowHeight="15" x14ac:dyDescent="0.25"/>
  <cols>
    <col min="1" max="1" width="5" style="6" customWidth="1"/>
    <col min="2" max="4" width="3.75" style="3" customWidth="1"/>
    <col min="5" max="5" width="4.375" style="3" customWidth="1"/>
    <col min="6" max="6" width="6.125" style="3" customWidth="1"/>
    <col min="7" max="7" width="7.375" style="3" customWidth="1"/>
    <col min="8" max="8" width="7.75" style="3" customWidth="1"/>
    <col min="9" max="9" width="2.625" style="3" customWidth="1"/>
    <col min="10" max="10" width="14.375" style="3" customWidth="1"/>
    <col min="11" max="14" width="3.75" style="3" customWidth="1"/>
    <col min="15" max="15" width="5.125" style="3" customWidth="1"/>
    <col min="16" max="16" width="3.75" style="3" customWidth="1"/>
    <col min="17" max="17" width="5.875" style="3" customWidth="1"/>
    <col min="18" max="18" width="3.75" style="3" customWidth="1"/>
    <col min="19" max="19" width="6.75" style="3" customWidth="1"/>
    <col min="20" max="20" width="3.75" style="3" customWidth="1"/>
    <col min="21" max="21" width="5.25" style="3" customWidth="1"/>
    <col min="22" max="22" width="3.75" style="3" customWidth="1"/>
    <col min="23" max="23" width="11.875" style="3" customWidth="1"/>
    <col min="24" max="24" width="6.625" customWidth="1"/>
  </cols>
  <sheetData>
    <row r="2" spans="1:23" x14ac:dyDescent="0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4" spans="1:23" x14ac:dyDescent="0.25">
      <c r="A4" s="1" t="s">
        <v>1</v>
      </c>
      <c r="B4" s="2" t="s">
        <v>2</v>
      </c>
      <c r="C4" s="2"/>
      <c r="D4" s="2"/>
      <c r="E4" s="2"/>
      <c r="G4" s="1" t="s">
        <v>3</v>
      </c>
      <c r="H4" s="100" t="s">
        <v>125</v>
      </c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</row>
    <row r="5" spans="1:23" x14ac:dyDescent="0.25">
      <c r="A5" s="1" t="s">
        <v>4</v>
      </c>
      <c r="B5" s="2" t="s">
        <v>5</v>
      </c>
      <c r="C5" s="2"/>
      <c r="D5" s="2"/>
      <c r="E5" s="2"/>
      <c r="G5" s="1" t="s">
        <v>3</v>
      </c>
      <c r="H5" s="2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x14ac:dyDescent="0.25">
      <c r="A6" s="1" t="s">
        <v>6</v>
      </c>
      <c r="B6" s="2" t="s">
        <v>7</v>
      </c>
      <c r="C6" s="2"/>
      <c r="D6" s="2"/>
      <c r="E6" s="2"/>
      <c r="G6" s="1" t="s">
        <v>3</v>
      </c>
      <c r="H6" t="s">
        <v>123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25">
      <c r="A7" s="1"/>
      <c r="B7" s="2" t="s">
        <v>8</v>
      </c>
      <c r="C7" s="2" t="s">
        <v>9</v>
      </c>
      <c r="D7" s="2"/>
      <c r="E7" s="2"/>
      <c r="G7" s="1" t="s">
        <v>3</v>
      </c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</row>
    <row r="8" spans="1:23" x14ac:dyDescent="0.25">
      <c r="A8" s="1"/>
      <c r="B8" s="2" t="s">
        <v>11</v>
      </c>
      <c r="C8" s="2" t="s">
        <v>12</v>
      </c>
      <c r="D8" s="2"/>
      <c r="E8" s="2"/>
      <c r="G8" s="1" t="s">
        <v>3</v>
      </c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</row>
    <row r="9" spans="1:23" x14ac:dyDescent="0.25">
      <c r="A9" s="1"/>
      <c r="B9" s="2" t="s">
        <v>13</v>
      </c>
      <c r="C9" s="2" t="s">
        <v>14</v>
      </c>
      <c r="D9" s="2"/>
      <c r="E9" s="2"/>
      <c r="G9" s="1" t="s">
        <v>3</v>
      </c>
      <c r="H9" s="78" t="s">
        <v>123</v>
      </c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</row>
    <row r="10" spans="1:23" ht="15" customHeight="1" x14ac:dyDescent="0.25">
      <c r="A10" s="1"/>
      <c r="B10" s="2" t="s">
        <v>15</v>
      </c>
      <c r="C10" s="2" t="s">
        <v>16</v>
      </c>
      <c r="D10" s="2"/>
      <c r="E10" s="2"/>
      <c r="G10" s="1" t="s">
        <v>3</v>
      </c>
      <c r="H10" s="104" t="s">
        <v>126</v>
      </c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</row>
    <row r="11" spans="1:23" x14ac:dyDescent="0.25">
      <c r="A11" s="1"/>
      <c r="B11" s="2" t="s">
        <v>17</v>
      </c>
      <c r="C11" s="2" t="s">
        <v>18</v>
      </c>
      <c r="D11" s="2"/>
      <c r="E11" s="2"/>
      <c r="G11" s="1" t="s">
        <v>3</v>
      </c>
      <c r="H11" s="105" t="s">
        <v>10</v>
      </c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</row>
    <row r="12" spans="1:23" x14ac:dyDescent="0.25">
      <c r="A12" s="1"/>
      <c r="B12" s="2" t="s">
        <v>19</v>
      </c>
      <c r="C12" s="2" t="s">
        <v>20</v>
      </c>
      <c r="D12" s="2"/>
      <c r="E12" s="2"/>
      <c r="G12" s="1" t="s">
        <v>3</v>
      </c>
      <c r="H12" s="83" t="s">
        <v>10</v>
      </c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</row>
    <row r="13" spans="1:23" x14ac:dyDescent="0.25">
      <c r="A13" s="1"/>
      <c r="B13" s="2" t="s">
        <v>21</v>
      </c>
      <c r="C13" s="2" t="s">
        <v>22</v>
      </c>
      <c r="D13" s="2"/>
      <c r="E13" s="2"/>
      <c r="F13" s="1"/>
      <c r="G13" s="1" t="s">
        <v>3</v>
      </c>
      <c r="H13" s="83" t="s">
        <v>10</v>
      </c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</row>
    <row r="14" spans="1:23" x14ac:dyDescent="0.25">
      <c r="A14" s="6" t="s">
        <v>23</v>
      </c>
      <c r="B14" s="3" t="s">
        <v>24</v>
      </c>
      <c r="G14" s="6" t="s">
        <v>3</v>
      </c>
    </row>
    <row r="15" spans="1:23" ht="43.5" customHeight="1" x14ac:dyDescent="0.25">
      <c r="B15" s="83" t="s">
        <v>127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</row>
    <row r="16" spans="1:23" x14ac:dyDescent="0.25">
      <c r="A16" s="6" t="s">
        <v>25</v>
      </c>
      <c r="B16" s="3" t="s">
        <v>26</v>
      </c>
      <c r="C16" s="5"/>
      <c r="D16" s="5"/>
      <c r="E16" s="5"/>
      <c r="F16" s="5"/>
      <c r="G16" s="5" t="s">
        <v>3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4" ht="39" customHeight="1" x14ac:dyDescent="0.25">
      <c r="A17" s="1"/>
      <c r="B17" s="2" t="s">
        <v>8</v>
      </c>
      <c r="C17" s="2" t="s">
        <v>27</v>
      </c>
      <c r="D17" s="5"/>
      <c r="E17" s="5"/>
      <c r="F17" s="5"/>
      <c r="G17" s="5"/>
      <c r="H17" s="5"/>
      <c r="I17" s="5" t="s">
        <v>3</v>
      </c>
      <c r="J17" s="100" t="s">
        <v>129</v>
      </c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</row>
    <row r="18" spans="1:24" ht="14.45" customHeight="1" x14ac:dyDescent="0.25">
      <c r="B18" s="3" t="s">
        <v>11</v>
      </c>
      <c r="C18" s="3" t="s">
        <v>28</v>
      </c>
      <c r="D18" s="5"/>
      <c r="E18" s="5"/>
      <c r="F18" s="5"/>
      <c r="G18" s="5"/>
      <c r="H18" s="5"/>
      <c r="I18" s="5" t="s">
        <v>3</v>
      </c>
      <c r="J18" s="101" t="s">
        <v>10</v>
      </c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</row>
    <row r="19" spans="1:24" ht="14.45" customHeight="1" x14ac:dyDescent="0.25">
      <c r="D19" s="5"/>
      <c r="E19" s="5"/>
      <c r="F19" s="5"/>
      <c r="G19" s="5"/>
      <c r="H19" s="5"/>
      <c r="I19" s="5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</row>
    <row r="20" spans="1:24" ht="14.45" customHeight="1" x14ac:dyDescent="0.25">
      <c r="D20" s="5"/>
      <c r="E20" s="5"/>
      <c r="F20" s="5"/>
      <c r="G20" s="5"/>
      <c r="H20" s="5"/>
      <c r="I20" s="5"/>
      <c r="J20" s="101" t="s">
        <v>10</v>
      </c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</row>
    <row r="21" spans="1:24" x14ac:dyDescent="0.25">
      <c r="B21" s="2" t="s">
        <v>13</v>
      </c>
      <c r="C21" s="2" t="s">
        <v>29</v>
      </c>
      <c r="D21" s="5"/>
      <c r="E21" s="5"/>
      <c r="F21" s="5"/>
      <c r="G21" s="5"/>
      <c r="H21" s="5"/>
      <c r="I21" s="5" t="s">
        <v>3</v>
      </c>
      <c r="J21" s="78" t="s">
        <v>128</v>
      </c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</row>
    <row r="22" spans="1:24" x14ac:dyDescent="0.25">
      <c r="B22" s="2"/>
      <c r="C22" s="5"/>
      <c r="D22" s="5"/>
      <c r="E22" s="5"/>
      <c r="F22" s="5"/>
      <c r="G22" s="5"/>
      <c r="H22" s="5"/>
      <c r="I22" s="5"/>
      <c r="J22" s="5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</row>
    <row r="23" spans="1:24" x14ac:dyDescent="0.25">
      <c r="A23" s="6" t="s">
        <v>30</v>
      </c>
      <c r="B23" s="3" t="s">
        <v>31</v>
      </c>
      <c r="E23" s="2"/>
      <c r="F23" s="3" t="s">
        <v>3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4" ht="49.5" customHeight="1" x14ac:dyDescent="0.25">
      <c r="B24" s="7" t="s">
        <v>32</v>
      </c>
      <c r="C24" s="102" t="s">
        <v>33</v>
      </c>
      <c r="D24" s="102"/>
      <c r="E24" s="102"/>
      <c r="F24" s="102"/>
      <c r="G24" s="102"/>
      <c r="H24" s="102"/>
      <c r="I24" s="102" t="s">
        <v>34</v>
      </c>
      <c r="J24" s="102"/>
      <c r="K24" s="102"/>
      <c r="L24" s="102"/>
      <c r="M24" s="102"/>
      <c r="N24" s="102"/>
      <c r="O24" s="103" t="s">
        <v>35</v>
      </c>
      <c r="P24" s="103"/>
      <c r="Q24" s="103"/>
      <c r="R24" s="102" t="s">
        <v>36</v>
      </c>
      <c r="S24" s="102"/>
      <c r="T24" s="102" t="s">
        <v>37</v>
      </c>
      <c r="U24" s="102"/>
      <c r="V24" s="102" t="s">
        <v>38</v>
      </c>
      <c r="W24" s="102"/>
    </row>
    <row r="25" spans="1:24" s="19" customFormat="1" ht="54" customHeight="1" x14ac:dyDescent="0.25">
      <c r="A25" s="18"/>
      <c r="B25" s="35">
        <v>1</v>
      </c>
      <c r="C25" s="59" t="s">
        <v>189</v>
      </c>
      <c r="D25" s="60"/>
      <c r="E25" s="60"/>
      <c r="F25" s="60"/>
      <c r="G25" s="60"/>
      <c r="H25" s="61"/>
      <c r="I25" s="56" t="s">
        <v>190</v>
      </c>
      <c r="J25" s="56"/>
      <c r="K25" s="56"/>
      <c r="L25" s="56"/>
      <c r="M25" s="56"/>
      <c r="N25" s="56"/>
      <c r="O25" s="32">
        <v>30</v>
      </c>
      <c r="P25" s="38" t="s">
        <v>203</v>
      </c>
      <c r="Q25" s="39"/>
      <c r="R25" s="42">
        <v>5</v>
      </c>
      <c r="S25" s="42"/>
      <c r="T25" s="41">
        <v>1250</v>
      </c>
      <c r="U25" s="42"/>
      <c r="V25" s="40">
        <f>O25*R25/T25</f>
        <v>0.12</v>
      </c>
      <c r="W25" s="40"/>
      <c r="X25" s="33">
        <f>O25*R25</f>
        <v>150</v>
      </c>
    </row>
    <row r="26" spans="1:24" s="19" customFormat="1" ht="54" customHeight="1" x14ac:dyDescent="0.25">
      <c r="A26" s="18"/>
      <c r="B26" s="37"/>
      <c r="C26" s="59" t="s">
        <v>217</v>
      </c>
      <c r="D26" s="60"/>
      <c r="E26" s="60"/>
      <c r="F26" s="60"/>
      <c r="G26" s="60"/>
      <c r="H26" s="61"/>
      <c r="I26" s="47" t="s">
        <v>218</v>
      </c>
      <c r="J26" s="48"/>
      <c r="K26" s="48"/>
      <c r="L26" s="48"/>
      <c r="M26" s="48"/>
      <c r="N26" s="49"/>
      <c r="O26" s="32">
        <v>30</v>
      </c>
      <c r="P26" s="38" t="s">
        <v>100</v>
      </c>
      <c r="Q26" s="39"/>
      <c r="R26" s="43">
        <v>5</v>
      </c>
      <c r="S26" s="44"/>
      <c r="T26" s="41">
        <v>1250</v>
      </c>
      <c r="U26" s="42"/>
      <c r="V26" s="40">
        <f>O26*R26/T26</f>
        <v>0.12</v>
      </c>
      <c r="W26" s="40"/>
      <c r="X26" s="33">
        <f t="shared" ref="X26:X27" si="0">O26*R26</f>
        <v>150</v>
      </c>
    </row>
    <row r="27" spans="1:24" s="19" customFormat="1" ht="57.75" customHeight="1" x14ac:dyDescent="0.25">
      <c r="A27" s="18"/>
      <c r="B27" s="35">
        <v>2</v>
      </c>
      <c r="C27" s="59" t="s">
        <v>195</v>
      </c>
      <c r="D27" s="48"/>
      <c r="E27" s="48"/>
      <c r="F27" s="48"/>
      <c r="G27" s="48"/>
      <c r="H27" s="49"/>
      <c r="I27" s="47" t="s">
        <v>196</v>
      </c>
      <c r="J27" s="48"/>
      <c r="K27" s="48"/>
      <c r="L27" s="48"/>
      <c r="M27" s="48"/>
      <c r="N27" s="49"/>
      <c r="O27" s="32">
        <v>25</v>
      </c>
      <c r="P27" s="38" t="s">
        <v>203</v>
      </c>
      <c r="Q27" s="39"/>
      <c r="R27" s="43">
        <v>4</v>
      </c>
      <c r="S27" s="44"/>
      <c r="T27" s="41">
        <v>1250</v>
      </c>
      <c r="U27" s="42"/>
      <c r="V27" s="40">
        <f t="shared" ref="V27:V42" si="1">O27*R27/T27</f>
        <v>0.08</v>
      </c>
      <c r="W27" s="40"/>
      <c r="X27" s="33">
        <f t="shared" si="0"/>
        <v>100</v>
      </c>
    </row>
    <row r="28" spans="1:24" ht="51.75" customHeight="1" x14ac:dyDescent="0.25">
      <c r="B28" s="35">
        <v>3</v>
      </c>
      <c r="C28" s="57" t="s">
        <v>191</v>
      </c>
      <c r="D28" s="58"/>
      <c r="E28" s="58"/>
      <c r="F28" s="58"/>
      <c r="G28" s="58"/>
      <c r="H28" s="58"/>
      <c r="I28" s="56" t="s">
        <v>124</v>
      </c>
      <c r="J28" s="56"/>
      <c r="K28" s="56"/>
      <c r="L28" s="56"/>
      <c r="M28" s="56"/>
      <c r="N28" s="56"/>
      <c r="O28" s="32">
        <v>15</v>
      </c>
      <c r="P28" s="38" t="s">
        <v>204</v>
      </c>
      <c r="Q28" s="39"/>
      <c r="R28" s="42">
        <v>4</v>
      </c>
      <c r="S28" s="42"/>
      <c r="T28" s="41">
        <v>1250</v>
      </c>
      <c r="U28" s="42"/>
      <c r="V28" s="40">
        <f t="shared" si="1"/>
        <v>4.8000000000000001E-2</v>
      </c>
      <c r="W28" s="40"/>
      <c r="X28" s="33">
        <f t="shared" ref="X28:X43" si="2">O28*R28</f>
        <v>60</v>
      </c>
    </row>
    <row r="29" spans="1:24" ht="54.75" customHeight="1" x14ac:dyDescent="0.25">
      <c r="B29" s="35">
        <v>4</v>
      </c>
      <c r="C29" s="57" t="s">
        <v>192</v>
      </c>
      <c r="D29" s="58"/>
      <c r="E29" s="58"/>
      <c r="F29" s="58"/>
      <c r="G29" s="58"/>
      <c r="H29" s="58"/>
      <c r="I29" s="56" t="s">
        <v>197</v>
      </c>
      <c r="J29" s="56"/>
      <c r="K29" s="56"/>
      <c r="L29" s="56"/>
      <c r="M29" s="56"/>
      <c r="N29" s="56"/>
      <c r="O29" s="32">
        <v>25</v>
      </c>
      <c r="P29" s="38" t="s">
        <v>205</v>
      </c>
      <c r="Q29" s="39"/>
      <c r="R29" s="42">
        <v>6</v>
      </c>
      <c r="S29" s="42"/>
      <c r="T29" s="41">
        <v>1250</v>
      </c>
      <c r="U29" s="42"/>
      <c r="V29" s="40">
        <f t="shared" si="1"/>
        <v>0.12</v>
      </c>
      <c r="W29" s="40"/>
      <c r="X29" s="33">
        <f t="shared" si="2"/>
        <v>150</v>
      </c>
    </row>
    <row r="30" spans="1:24" ht="42.75" customHeight="1" x14ac:dyDescent="0.25">
      <c r="B30" s="35">
        <v>5</v>
      </c>
      <c r="C30" s="57" t="s">
        <v>219</v>
      </c>
      <c r="D30" s="58"/>
      <c r="E30" s="58"/>
      <c r="F30" s="58"/>
      <c r="G30" s="58"/>
      <c r="H30" s="58"/>
      <c r="I30" s="56" t="s">
        <v>198</v>
      </c>
      <c r="J30" s="56"/>
      <c r="K30" s="56"/>
      <c r="L30" s="56"/>
      <c r="M30" s="56"/>
      <c r="N30" s="56"/>
      <c r="O30" s="32">
        <v>5</v>
      </c>
      <c r="P30" s="38" t="s">
        <v>201</v>
      </c>
      <c r="Q30" s="39"/>
      <c r="R30" s="42">
        <v>4</v>
      </c>
      <c r="S30" s="42"/>
      <c r="T30" s="41">
        <v>1250</v>
      </c>
      <c r="U30" s="42"/>
      <c r="V30" s="40">
        <f t="shared" si="1"/>
        <v>1.6E-2</v>
      </c>
      <c r="W30" s="40"/>
      <c r="X30" s="33">
        <f t="shared" si="2"/>
        <v>20</v>
      </c>
    </row>
    <row r="31" spans="1:24" ht="33" customHeight="1" x14ac:dyDescent="0.25">
      <c r="B31" s="35">
        <v>6</v>
      </c>
      <c r="C31" s="57" t="s">
        <v>220</v>
      </c>
      <c r="D31" s="58"/>
      <c r="E31" s="58"/>
      <c r="F31" s="58"/>
      <c r="G31" s="58"/>
      <c r="H31" s="58"/>
      <c r="I31" s="56" t="s">
        <v>198</v>
      </c>
      <c r="J31" s="56"/>
      <c r="K31" s="56"/>
      <c r="L31" s="56"/>
      <c r="M31" s="56"/>
      <c r="N31" s="56"/>
      <c r="O31" s="32">
        <v>5</v>
      </c>
      <c r="P31" s="38" t="s">
        <v>201</v>
      </c>
      <c r="Q31" s="39"/>
      <c r="R31" s="43">
        <v>4</v>
      </c>
      <c r="S31" s="44"/>
      <c r="T31" s="41">
        <v>1250</v>
      </c>
      <c r="U31" s="42"/>
      <c r="V31" s="40">
        <f t="shared" si="1"/>
        <v>1.6E-2</v>
      </c>
      <c r="W31" s="40"/>
      <c r="X31" s="33">
        <f t="shared" si="2"/>
        <v>20</v>
      </c>
    </row>
    <row r="32" spans="1:24" ht="46.5" customHeight="1" x14ac:dyDescent="0.25">
      <c r="B32" s="35">
        <v>7</v>
      </c>
      <c r="C32" s="59" t="s">
        <v>221</v>
      </c>
      <c r="D32" s="60"/>
      <c r="E32" s="60"/>
      <c r="F32" s="60"/>
      <c r="G32" s="60"/>
      <c r="H32" s="61"/>
      <c r="I32" s="56" t="s">
        <v>198</v>
      </c>
      <c r="J32" s="56"/>
      <c r="K32" s="56"/>
      <c r="L32" s="56"/>
      <c r="M32" s="56"/>
      <c r="N32" s="56"/>
      <c r="O32" s="32">
        <v>5</v>
      </c>
      <c r="P32" s="38" t="s">
        <v>201</v>
      </c>
      <c r="Q32" s="39"/>
      <c r="R32" s="43">
        <v>4</v>
      </c>
      <c r="S32" s="44"/>
      <c r="T32" s="41">
        <v>1250</v>
      </c>
      <c r="U32" s="42"/>
      <c r="V32" s="40">
        <f t="shared" ref="V32:V33" si="3">O32*R32/T32</f>
        <v>1.6E-2</v>
      </c>
      <c r="W32" s="40"/>
      <c r="X32" s="33">
        <f t="shared" si="2"/>
        <v>20</v>
      </c>
    </row>
    <row r="33" spans="1:24" ht="46.5" customHeight="1" x14ac:dyDescent="0.25">
      <c r="B33" s="35">
        <v>8</v>
      </c>
      <c r="C33" s="53" t="s">
        <v>222</v>
      </c>
      <c r="D33" s="54"/>
      <c r="E33" s="54"/>
      <c r="F33" s="54"/>
      <c r="G33" s="54"/>
      <c r="H33" s="55"/>
      <c r="I33" s="56" t="s">
        <v>198</v>
      </c>
      <c r="J33" s="56"/>
      <c r="K33" s="56"/>
      <c r="L33" s="56"/>
      <c r="M33" s="56"/>
      <c r="N33" s="56"/>
      <c r="O33" s="32">
        <v>5</v>
      </c>
      <c r="P33" s="38" t="s">
        <v>201</v>
      </c>
      <c r="Q33" s="39"/>
      <c r="R33" s="43">
        <v>4</v>
      </c>
      <c r="S33" s="44"/>
      <c r="T33" s="41">
        <v>1250</v>
      </c>
      <c r="U33" s="42"/>
      <c r="V33" s="40">
        <f t="shared" si="3"/>
        <v>1.6E-2</v>
      </c>
      <c r="W33" s="40"/>
      <c r="X33" s="33">
        <f t="shared" si="2"/>
        <v>20</v>
      </c>
    </row>
    <row r="34" spans="1:24" ht="42.75" customHeight="1" x14ac:dyDescent="0.25">
      <c r="B34" s="35">
        <v>9</v>
      </c>
      <c r="C34" s="53" t="s">
        <v>223</v>
      </c>
      <c r="D34" s="54"/>
      <c r="E34" s="54"/>
      <c r="F34" s="54"/>
      <c r="G34" s="54"/>
      <c r="H34" s="55"/>
      <c r="I34" s="47" t="s">
        <v>232</v>
      </c>
      <c r="J34" s="48"/>
      <c r="K34" s="48"/>
      <c r="L34" s="48"/>
      <c r="M34" s="48"/>
      <c r="N34" s="49"/>
      <c r="O34" s="32">
        <v>15</v>
      </c>
      <c r="P34" s="38" t="s">
        <v>233</v>
      </c>
      <c r="Q34" s="39"/>
      <c r="R34" s="43">
        <v>5</v>
      </c>
      <c r="S34" s="44"/>
      <c r="T34" s="41">
        <v>1250</v>
      </c>
      <c r="U34" s="42"/>
      <c r="V34" s="40">
        <f t="shared" si="1"/>
        <v>0.06</v>
      </c>
      <c r="W34" s="40"/>
      <c r="X34" s="33">
        <f t="shared" si="2"/>
        <v>75</v>
      </c>
    </row>
    <row r="35" spans="1:24" ht="42.75" customHeight="1" x14ac:dyDescent="0.25">
      <c r="B35" s="35">
        <v>10</v>
      </c>
      <c r="C35" s="53" t="s">
        <v>224</v>
      </c>
      <c r="D35" s="54"/>
      <c r="E35" s="54"/>
      <c r="F35" s="54"/>
      <c r="G35" s="54"/>
      <c r="H35" s="55"/>
      <c r="I35" s="47" t="s">
        <v>200</v>
      </c>
      <c r="J35" s="48"/>
      <c r="K35" s="48"/>
      <c r="L35" s="48"/>
      <c r="M35" s="48"/>
      <c r="N35" s="49"/>
      <c r="O35" s="32">
        <v>5</v>
      </c>
      <c r="P35" s="38" t="s">
        <v>200</v>
      </c>
      <c r="Q35" s="39"/>
      <c r="R35" s="43">
        <v>5</v>
      </c>
      <c r="S35" s="44"/>
      <c r="T35" s="41">
        <v>1250</v>
      </c>
      <c r="U35" s="42"/>
      <c r="V35" s="40">
        <f t="shared" si="1"/>
        <v>0.02</v>
      </c>
      <c r="W35" s="40"/>
      <c r="X35" s="33">
        <f t="shared" si="2"/>
        <v>25</v>
      </c>
    </row>
    <row r="36" spans="1:24" ht="44.25" customHeight="1" x14ac:dyDescent="0.25">
      <c r="B36" s="35">
        <v>11</v>
      </c>
      <c r="C36" s="53" t="s">
        <v>225</v>
      </c>
      <c r="D36" s="54"/>
      <c r="E36" s="54"/>
      <c r="F36" s="54"/>
      <c r="G36" s="54"/>
      <c r="H36" s="55"/>
      <c r="I36" s="47" t="s">
        <v>201</v>
      </c>
      <c r="J36" s="48"/>
      <c r="K36" s="48"/>
      <c r="L36" s="48"/>
      <c r="M36" s="48"/>
      <c r="N36" s="49"/>
      <c r="O36" s="32">
        <v>5</v>
      </c>
      <c r="P36" s="38" t="s">
        <v>201</v>
      </c>
      <c r="Q36" s="39"/>
      <c r="R36" s="43">
        <v>5</v>
      </c>
      <c r="S36" s="44"/>
      <c r="T36" s="41">
        <v>1250</v>
      </c>
      <c r="U36" s="42"/>
      <c r="V36" s="40">
        <f t="shared" si="1"/>
        <v>0.02</v>
      </c>
      <c r="W36" s="40"/>
      <c r="X36" s="33">
        <f t="shared" si="2"/>
        <v>25</v>
      </c>
    </row>
    <row r="37" spans="1:24" ht="42.75" customHeight="1" x14ac:dyDescent="0.25">
      <c r="B37" s="35">
        <v>12</v>
      </c>
      <c r="C37" s="53" t="s">
        <v>230</v>
      </c>
      <c r="D37" s="54"/>
      <c r="E37" s="54"/>
      <c r="F37" s="54"/>
      <c r="G37" s="54"/>
      <c r="H37" s="55"/>
      <c r="I37" s="47" t="s">
        <v>231</v>
      </c>
      <c r="J37" s="48"/>
      <c r="K37" s="48"/>
      <c r="L37" s="48"/>
      <c r="M37" s="48"/>
      <c r="N37" s="49"/>
      <c r="O37" s="32">
        <v>30</v>
      </c>
      <c r="P37" s="38" t="s">
        <v>233</v>
      </c>
      <c r="Q37" s="39"/>
      <c r="R37" s="43">
        <v>6</v>
      </c>
      <c r="S37" s="44"/>
      <c r="T37" s="41">
        <v>1250</v>
      </c>
      <c r="U37" s="42"/>
      <c r="V37" s="40">
        <f t="shared" si="1"/>
        <v>0.14399999999999999</v>
      </c>
      <c r="W37" s="40"/>
      <c r="X37" s="33">
        <f t="shared" si="2"/>
        <v>180</v>
      </c>
    </row>
    <row r="38" spans="1:24" ht="37.5" customHeight="1" x14ac:dyDescent="0.25">
      <c r="B38" s="35">
        <v>13</v>
      </c>
      <c r="C38" s="53" t="s">
        <v>226</v>
      </c>
      <c r="D38" s="54"/>
      <c r="E38" s="54"/>
      <c r="F38" s="54"/>
      <c r="G38" s="54"/>
      <c r="H38" s="55"/>
      <c r="I38" s="47" t="s">
        <v>228</v>
      </c>
      <c r="J38" s="48"/>
      <c r="K38" s="48"/>
      <c r="L38" s="48"/>
      <c r="M38" s="48"/>
      <c r="N38" s="49"/>
      <c r="O38" s="32">
        <v>35</v>
      </c>
      <c r="P38" s="38" t="s">
        <v>233</v>
      </c>
      <c r="Q38" s="39"/>
      <c r="R38" s="43">
        <v>5</v>
      </c>
      <c r="S38" s="44"/>
      <c r="T38" s="41">
        <v>1250</v>
      </c>
      <c r="U38" s="42"/>
      <c r="V38" s="40">
        <f t="shared" si="1"/>
        <v>0.14000000000000001</v>
      </c>
      <c r="W38" s="40"/>
      <c r="X38" s="33">
        <f t="shared" si="2"/>
        <v>175</v>
      </c>
    </row>
    <row r="39" spans="1:24" ht="48.75" customHeight="1" x14ac:dyDescent="0.25">
      <c r="B39" s="35">
        <v>15</v>
      </c>
      <c r="C39" s="53" t="s">
        <v>193</v>
      </c>
      <c r="D39" s="54"/>
      <c r="E39" s="54"/>
      <c r="F39" s="54"/>
      <c r="G39" s="54"/>
      <c r="H39" s="55"/>
      <c r="I39" s="47" t="s">
        <v>199</v>
      </c>
      <c r="J39" s="48"/>
      <c r="K39" s="48"/>
      <c r="L39" s="48"/>
      <c r="M39" s="48"/>
      <c r="N39" s="49"/>
      <c r="O39" s="32">
        <v>27</v>
      </c>
      <c r="P39" s="38" t="s">
        <v>205</v>
      </c>
      <c r="Q39" s="39"/>
      <c r="R39" s="43">
        <v>8</v>
      </c>
      <c r="S39" s="44"/>
      <c r="T39" s="41">
        <v>1250</v>
      </c>
      <c r="U39" s="42"/>
      <c r="V39" s="40">
        <f t="shared" si="1"/>
        <v>0.17280000000000001</v>
      </c>
      <c r="W39" s="40"/>
      <c r="X39" s="33">
        <f t="shared" si="2"/>
        <v>216</v>
      </c>
    </row>
    <row r="40" spans="1:24" ht="48.75" customHeight="1" x14ac:dyDescent="0.25">
      <c r="B40" s="35">
        <v>16</v>
      </c>
      <c r="C40" s="53" t="s">
        <v>216</v>
      </c>
      <c r="D40" s="54"/>
      <c r="E40" s="54"/>
      <c r="F40" s="54"/>
      <c r="G40" s="54"/>
      <c r="H40" s="55"/>
      <c r="I40" s="47" t="s">
        <v>229</v>
      </c>
      <c r="J40" s="48"/>
      <c r="K40" s="48"/>
      <c r="L40" s="48"/>
      <c r="M40" s="48"/>
      <c r="N40" s="49"/>
      <c r="O40" s="32">
        <v>20</v>
      </c>
      <c r="P40" s="38" t="s">
        <v>100</v>
      </c>
      <c r="Q40" s="39"/>
      <c r="R40" s="43">
        <v>5</v>
      </c>
      <c r="S40" s="44"/>
      <c r="T40" s="41">
        <v>1250</v>
      </c>
      <c r="U40" s="42"/>
      <c r="V40" s="45">
        <f t="shared" ref="V40" si="4">O40*R40/T40</f>
        <v>0.08</v>
      </c>
      <c r="W40" s="46"/>
      <c r="X40" s="33">
        <f t="shared" si="2"/>
        <v>100</v>
      </c>
    </row>
    <row r="41" spans="1:24" ht="54" customHeight="1" x14ac:dyDescent="0.25">
      <c r="B41" s="35">
        <v>17</v>
      </c>
      <c r="C41" s="53" t="s">
        <v>227</v>
      </c>
      <c r="D41" s="54"/>
      <c r="E41" s="54"/>
      <c r="F41" s="54"/>
      <c r="G41" s="54"/>
      <c r="H41" s="55"/>
      <c r="I41" s="47" t="s">
        <v>202</v>
      </c>
      <c r="J41" s="48"/>
      <c r="K41" s="48"/>
      <c r="L41" s="48"/>
      <c r="M41" s="48"/>
      <c r="N41" s="49"/>
      <c r="O41" s="32">
        <v>35</v>
      </c>
      <c r="P41" s="38" t="s">
        <v>206</v>
      </c>
      <c r="Q41" s="39"/>
      <c r="R41" s="43">
        <v>7</v>
      </c>
      <c r="S41" s="44"/>
      <c r="T41" s="41">
        <v>1250</v>
      </c>
      <c r="U41" s="42"/>
      <c r="V41" s="40">
        <f t="shared" si="1"/>
        <v>0.19600000000000001</v>
      </c>
      <c r="W41" s="40"/>
      <c r="X41" s="33">
        <f t="shared" si="2"/>
        <v>245</v>
      </c>
    </row>
    <row r="42" spans="1:24" ht="40.5" customHeight="1" x14ac:dyDescent="0.25">
      <c r="B42" s="35">
        <v>18</v>
      </c>
      <c r="C42" s="57" t="s">
        <v>194</v>
      </c>
      <c r="D42" s="58"/>
      <c r="E42" s="58"/>
      <c r="F42" s="58"/>
      <c r="G42" s="58"/>
      <c r="H42" s="58"/>
      <c r="I42" s="56" t="s">
        <v>201</v>
      </c>
      <c r="J42" s="56"/>
      <c r="K42" s="56"/>
      <c r="L42" s="56"/>
      <c r="M42" s="56"/>
      <c r="N42" s="56"/>
      <c r="O42" s="32">
        <v>30</v>
      </c>
      <c r="P42" s="38" t="s">
        <v>201</v>
      </c>
      <c r="Q42" s="39"/>
      <c r="R42" s="42">
        <v>8</v>
      </c>
      <c r="S42" s="42"/>
      <c r="T42" s="41">
        <v>1250</v>
      </c>
      <c r="U42" s="42"/>
      <c r="V42" s="40">
        <f t="shared" si="1"/>
        <v>0.192</v>
      </c>
      <c r="W42" s="40"/>
      <c r="X42" s="33">
        <f t="shared" si="2"/>
        <v>240</v>
      </c>
    </row>
    <row r="43" spans="1:24" ht="54" customHeight="1" x14ac:dyDescent="0.25">
      <c r="B43" s="37">
        <v>18</v>
      </c>
      <c r="C43" s="57" t="s">
        <v>234</v>
      </c>
      <c r="D43" s="58"/>
      <c r="E43" s="58"/>
      <c r="F43" s="58"/>
      <c r="G43" s="58"/>
      <c r="H43" s="58"/>
      <c r="I43" s="56" t="s">
        <v>150</v>
      </c>
      <c r="J43" s="56"/>
      <c r="K43" s="56"/>
      <c r="L43" s="56"/>
      <c r="M43" s="56"/>
      <c r="N43" s="56"/>
      <c r="O43" s="32">
        <v>35</v>
      </c>
      <c r="P43" s="38" t="s">
        <v>150</v>
      </c>
      <c r="Q43" s="39"/>
      <c r="R43" s="42">
        <v>7</v>
      </c>
      <c r="S43" s="42"/>
      <c r="T43" s="41">
        <v>1250</v>
      </c>
      <c r="U43" s="42"/>
      <c r="V43" s="40">
        <f t="shared" ref="V43" si="5">O43*R43/T43</f>
        <v>0.19600000000000001</v>
      </c>
      <c r="W43" s="40"/>
      <c r="X43" s="33">
        <f t="shared" si="2"/>
        <v>245</v>
      </c>
    </row>
    <row r="44" spans="1:24" x14ac:dyDescent="0.25">
      <c r="B44" s="91" t="s">
        <v>39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7"/>
      <c r="R44" s="98">
        <f>SUM(X25:X43)</f>
        <v>2216</v>
      </c>
      <c r="S44" s="99"/>
      <c r="T44" s="91"/>
      <c r="U44" s="97"/>
      <c r="V44" s="95">
        <f>SUM(V25:W43)</f>
        <v>1.7728000000000002</v>
      </c>
      <c r="W44" s="96"/>
    </row>
    <row r="45" spans="1:24" x14ac:dyDescent="0.25">
      <c r="B45" s="91" t="s">
        <v>106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"/>
      <c r="S45" s="10"/>
      <c r="T45" s="93"/>
      <c r="U45" s="93"/>
      <c r="V45" s="94">
        <f>V44</f>
        <v>1.7728000000000002</v>
      </c>
      <c r="W45" s="94"/>
    </row>
    <row r="46" spans="1:24" x14ac:dyDescent="0.2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  <c r="S46" s="12"/>
      <c r="T46" s="11"/>
      <c r="U46" s="11"/>
      <c r="V46" s="13"/>
      <c r="W46" s="13"/>
    </row>
    <row r="47" spans="1:24" x14ac:dyDescent="0.25">
      <c r="A47" s="6" t="s">
        <v>40</v>
      </c>
      <c r="B47" s="3" t="s">
        <v>34</v>
      </c>
      <c r="C47" s="11"/>
      <c r="D47" s="11"/>
      <c r="E47" s="11"/>
      <c r="F47" s="1" t="s">
        <v>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  <c r="S47" s="12"/>
      <c r="T47" s="11"/>
      <c r="U47" s="11"/>
      <c r="V47" s="13"/>
      <c r="W47" s="13"/>
    </row>
    <row r="48" spans="1:24" ht="14.45" customHeight="1" x14ac:dyDescent="0.25">
      <c r="B48" s="1" t="s">
        <v>8</v>
      </c>
      <c r="C48" s="78" t="s">
        <v>130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</row>
    <row r="49" spans="1:23" ht="14.45" customHeight="1" x14ac:dyDescent="0.25">
      <c r="B49" s="1" t="s">
        <v>11</v>
      </c>
      <c r="C49" s="83" t="s">
        <v>131</v>
      </c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</row>
    <row r="50" spans="1:23" ht="14.45" customHeight="1" x14ac:dyDescent="0.25">
      <c r="B50" s="1" t="s">
        <v>13</v>
      </c>
      <c r="C50" s="83" t="s">
        <v>132</v>
      </c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</row>
    <row r="51" spans="1:23" ht="14.45" customHeight="1" x14ac:dyDescent="0.25">
      <c r="B51" s="1" t="s">
        <v>15</v>
      </c>
      <c r="C51" s="83" t="s">
        <v>133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</row>
    <row r="52" spans="1:23" ht="14.45" customHeight="1" x14ac:dyDescent="0.25">
      <c r="B52" s="1" t="s">
        <v>17</v>
      </c>
      <c r="C52" s="83" t="s">
        <v>134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</row>
    <row r="53" spans="1:23" ht="14.45" customHeight="1" x14ac:dyDescent="0.25">
      <c r="B53" s="1" t="s">
        <v>19</v>
      </c>
      <c r="C53" s="83" t="s">
        <v>135</v>
      </c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</row>
    <row r="54" spans="1:23" x14ac:dyDescent="0.25">
      <c r="B54" s="1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1:23" x14ac:dyDescent="0.25">
      <c r="B55" s="1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1:23" x14ac:dyDescent="0.25">
      <c r="B56" s="1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1:23" x14ac:dyDescent="0.2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25">
      <c r="A58" s="6" t="s">
        <v>41</v>
      </c>
      <c r="B58" s="3" t="s">
        <v>42</v>
      </c>
      <c r="F58" s="3" t="s">
        <v>3</v>
      </c>
    </row>
    <row r="60" spans="1:23" x14ac:dyDescent="0.25">
      <c r="B60" s="14" t="s">
        <v>43</v>
      </c>
      <c r="C60" s="66" t="s">
        <v>44</v>
      </c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7" t="s">
        <v>45</v>
      </c>
      <c r="O60" s="68"/>
      <c r="P60" s="68"/>
      <c r="Q60" s="68"/>
      <c r="R60" s="68"/>
      <c r="S60" s="68"/>
      <c r="T60" s="68"/>
      <c r="U60" s="68"/>
      <c r="V60" s="68"/>
      <c r="W60" s="69"/>
    </row>
    <row r="61" spans="1:23" x14ac:dyDescent="0.25">
      <c r="B61" s="8">
        <v>1</v>
      </c>
      <c r="C61" s="73" t="s">
        <v>136</v>
      </c>
      <c r="D61" s="86"/>
      <c r="E61" s="86"/>
      <c r="F61" s="86"/>
      <c r="G61" s="86"/>
      <c r="H61" s="86"/>
      <c r="I61" s="86"/>
      <c r="J61" s="86"/>
      <c r="K61" s="86"/>
      <c r="L61" s="86"/>
      <c r="M61" s="87"/>
      <c r="N61" s="76" t="s">
        <v>137</v>
      </c>
      <c r="O61" s="74"/>
      <c r="P61" s="74"/>
      <c r="Q61" s="74"/>
      <c r="R61" s="74"/>
      <c r="S61" s="74"/>
      <c r="T61" s="74"/>
      <c r="U61" s="74"/>
      <c r="V61" s="74"/>
      <c r="W61" s="75"/>
    </row>
    <row r="62" spans="1:23" ht="14.45" customHeight="1" x14ac:dyDescent="0.25">
      <c r="B62" s="8">
        <v>2</v>
      </c>
      <c r="C62" s="72" t="s">
        <v>138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6" t="s">
        <v>139</v>
      </c>
      <c r="O62" s="74"/>
      <c r="P62" s="74"/>
      <c r="Q62" s="74"/>
      <c r="R62" s="74"/>
      <c r="S62" s="74"/>
      <c r="T62" s="74"/>
      <c r="U62" s="74"/>
      <c r="V62" s="74"/>
      <c r="W62" s="75"/>
    </row>
    <row r="63" spans="1:23" ht="15" customHeight="1" x14ac:dyDescent="0.25">
      <c r="B63" s="8">
        <v>3</v>
      </c>
      <c r="C63" s="72" t="s">
        <v>140</v>
      </c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3" t="s">
        <v>141</v>
      </c>
      <c r="O63" s="74"/>
      <c r="P63" s="74"/>
      <c r="Q63" s="74"/>
      <c r="R63" s="74"/>
      <c r="S63" s="74"/>
      <c r="T63" s="74"/>
      <c r="U63" s="74"/>
      <c r="V63" s="74"/>
      <c r="W63" s="75"/>
    </row>
    <row r="64" spans="1:23" ht="14.45" customHeight="1" x14ac:dyDescent="0.25">
      <c r="B64" s="8">
        <v>4</v>
      </c>
      <c r="C64" s="72" t="s">
        <v>142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6" t="s">
        <v>143</v>
      </c>
      <c r="O64" s="74"/>
      <c r="P64" s="74"/>
      <c r="Q64" s="74"/>
      <c r="R64" s="74"/>
      <c r="S64" s="74"/>
      <c r="T64" s="74"/>
      <c r="U64" s="74"/>
      <c r="V64" s="74"/>
      <c r="W64" s="75"/>
    </row>
    <row r="65" spans="1:23" ht="14.45" customHeight="1" x14ac:dyDescent="0.25">
      <c r="B65" s="8">
        <v>5</v>
      </c>
      <c r="C65" s="72" t="s">
        <v>144</v>
      </c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6" t="s">
        <v>145</v>
      </c>
      <c r="O65" s="74"/>
      <c r="P65" s="74"/>
      <c r="Q65" s="74"/>
      <c r="R65" s="74"/>
      <c r="S65" s="74"/>
      <c r="T65" s="74"/>
      <c r="U65" s="74"/>
      <c r="V65" s="74"/>
      <c r="W65" s="75"/>
    </row>
    <row r="66" spans="1:23" ht="28.5" customHeight="1" x14ac:dyDescent="0.25">
      <c r="B66" s="8">
        <v>6</v>
      </c>
      <c r="C66" s="72" t="s">
        <v>146</v>
      </c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6" t="s">
        <v>147</v>
      </c>
      <c r="O66" s="74"/>
      <c r="P66" s="74"/>
      <c r="Q66" s="74"/>
      <c r="R66" s="74"/>
      <c r="S66" s="74"/>
      <c r="T66" s="74"/>
      <c r="U66" s="74"/>
      <c r="V66" s="74"/>
      <c r="W66" s="75"/>
    </row>
    <row r="67" spans="1:23" ht="14.45" customHeight="1" x14ac:dyDescent="0.25">
      <c r="B67" s="8">
        <v>7</v>
      </c>
      <c r="C67" s="72" t="s">
        <v>148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6" t="s">
        <v>149</v>
      </c>
      <c r="O67" s="74"/>
      <c r="P67" s="74"/>
      <c r="Q67" s="74"/>
      <c r="R67" s="74"/>
      <c r="S67" s="74"/>
      <c r="T67" s="74"/>
      <c r="U67" s="74"/>
      <c r="V67" s="74"/>
      <c r="W67" s="75"/>
    </row>
    <row r="68" spans="1:23" ht="14.45" customHeight="1" x14ac:dyDescent="0.25">
      <c r="B68" s="8">
        <v>8</v>
      </c>
      <c r="C68" s="72" t="s">
        <v>150</v>
      </c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6" t="s">
        <v>151</v>
      </c>
      <c r="O68" s="74"/>
      <c r="P68" s="74"/>
      <c r="Q68" s="74"/>
      <c r="R68" s="74"/>
      <c r="S68" s="74"/>
      <c r="T68" s="74"/>
      <c r="U68" s="74"/>
      <c r="V68" s="74"/>
      <c r="W68" s="75"/>
    </row>
    <row r="69" spans="1:23" x14ac:dyDescent="0.25">
      <c r="B69" s="5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25">
      <c r="A70" s="6" t="s">
        <v>46</v>
      </c>
      <c r="B70" s="3" t="s">
        <v>47</v>
      </c>
      <c r="G70" s="3" t="s">
        <v>3</v>
      </c>
    </row>
    <row r="72" spans="1:23" x14ac:dyDescent="0.25">
      <c r="B72" s="14" t="s">
        <v>43</v>
      </c>
      <c r="C72" s="66" t="s">
        <v>48</v>
      </c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7" t="s">
        <v>49</v>
      </c>
      <c r="O72" s="68"/>
      <c r="P72" s="68"/>
      <c r="Q72" s="68"/>
      <c r="R72" s="68"/>
      <c r="S72" s="68"/>
      <c r="T72" s="68"/>
      <c r="U72" s="68"/>
      <c r="V72" s="68"/>
      <c r="W72" s="69"/>
    </row>
    <row r="73" spans="1:23" x14ac:dyDescent="0.25">
      <c r="B73" s="8">
        <v>1</v>
      </c>
      <c r="C73" s="88" t="s">
        <v>152</v>
      </c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0" t="s">
        <v>180</v>
      </c>
      <c r="O73" s="81"/>
      <c r="P73" s="81"/>
      <c r="Q73" s="81"/>
      <c r="R73" s="81"/>
      <c r="S73" s="81"/>
      <c r="T73" s="81"/>
      <c r="U73" s="81"/>
      <c r="V73" s="81"/>
      <c r="W73" s="82"/>
    </row>
    <row r="74" spans="1:23" x14ac:dyDescent="0.25">
      <c r="B74" s="8">
        <v>2</v>
      </c>
      <c r="C74" s="88" t="s">
        <v>153</v>
      </c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0" t="s">
        <v>180</v>
      </c>
      <c r="O74" s="81"/>
      <c r="P74" s="81"/>
      <c r="Q74" s="81"/>
      <c r="R74" s="81"/>
      <c r="S74" s="81"/>
      <c r="T74" s="81"/>
      <c r="U74" s="81"/>
      <c r="V74" s="81"/>
      <c r="W74" s="82"/>
    </row>
    <row r="75" spans="1:23" x14ac:dyDescent="0.25">
      <c r="B75" s="8">
        <v>3</v>
      </c>
      <c r="C75" s="89" t="s">
        <v>154</v>
      </c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0" t="s">
        <v>180</v>
      </c>
      <c r="O75" s="81"/>
      <c r="P75" s="81"/>
      <c r="Q75" s="81"/>
      <c r="R75" s="81"/>
      <c r="S75" s="81"/>
      <c r="T75" s="81"/>
      <c r="U75" s="81"/>
      <c r="V75" s="81"/>
      <c r="W75" s="82"/>
    </row>
    <row r="76" spans="1:23" x14ac:dyDescent="0.25">
      <c r="B76" s="8">
        <v>4</v>
      </c>
      <c r="C76" s="89" t="s">
        <v>155</v>
      </c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0" t="s">
        <v>181</v>
      </c>
      <c r="O76" s="81"/>
      <c r="P76" s="81"/>
      <c r="Q76" s="81"/>
      <c r="R76" s="81"/>
      <c r="S76" s="81"/>
      <c r="T76" s="81"/>
      <c r="U76" s="81"/>
      <c r="V76" s="81"/>
      <c r="W76" s="82"/>
    </row>
    <row r="77" spans="1:23" x14ac:dyDescent="0.25">
      <c r="B77" s="8">
        <v>5</v>
      </c>
      <c r="C77" s="80" t="s">
        <v>156</v>
      </c>
      <c r="D77" s="81"/>
      <c r="E77" s="81"/>
      <c r="F77" s="81"/>
      <c r="G77" s="81"/>
      <c r="H77" s="81"/>
      <c r="I77" s="81"/>
      <c r="J77" s="81"/>
      <c r="K77" s="81"/>
      <c r="L77" s="81"/>
      <c r="M77" s="82"/>
      <c r="N77" s="80" t="s">
        <v>182</v>
      </c>
      <c r="O77" s="81"/>
      <c r="P77" s="81"/>
      <c r="Q77" s="81"/>
      <c r="R77" s="81"/>
      <c r="S77" s="81"/>
      <c r="T77" s="81"/>
      <c r="U77" s="81"/>
      <c r="V77" s="81"/>
      <c r="W77" s="82"/>
    </row>
    <row r="78" spans="1:23" x14ac:dyDescent="0.25">
      <c r="B78" s="8">
        <v>6</v>
      </c>
      <c r="C78" s="80" t="s">
        <v>157</v>
      </c>
      <c r="D78" s="81"/>
      <c r="E78" s="81"/>
      <c r="F78" s="81"/>
      <c r="G78" s="81"/>
      <c r="H78" s="81"/>
      <c r="I78" s="81"/>
      <c r="J78" s="81"/>
      <c r="K78" s="81"/>
      <c r="L78" s="81"/>
      <c r="M78" s="82"/>
      <c r="N78" s="80" t="s">
        <v>180</v>
      </c>
      <c r="O78" s="81"/>
      <c r="P78" s="81"/>
      <c r="Q78" s="81"/>
      <c r="R78" s="81"/>
      <c r="S78" s="81"/>
      <c r="T78" s="81"/>
      <c r="U78" s="81"/>
      <c r="V78" s="81"/>
      <c r="W78" s="82"/>
    </row>
    <row r="79" spans="1:23" x14ac:dyDescent="0.25">
      <c r="B79" s="8">
        <v>7</v>
      </c>
      <c r="C79" s="72" t="s">
        <v>158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80" t="s">
        <v>183</v>
      </c>
      <c r="O79" s="81"/>
      <c r="P79" s="81"/>
      <c r="Q79" s="81"/>
      <c r="R79" s="81"/>
      <c r="S79" s="81"/>
      <c r="T79" s="81"/>
      <c r="U79" s="81"/>
      <c r="V79" s="81"/>
      <c r="W79" s="82"/>
    </row>
    <row r="80" spans="1:23" ht="15" customHeight="1" x14ac:dyDescent="0.25">
      <c r="B80" s="8">
        <v>8</v>
      </c>
      <c r="C80" s="72" t="s">
        <v>159</v>
      </c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6" t="s">
        <v>184</v>
      </c>
      <c r="O80" s="74"/>
      <c r="P80" s="74"/>
      <c r="Q80" s="74"/>
      <c r="R80" s="74"/>
      <c r="S80" s="74"/>
      <c r="T80" s="74"/>
      <c r="U80" s="74"/>
      <c r="V80" s="74"/>
      <c r="W80" s="75"/>
    </row>
    <row r="81" spans="1:24" ht="15" customHeight="1" x14ac:dyDescent="0.25">
      <c r="A81" s="6" t="s">
        <v>50</v>
      </c>
      <c r="B81" s="3" t="s">
        <v>51</v>
      </c>
      <c r="G81" s="3" t="s">
        <v>3</v>
      </c>
      <c r="N81" s="83"/>
      <c r="O81" s="83"/>
      <c r="P81" s="83"/>
      <c r="Q81" s="83"/>
      <c r="R81" s="83"/>
      <c r="S81" s="83"/>
      <c r="T81" s="83"/>
      <c r="U81" s="83"/>
      <c r="V81" s="83"/>
      <c r="W81" s="83"/>
    </row>
    <row r="82" spans="1:24" ht="15" customHeight="1" x14ac:dyDescent="0.25"/>
    <row r="83" spans="1:24" x14ac:dyDescent="0.25">
      <c r="B83" s="6" t="s">
        <v>8</v>
      </c>
      <c r="C83" s="77" t="s">
        <v>160</v>
      </c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</row>
    <row r="84" spans="1:24" x14ac:dyDescent="0.25">
      <c r="B84" s="6" t="s">
        <v>11</v>
      </c>
      <c r="C84" s="77" t="s">
        <v>161</v>
      </c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</row>
    <row r="85" spans="1:24" x14ac:dyDescent="0.25">
      <c r="B85" s="6" t="s">
        <v>13</v>
      </c>
      <c r="C85" s="77" t="s">
        <v>162</v>
      </c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</row>
    <row r="86" spans="1:24" x14ac:dyDescent="0.25">
      <c r="B86" s="6" t="s">
        <v>15</v>
      </c>
      <c r="C86" s="77" t="s">
        <v>163</v>
      </c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</row>
    <row r="87" spans="1:24" x14ac:dyDescent="0.25">
      <c r="B87" s="6" t="s">
        <v>17</v>
      </c>
      <c r="C87" s="77" t="s">
        <v>164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</row>
    <row r="88" spans="1:24" x14ac:dyDescent="0.25">
      <c r="B88" s="6" t="s">
        <v>19</v>
      </c>
      <c r="C88" s="77" t="s">
        <v>165</v>
      </c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</row>
    <row r="89" spans="1:24" x14ac:dyDescent="0.25">
      <c r="B89" s="6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</row>
    <row r="90" spans="1:24" x14ac:dyDescent="0.25">
      <c r="B90" s="6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</row>
    <row r="92" spans="1:24" x14ac:dyDescent="0.25">
      <c r="A92" s="6" t="s">
        <v>52</v>
      </c>
      <c r="B92" s="3" t="s">
        <v>53</v>
      </c>
      <c r="E92" s="3" t="s">
        <v>3</v>
      </c>
    </row>
    <row r="93" spans="1:24" ht="9" customHeight="1" x14ac:dyDescent="0.25"/>
    <row r="94" spans="1:24" x14ac:dyDescent="0.25">
      <c r="B94" s="6" t="s">
        <v>8</v>
      </c>
      <c r="C94" s="77" t="s">
        <v>166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21"/>
    </row>
    <row r="95" spans="1:24" x14ac:dyDescent="0.25">
      <c r="B95" s="6" t="s">
        <v>11</v>
      </c>
      <c r="C95" s="70" t="s">
        <v>167</v>
      </c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</row>
    <row r="96" spans="1:24" x14ac:dyDescent="0.25">
      <c r="B96" s="6" t="s">
        <v>13</v>
      </c>
      <c r="C96" s="70" t="s">
        <v>168</v>
      </c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21"/>
    </row>
    <row r="97" spans="1:26" x14ac:dyDescent="0.25">
      <c r="B97" s="6" t="s">
        <v>15</v>
      </c>
      <c r="C97" s="70" t="s">
        <v>169</v>
      </c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21"/>
    </row>
    <row r="98" spans="1:26" x14ac:dyDescent="0.25">
      <c r="B98" s="6" t="s">
        <v>17</v>
      </c>
      <c r="C98" s="70" t="s">
        <v>170</v>
      </c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21"/>
    </row>
    <row r="99" spans="1:26" x14ac:dyDescent="0.25">
      <c r="B99" s="6" t="s">
        <v>19</v>
      </c>
      <c r="C99" s="70" t="s">
        <v>171</v>
      </c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21"/>
    </row>
    <row r="101" spans="1:26" x14ac:dyDescent="0.25">
      <c r="A101" s="6" t="s">
        <v>54</v>
      </c>
      <c r="B101" s="3" t="s">
        <v>55</v>
      </c>
      <c r="G101" s="3" t="s">
        <v>3</v>
      </c>
    </row>
    <row r="103" spans="1:26" x14ac:dyDescent="0.25">
      <c r="B103" s="14" t="s">
        <v>43</v>
      </c>
      <c r="C103" s="66" t="s">
        <v>56</v>
      </c>
      <c r="D103" s="66"/>
      <c r="E103" s="66"/>
      <c r="F103" s="66"/>
      <c r="G103" s="66"/>
      <c r="H103" s="66"/>
      <c r="I103" s="66"/>
      <c r="J103" s="66" t="s">
        <v>57</v>
      </c>
      <c r="K103" s="66"/>
      <c r="L103" s="66"/>
      <c r="M103" s="66"/>
      <c r="N103" s="66"/>
      <c r="O103" s="66"/>
      <c r="P103" s="66"/>
      <c r="Q103" s="67" t="s">
        <v>58</v>
      </c>
      <c r="R103" s="68"/>
      <c r="S103" s="68"/>
      <c r="T103" s="68"/>
      <c r="U103" s="68"/>
      <c r="V103" s="68"/>
      <c r="W103" s="69"/>
    </row>
    <row r="104" spans="1:26" x14ac:dyDescent="0.25">
      <c r="B104" s="35">
        <v>1</v>
      </c>
      <c r="C104" s="63" t="s">
        <v>172</v>
      </c>
      <c r="D104" s="64"/>
      <c r="E104" s="64"/>
      <c r="F104" s="64"/>
      <c r="G104" s="64"/>
      <c r="H104" s="64"/>
      <c r="I104" s="65"/>
      <c r="J104" s="110" t="s">
        <v>173</v>
      </c>
      <c r="K104" s="111"/>
      <c r="L104" s="111"/>
      <c r="M104" s="111"/>
      <c r="N104" s="111"/>
      <c r="O104" s="111"/>
      <c r="P104" s="112"/>
      <c r="Q104" s="63" t="s">
        <v>174</v>
      </c>
      <c r="R104" s="64"/>
      <c r="S104" s="64"/>
      <c r="T104" s="64"/>
      <c r="U104" s="64"/>
      <c r="V104" s="64"/>
      <c r="W104" s="65"/>
    </row>
    <row r="105" spans="1:26" ht="36.75" customHeight="1" x14ac:dyDescent="0.25">
      <c r="B105" s="35">
        <v>2</v>
      </c>
      <c r="C105" s="108" t="s">
        <v>175</v>
      </c>
      <c r="D105" s="64"/>
      <c r="E105" s="64"/>
      <c r="F105" s="64"/>
      <c r="G105" s="64"/>
      <c r="H105" s="64"/>
      <c r="I105" s="65"/>
      <c r="J105" s="50" t="s">
        <v>173</v>
      </c>
      <c r="K105" s="51"/>
      <c r="L105" s="51"/>
      <c r="M105" s="51"/>
      <c r="N105" s="51"/>
      <c r="O105" s="51"/>
      <c r="P105" s="52"/>
      <c r="Q105" s="59" t="s">
        <v>174</v>
      </c>
      <c r="R105" s="60"/>
      <c r="S105" s="60"/>
      <c r="T105" s="60"/>
      <c r="U105" s="60"/>
      <c r="V105" s="60"/>
      <c r="W105" s="61"/>
    </row>
    <row r="106" spans="1:26" ht="42" customHeight="1" x14ac:dyDescent="0.25">
      <c r="B106" s="35">
        <v>3</v>
      </c>
      <c r="C106" s="47" t="s">
        <v>176</v>
      </c>
      <c r="D106" s="48"/>
      <c r="E106" s="48"/>
      <c r="F106" s="48"/>
      <c r="G106" s="48"/>
      <c r="H106" s="48"/>
      <c r="I106" s="49"/>
      <c r="J106" s="50" t="s">
        <v>173</v>
      </c>
      <c r="K106" s="51"/>
      <c r="L106" s="51"/>
      <c r="M106" s="51"/>
      <c r="N106" s="51"/>
      <c r="O106" s="51"/>
      <c r="P106" s="52"/>
      <c r="Q106" s="59" t="s">
        <v>177</v>
      </c>
      <c r="R106" s="60"/>
      <c r="S106" s="60"/>
      <c r="T106" s="60"/>
      <c r="U106" s="60"/>
      <c r="V106" s="60"/>
      <c r="W106" s="61"/>
    </row>
    <row r="107" spans="1:26" ht="27.75" customHeight="1" x14ac:dyDescent="0.25">
      <c r="B107" s="35">
        <v>4</v>
      </c>
      <c r="C107" s="109" t="s">
        <v>178</v>
      </c>
      <c r="D107" s="81"/>
      <c r="E107" s="81"/>
      <c r="F107" s="81"/>
      <c r="G107" s="81"/>
      <c r="H107" s="81"/>
      <c r="I107" s="82"/>
      <c r="J107" s="50" t="s">
        <v>173</v>
      </c>
      <c r="K107" s="51"/>
      <c r="L107" s="51"/>
      <c r="M107" s="51"/>
      <c r="N107" s="51"/>
      <c r="O107" s="51"/>
      <c r="P107" s="52"/>
      <c r="Q107" s="47" t="s">
        <v>179</v>
      </c>
      <c r="R107" s="48"/>
      <c r="S107" s="48"/>
      <c r="T107" s="48"/>
      <c r="U107" s="48"/>
      <c r="V107" s="48"/>
      <c r="W107" s="49"/>
    </row>
    <row r="108" spans="1:26" s="19" customFormat="1" x14ac:dyDescent="0.25">
      <c r="A108" s="18"/>
      <c r="B108" s="35">
        <v>5</v>
      </c>
      <c r="C108" s="47" t="s">
        <v>207</v>
      </c>
      <c r="D108" s="48"/>
      <c r="E108" s="48"/>
      <c r="F108" s="48"/>
      <c r="G108" s="48"/>
      <c r="H108" s="48"/>
      <c r="I108" s="49"/>
      <c r="J108" s="50" t="s">
        <v>208</v>
      </c>
      <c r="K108" s="51"/>
      <c r="L108" s="51"/>
      <c r="M108" s="51"/>
      <c r="N108" s="51"/>
      <c r="O108" s="51"/>
      <c r="P108" s="52"/>
      <c r="Q108" s="47" t="s">
        <v>200</v>
      </c>
      <c r="R108" s="48"/>
      <c r="S108" s="48"/>
      <c r="T108" s="48"/>
      <c r="U108" s="48"/>
      <c r="V108" s="48"/>
      <c r="W108" s="49"/>
      <c r="X108" s="36"/>
      <c r="Y108" s="36"/>
      <c r="Z108" s="36"/>
    </row>
    <row r="109" spans="1:26" s="19" customFormat="1" x14ac:dyDescent="0.25">
      <c r="A109" s="18"/>
      <c r="B109" s="35">
        <v>6</v>
      </c>
      <c r="C109" s="47" t="s">
        <v>209</v>
      </c>
      <c r="D109" s="48"/>
      <c r="E109" s="48"/>
      <c r="F109" s="48"/>
      <c r="G109" s="48"/>
      <c r="H109" s="48"/>
      <c r="I109" s="49"/>
      <c r="J109" s="50" t="s">
        <v>210</v>
      </c>
      <c r="K109" s="51"/>
      <c r="L109" s="51"/>
      <c r="M109" s="51"/>
      <c r="N109" s="51"/>
      <c r="O109" s="51"/>
      <c r="P109" s="52"/>
      <c r="Q109" s="47" t="s">
        <v>200</v>
      </c>
      <c r="R109" s="48"/>
      <c r="S109" s="48"/>
      <c r="T109" s="48"/>
      <c r="U109" s="48"/>
      <c r="V109" s="48"/>
      <c r="W109" s="49"/>
      <c r="X109" s="36"/>
      <c r="Y109" s="36"/>
      <c r="Z109" s="36"/>
    </row>
    <row r="110" spans="1:26" s="19" customFormat="1" x14ac:dyDescent="0.25">
      <c r="A110" s="18"/>
      <c r="B110" s="35">
        <v>7</v>
      </c>
      <c r="C110" s="56" t="s">
        <v>211</v>
      </c>
      <c r="D110" s="56"/>
      <c r="E110" s="56"/>
      <c r="F110" s="56"/>
      <c r="G110" s="56"/>
      <c r="H110" s="56"/>
      <c r="I110" s="56"/>
      <c r="J110" s="71" t="s">
        <v>212</v>
      </c>
      <c r="K110" s="71"/>
      <c r="L110" s="71"/>
      <c r="M110" s="71"/>
      <c r="N110" s="71"/>
      <c r="O110" s="71"/>
      <c r="P110" s="71"/>
      <c r="Q110" s="47" t="s">
        <v>200</v>
      </c>
      <c r="R110" s="48"/>
      <c r="S110" s="48"/>
      <c r="T110" s="48"/>
      <c r="U110" s="48"/>
      <c r="V110" s="48"/>
      <c r="W110" s="49"/>
      <c r="X110" s="36"/>
      <c r="Y110" s="36"/>
      <c r="Z110" s="36"/>
    </row>
    <row r="111" spans="1:26" s="19" customFormat="1" x14ac:dyDescent="0.25">
      <c r="A111" s="18"/>
      <c r="B111" s="35">
        <v>8</v>
      </c>
      <c r="C111" s="56" t="s">
        <v>213</v>
      </c>
      <c r="D111" s="56"/>
      <c r="E111" s="56"/>
      <c r="F111" s="56"/>
      <c r="G111" s="56"/>
      <c r="H111" s="56"/>
      <c r="I111" s="56"/>
      <c r="J111" s="71" t="s">
        <v>214</v>
      </c>
      <c r="K111" s="71"/>
      <c r="L111" s="71"/>
      <c r="M111" s="71"/>
      <c r="N111" s="71"/>
      <c r="O111" s="71"/>
      <c r="P111" s="71"/>
      <c r="Q111" s="47" t="s">
        <v>200</v>
      </c>
      <c r="R111" s="48"/>
      <c r="S111" s="48"/>
      <c r="T111" s="48"/>
      <c r="U111" s="48"/>
      <c r="V111" s="48"/>
      <c r="W111" s="49"/>
      <c r="X111" s="36"/>
      <c r="Y111" s="36"/>
      <c r="Z111" s="36"/>
    </row>
    <row r="113" spans="1:23" x14ac:dyDescent="0.25">
      <c r="A113" s="6" t="s">
        <v>59</v>
      </c>
      <c r="B113" s="3" t="s">
        <v>60</v>
      </c>
      <c r="I113" s="3" t="s">
        <v>3</v>
      </c>
      <c r="J113" s="15"/>
    </row>
    <row r="115" spans="1:23" x14ac:dyDescent="0.25">
      <c r="B115" s="17" t="s">
        <v>43</v>
      </c>
      <c r="C115" s="66" t="s">
        <v>61</v>
      </c>
      <c r="D115" s="66"/>
      <c r="E115" s="66"/>
      <c r="F115" s="66"/>
      <c r="G115" s="66"/>
      <c r="H115" s="66"/>
      <c r="I115" s="66"/>
      <c r="J115" s="66"/>
      <c r="K115" s="66"/>
      <c r="L115" s="67" t="s">
        <v>62</v>
      </c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9"/>
    </row>
    <row r="116" spans="1:23" x14ac:dyDescent="0.25">
      <c r="B116" s="16">
        <v>1</v>
      </c>
      <c r="C116" s="62" t="s">
        <v>63</v>
      </c>
      <c r="D116" s="62"/>
      <c r="E116" s="62"/>
      <c r="F116" s="62"/>
      <c r="G116" s="62"/>
      <c r="H116" s="62"/>
      <c r="I116" s="62"/>
      <c r="J116" s="62"/>
      <c r="K116" s="62"/>
      <c r="L116" s="63" t="s">
        <v>215</v>
      </c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5"/>
    </row>
    <row r="117" spans="1:23" x14ac:dyDescent="0.25">
      <c r="B117" s="16">
        <v>2</v>
      </c>
      <c r="C117" s="62" t="s">
        <v>64</v>
      </c>
      <c r="D117" s="62"/>
      <c r="E117" s="62"/>
      <c r="F117" s="62"/>
      <c r="G117" s="62"/>
      <c r="H117" s="62"/>
      <c r="I117" s="62"/>
      <c r="J117" s="62"/>
      <c r="K117" s="62"/>
      <c r="L117" s="63" t="str">
        <f>'[1]URAIAN JABATAN'!L108</f>
        <v>Sejuk dengan perubahan</v>
      </c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5"/>
    </row>
    <row r="118" spans="1:23" x14ac:dyDescent="0.25">
      <c r="B118" s="16">
        <v>3</v>
      </c>
      <c r="C118" s="62" t="s">
        <v>65</v>
      </c>
      <c r="D118" s="62"/>
      <c r="E118" s="62"/>
      <c r="F118" s="62"/>
      <c r="G118" s="62"/>
      <c r="H118" s="62"/>
      <c r="I118" s="62"/>
      <c r="J118" s="62"/>
      <c r="K118" s="62"/>
      <c r="L118" s="63" t="str">
        <f>'[1]URAIAN JABATAN'!L109</f>
        <v>Kering</v>
      </c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5"/>
    </row>
    <row r="119" spans="1:23" x14ac:dyDescent="0.25">
      <c r="B119" s="16">
        <v>4</v>
      </c>
      <c r="C119" s="62" t="s">
        <v>66</v>
      </c>
      <c r="D119" s="62"/>
      <c r="E119" s="62"/>
      <c r="F119" s="62"/>
      <c r="G119" s="62"/>
      <c r="H119" s="62"/>
      <c r="I119" s="62"/>
      <c r="J119" s="62"/>
      <c r="K119" s="62"/>
      <c r="L119" s="63" t="str">
        <f>'[1]URAIAN JABATAN'!L110</f>
        <v>Cukup</v>
      </c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5"/>
    </row>
    <row r="120" spans="1:23" x14ac:dyDescent="0.25">
      <c r="B120" s="16">
        <v>5</v>
      </c>
      <c r="C120" s="62" t="s">
        <v>67</v>
      </c>
      <c r="D120" s="62"/>
      <c r="E120" s="62"/>
      <c r="F120" s="62"/>
      <c r="G120" s="62"/>
      <c r="H120" s="62"/>
      <c r="I120" s="62"/>
      <c r="J120" s="62"/>
      <c r="K120" s="62"/>
      <c r="L120" s="63" t="str">
        <f>'[1]URAIAN JABATAN'!L111</f>
        <v>Rendah, rata, dan strategis</v>
      </c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5"/>
    </row>
    <row r="121" spans="1:23" x14ac:dyDescent="0.25">
      <c r="B121" s="16">
        <v>6</v>
      </c>
      <c r="C121" s="62" t="s">
        <v>68</v>
      </c>
      <c r="D121" s="62"/>
      <c r="E121" s="62"/>
      <c r="F121" s="62"/>
      <c r="G121" s="62"/>
      <c r="H121" s="62"/>
      <c r="I121" s="62"/>
      <c r="J121" s="62"/>
      <c r="K121" s="62"/>
      <c r="L121" s="63" t="str">
        <f>'[1]URAIAN JABATAN'!L112</f>
        <v>Terang</v>
      </c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5"/>
    </row>
    <row r="122" spans="1:23" x14ac:dyDescent="0.25">
      <c r="B122" s="16">
        <v>7</v>
      </c>
      <c r="C122" s="62" t="s">
        <v>69</v>
      </c>
      <c r="D122" s="62"/>
      <c r="E122" s="62"/>
      <c r="F122" s="62"/>
      <c r="G122" s="62"/>
      <c r="H122" s="62"/>
      <c r="I122" s="62"/>
      <c r="J122" s="62"/>
      <c r="K122" s="62"/>
      <c r="L122" s="63" t="str">
        <f>'[1]URAIAN JABATAN'!L113</f>
        <v>Tenang</v>
      </c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5"/>
    </row>
    <row r="123" spans="1:23" x14ac:dyDescent="0.25">
      <c r="B123" s="16">
        <v>8</v>
      </c>
      <c r="C123" s="62" t="s">
        <v>70</v>
      </c>
      <c r="D123" s="62"/>
      <c r="E123" s="62"/>
      <c r="F123" s="62"/>
      <c r="G123" s="62"/>
      <c r="H123" s="62"/>
      <c r="I123" s="62"/>
      <c r="J123" s="62"/>
      <c r="K123" s="62"/>
      <c r="L123" s="63" t="str">
        <f>'[1]URAIAN JABATAN'!L114</f>
        <v>Bersih</v>
      </c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5"/>
    </row>
    <row r="124" spans="1:23" x14ac:dyDescent="0.25">
      <c r="B124" s="16">
        <v>9</v>
      </c>
      <c r="C124" s="62" t="s">
        <v>71</v>
      </c>
      <c r="D124" s="62"/>
      <c r="E124" s="62"/>
      <c r="F124" s="62"/>
      <c r="G124" s="62"/>
      <c r="H124" s="62"/>
      <c r="I124" s="62"/>
      <c r="J124" s="62"/>
      <c r="K124" s="62"/>
      <c r="L124" s="63" t="str">
        <f>'[1]URAIAN JABATAN'!L115</f>
        <v>-</v>
      </c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5"/>
    </row>
    <row r="126" spans="1:23" x14ac:dyDescent="0.25">
      <c r="A126" s="6" t="s">
        <v>72</v>
      </c>
      <c r="B126" s="3" t="s">
        <v>73</v>
      </c>
      <c r="F126" s="3" t="s">
        <v>3</v>
      </c>
    </row>
    <row r="127" spans="1:23" ht="9.75" customHeight="1" x14ac:dyDescent="0.25"/>
    <row r="128" spans="1:23" x14ac:dyDescent="0.25">
      <c r="B128" s="14" t="s">
        <v>43</v>
      </c>
      <c r="C128" s="66" t="s">
        <v>74</v>
      </c>
      <c r="D128" s="66"/>
      <c r="E128" s="66"/>
      <c r="F128" s="66"/>
      <c r="G128" s="66"/>
      <c r="H128" s="66"/>
      <c r="I128" s="66"/>
      <c r="J128" s="66"/>
      <c r="K128" s="66"/>
      <c r="L128" s="67" t="s">
        <v>75</v>
      </c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9"/>
    </row>
    <row r="129" spans="1:23" x14ac:dyDescent="0.25">
      <c r="B129" s="16">
        <v>1</v>
      </c>
      <c r="C129" s="62" t="s">
        <v>107</v>
      </c>
      <c r="D129" s="62"/>
      <c r="E129" s="62"/>
      <c r="F129" s="62"/>
      <c r="G129" s="62"/>
      <c r="H129" s="62"/>
      <c r="I129" s="62"/>
      <c r="J129" s="62"/>
      <c r="K129" s="62"/>
      <c r="L129" s="63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5"/>
    </row>
    <row r="131" spans="1:23" x14ac:dyDescent="0.25">
      <c r="A131" s="6" t="s">
        <v>76</v>
      </c>
      <c r="B131" s="3" t="s">
        <v>77</v>
      </c>
      <c r="F131" s="6"/>
      <c r="H131" s="6" t="s">
        <v>3</v>
      </c>
    </row>
    <row r="132" spans="1:23" ht="14.45" customHeight="1" x14ac:dyDescent="0.25">
      <c r="B132" s="1" t="s">
        <v>8</v>
      </c>
      <c r="C132" s="2" t="s">
        <v>78</v>
      </c>
      <c r="D132" s="2"/>
      <c r="E132" s="2"/>
      <c r="F132" s="2"/>
      <c r="G132" s="2"/>
      <c r="H132" s="1" t="s">
        <v>3</v>
      </c>
      <c r="I132" s="78" t="s">
        <v>185</v>
      </c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1:23" x14ac:dyDescent="0.25">
      <c r="B133" s="1"/>
      <c r="C133" s="2"/>
      <c r="D133" s="2"/>
      <c r="E133" s="2"/>
      <c r="F133" s="2"/>
      <c r="G133" s="2"/>
      <c r="H133" s="1"/>
      <c r="I133" s="79" t="s">
        <v>186</v>
      </c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</row>
    <row r="134" spans="1:23" x14ac:dyDescent="0.25">
      <c r="B134" s="6" t="s">
        <v>11</v>
      </c>
      <c r="C134" s="3" t="s">
        <v>79</v>
      </c>
      <c r="H134" s="6" t="s">
        <v>3</v>
      </c>
    </row>
    <row r="135" spans="1:23" ht="14.45" customHeight="1" x14ac:dyDescent="0.25">
      <c r="A135" s="1"/>
      <c r="B135" s="1"/>
      <c r="C135" s="2" t="s">
        <v>80</v>
      </c>
      <c r="D135" s="2" t="str">
        <f>'[1]URAIAN JABATAN'!D134</f>
        <v>G</v>
      </c>
      <c r="E135" s="2" t="s">
        <v>81</v>
      </c>
      <c r="F135" s="78" t="str">
        <f>'[1]URAIAN JABATAN'!F134</f>
        <v>Intelegensia (Kemampuan belajar secara umum)</v>
      </c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1:23" ht="14.45" customHeight="1" x14ac:dyDescent="0.25">
      <c r="A136" s="1"/>
      <c r="B136" s="1"/>
      <c r="C136" s="2" t="s">
        <v>82</v>
      </c>
      <c r="D136" s="2" t="str">
        <f>'[1]URAIAN JABATAN'!D135</f>
        <v>V</v>
      </c>
      <c r="E136" s="2" t="s">
        <v>81</v>
      </c>
      <c r="F136" s="78" t="str">
        <f>'[1]URAIAN JABATAN'!F135</f>
        <v>Bakat Verbal (Kemampuan untuk memahami arti kata-kata dan penggunaannya secara tepat dan efektif)</v>
      </c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1:23" x14ac:dyDescent="0.25">
      <c r="A137" s="1"/>
      <c r="B137" s="1"/>
      <c r="C137" s="2" t="s">
        <v>84</v>
      </c>
      <c r="D137" s="2" t="s">
        <v>108</v>
      </c>
      <c r="E137" s="2" t="s">
        <v>81</v>
      </c>
      <c r="F137" s="78" t="s">
        <v>109</v>
      </c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22"/>
      <c r="V137" s="22"/>
      <c r="W137" s="22"/>
    </row>
    <row r="138" spans="1:23" x14ac:dyDescent="0.25">
      <c r="B138" s="6" t="s">
        <v>13</v>
      </c>
      <c r="C138" s="3" t="s">
        <v>83</v>
      </c>
    </row>
    <row r="139" spans="1:23" ht="33.6" customHeight="1" x14ac:dyDescent="0.25">
      <c r="B139" s="6"/>
      <c r="C139" s="2" t="s">
        <v>80</v>
      </c>
      <c r="D139" s="2" t="s">
        <v>110</v>
      </c>
      <c r="E139" s="2" t="s">
        <v>81</v>
      </c>
      <c r="F139" s="83" t="s">
        <v>112</v>
      </c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</row>
    <row r="140" spans="1:23" ht="30" customHeight="1" x14ac:dyDescent="0.25">
      <c r="B140" s="6"/>
      <c r="C140" s="2" t="s">
        <v>82</v>
      </c>
      <c r="D140" s="2" t="s">
        <v>111</v>
      </c>
      <c r="E140" s="2" t="s">
        <v>81</v>
      </c>
      <c r="F140" s="83" t="s">
        <v>113</v>
      </c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</row>
    <row r="141" spans="1:23" x14ac:dyDescent="0.25">
      <c r="B141" s="6" t="s">
        <v>15</v>
      </c>
      <c r="C141" s="3" t="s">
        <v>85</v>
      </c>
      <c r="F141" s="3" t="s">
        <v>3</v>
      </c>
    </row>
    <row r="142" spans="1:23" ht="28.9" customHeight="1" x14ac:dyDescent="0.25">
      <c r="B142" s="6"/>
      <c r="C142" s="3" t="s">
        <v>80</v>
      </c>
      <c r="D142" s="3" t="s">
        <v>114</v>
      </c>
      <c r="H142" s="3" t="s">
        <v>3</v>
      </c>
      <c r="I142" s="84" t="s">
        <v>187</v>
      </c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</row>
    <row r="143" spans="1:23" ht="14.45" customHeight="1" x14ac:dyDescent="0.25">
      <c r="B143" s="6"/>
      <c r="C143" s="3" t="s">
        <v>82</v>
      </c>
      <c r="D143" s="3" t="s">
        <v>115</v>
      </c>
      <c r="H143" s="3" t="s">
        <v>3</v>
      </c>
      <c r="I143" s="83" t="s">
        <v>188</v>
      </c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</row>
    <row r="144" spans="1:23" ht="14.45" customHeight="1" x14ac:dyDescent="0.25">
      <c r="B144" s="6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</row>
    <row r="145" spans="1:23" x14ac:dyDescent="0.25">
      <c r="B145" s="6" t="s">
        <v>17</v>
      </c>
      <c r="C145" s="3" t="s">
        <v>86</v>
      </c>
      <c r="F145" s="3" t="s">
        <v>3</v>
      </c>
    </row>
    <row r="146" spans="1:23" x14ac:dyDescent="0.25">
      <c r="B146" s="6"/>
      <c r="C146" s="3" t="s">
        <v>80</v>
      </c>
      <c r="D146" s="3" t="str">
        <f>'[1]URAIAN JABATAN'!D144</f>
        <v>Berdiri</v>
      </c>
    </row>
    <row r="147" spans="1:23" x14ac:dyDescent="0.25">
      <c r="B147" s="6"/>
      <c r="C147" s="3" t="s">
        <v>82</v>
      </c>
      <c r="D147" s="3" t="s">
        <v>116</v>
      </c>
    </row>
    <row r="148" spans="1:23" x14ac:dyDescent="0.25">
      <c r="B148" s="6" t="s">
        <v>19</v>
      </c>
      <c r="C148" s="3" t="s">
        <v>88</v>
      </c>
      <c r="F148" s="3" t="s">
        <v>3</v>
      </c>
    </row>
    <row r="149" spans="1:23" x14ac:dyDescent="0.25">
      <c r="B149" s="6"/>
      <c r="C149" s="3" t="s">
        <v>80</v>
      </c>
      <c r="D149" s="3" t="s">
        <v>89</v>
      </c>
      <c r="H149" s="3" t="s">
        <v>3</v>
      </c>
      <c r="I149" s="70" t="s">
        <v>117</v>
      </c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</row>
    <row r="150" spans="1:23" x14ac:dyDescent="0.25">
      <c r="B150" s="6"/>
      <c r="C150" s="3" t="s">
        <v>82</v>
      </c>
      <c r="D150" s="3" t="s">
        <v>90</v>
      </c>
      <c r="H150" s="3" t="s">
        <v>3</v>
      </c>
      <c r="I150" s="70" t="s">
        <v>118</v>
      </c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</row>
    <row r="151" spans="1:23" x14ac:dyDescent="0.25">
      <c r="B151" s="6"/>
      <c r="C151" s="3" t="s">
        <v>84</v>
      </c>
      <c r="D151" s="3" t="s">
        <v>91</v>
      </c>
      <c r="H151" s="3" t="s">
        <v>3</v>
      </c>
      <c r="I151" s="70" t="s">
        <v>118</v>
      </c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</row>
    <row r="152" spans="1:23" x14ac:dyDescent="0.25">
      <c r="B152" s="6"/>
      <c r="C152" s="3" t="s">
        <v>87</v>
      </c>
      <c r="D152" s="3" t="s">
        <v>92</v>
      </c>
      <c r="H152" s="3" t="s">
        <v>3</v>
      </c>
      <c r="I152" s="70" t="s">
        <v>118</v>
      </c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</row>
    <row r="153" spans="1:23" x14ac:dyDescent="0.25">
      <c r="B153" s="6"/>
      <c r="C153" s="3" t="s">
        <v>93</v>
      </c>
      <c r="D153" s="3" t="s">
        <v>94</v>
      </c>
      <c r="H153" s="3" t="s">
        <v>3</v>
      </c>
      <c r="I153" s="70" t="s">
        <v>118</v>
      </c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</row>
    <row r="154" spans="1:23" x14ac:dyDescent="0.25">
      <c r="B154" s="6"/>
      <c r="C154" s="3" t="s">
        <v>95</v>
      </c>
      <c r="D154" s="3" t="s">
        <v>96</v>
      </c>
      <c r="H154" s="3" t="s">
        <v>3</v>
      </c>
      <c r="I154" s="70" t="s">
        <v>118</v>
      </c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</row>
    <row r="155" spans="1:23" ht="14.45" customHeight="1" x14ac:dyDescent="0.25">
      <c r="B155" s="6" t="s">
        <v>97</v>
      </c>
      <c r="C155" s="3" t="s">
        <v>98</v>
      </c>
      <c r="G155" s="3" t="s">
        <v>3</v>
      </c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</row>
    <row r="156" spans="1:23" x14ac:dyDescent="0.25">
      <c r="B156" s="6"/>
      <c r="C156" s="3" t="s">
        <v>80</v>
      </c>
      <c r="D156" s="3" t="s">
        <v>99</v>
      </c>
      <c r="F156" s="3" t="s">
        <v>3</v>
      </c>
      <c r="G156" s="3" t="str">
        <f>'[1]URAIAN JABATAN'!G156</f>
        <v>-</v>
      </c>
      <c r="H156" s="3" t="s">
        <v>81</v>
      </c>
      <c r="I156" s="3" t="str">
        <f>'[1]URAIAN JABATAN'!I156</f>
        <v>-</v>
      </c>
    </row>
    <row r="157" spans="1:23" x14ac:dyDescent="0.25">
      <c r="B157" s="6"/>
      <c r="C157" s="3" t="s">
        <v>82</v>
      </c>
      <c r="D157" s="3" t="s">
        <v>100</v>
      </c>
      <c r="F157" s="3" t="s">
        <v>3</v>
      </c>
      <c r="G157" s="3" t="s">
        <v>121</v>
      </c>
      <c r="H157" s="3" t="s">
        <v>81</v>
      </c>
      <c r="I157" s="70" t="s">
        <v>122</v>
      </c>
      <c r="J157" s="7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</row>
    <row r="158" spans="1:23" x14ac:dyDescent="0.25">
      <c r="B158" s="6"/>
      <c r="C158" s="3" t="s">
        <v>84</v>
      </c>
      <c r="D158" s="3" t="s">
        <v>101</v>
      </c>
      <c r="F158" s="3" t="s">
        <v>3</v>
      </c>
      <c r="G158" s="3" t="s">
        <v>119</v>
      </c>
      <c r="H158" s="3" t="s">
        <v>81</v>
      </c>
      <c r="I158" s="70" t="s">
        <v>120</v>
      </c>
      <c r="J158" s="7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</row>
    <row r="160" spans="1:23" x14ac:dyDescent="0.25">
      <c r="A160" s="6" t="s">
        <v>102</v>
      </c>
      <c r="B160" s="3" t="s">
        <v>103</v>
      </c>
      <c r="I160" s="3" t="s">
        <v>3</v>
      </c>
      <c r="J160" s="70" t="str">
        <f>'[1]URAIAN JABATAN'!J160</f>
        <v>Sangat baik</v>
      </c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</row>
    <row r="161" spans="1:10" x14ac:dyDescent="0.25">
      <c r="A161" s="6" t="s">
        <v>104</v>
      </c>
      <c r="B161" s="3" t="s">
        <v>105</v>
      </c>
      <c r="I161" s="3" t="s">
        <v>3</v>
      </c>
      <c r="J161" s="23">
        <v>6</v>
      </c>
    </row>
  </sheetData>
  <mergeCells count="273">
    <mergeCell ref="Q103:W103"/>
    <mergeCell ref="C104:I104"/>
    <mergeCell ref="C105:I105"/>
    <mergeCell ref="C106:I106"/>
    <mergeCell ref="C107:I107"/>
    <mergeCell ref="J104:P104"/>
    <mergeCell ref="J105:P105"/>
    <mergeCell ref="J106:P106"/>
    <mergeCell ref="J107:P107"/>
    <mergeCell ref="Q104:W104"/>
    <mergeCell ref="Q105:W105"/>
    <mergeCell ref="Q106:W106"/>
    <mergeCell ref="Q107:W107"/>
    <mergeCell ref="C90:W90"/>
    <mergeCell ref="C99:W99"/>
    <mergeCell ref="N65:W65"/>
    <mergeCell ref="C72:M72"/>
    <mergeCell ref="N72:W72"/>
    <mergeCell ref="C73:M73"/>
    <mergeCell ref="N73:W73"/>
    <mergeCell ref="C66:M66"/>
    <mergeCell ref="N66:W66"/>
    <mergeCell ref="C67:M67"/>
    <mergeCell ref="N67:W67"/>
    <mergeCell ref="C94:W94"/>
    <mergeCell ref="C95:X95"/>
    <mergeCell ref="C77:M77"/>
    <mergeCell ref="N77:W77"/>
    <mergeCell ref="C78:M78"/>
    <mergeCell ref="N78:W78"/>
    <mergeCell ref="C79:M79"/>
    <mergeCell ref="N79:W79"/>
    <mergeCell ref="C80:M80"/>
    <mergeCell ref="N80:W80"/>
    <mergeCell ref="C84:W84"/>
    <mergeCell ref="C85:W85"/>
    <mergeCell ref="H9:W9"/>
    <mergeCell ref="H10:W10"/>
    <mergeCell ref="H11:W11"/>
    <mergeCell ref="H12:W12"/>
    <mergeCell ref="H13:W13"/>
    <mergeCell ref="B15:W15"/>
    <mergeCell ref="A2:W2"/>
    <mergeCell ref="H4:W4"/>
    <mergeCell ref="H7:W7"/>
    <mergeCell ref="H8:W8"/>
    <mergeCell ref="J17:W17"/>
    <mergeCell ref="J18:W18"/>
    <mergeCell ref="K22:W22"/>
    <mergeCell ref="C24:H24"/>
    <mergeCell ref="I24:N24"/>
    <mergeCell ref="O24:Q24"/>
    <mergeCell ref="R24:S24"/>
    <mergeCell ref="T24:U24"/>
    <mergeCell ref="V24:W24"/>
    <mergeCell ref="J21:W21"/>
    <mergeCell ref="J20:W20"/>
    <mergeCell ref="C28:H28"/>
    <mergeCell ref="I28:N28"/>
    <mergeCell ref="R28:S28"/>
    <mergeCell ref="T28:U28"/>
    <mergeCell ref="V28:W28"/>
    <mergeCell ref="C27:H27"/>
    <mergeCell ref="I25:N25"/>
    <mergeCell ref="R25:S25"/>
    <mergeCell ref="T25:U25"/>
    <mergeCell ref="V25:W25"/>
    <mergeCell ref="P25:Q25"/>
    <mergeCell ref="P28:Q28"/>
    <mergeCell ref="I27:N27"/>
    <mergeCell ref="P27:Q27"/>
    <mergeCell ref="V27:W27"/>
    <mergeCell ref="T27:U27"/>
    <mergeCell ref="R27:S27"/>
    <mergeCell ref="C25:H25"/>
    <mergeCell ref="C26:H26"/>
    <mergeCell ref="I26:N26"/>
    <mergeCell ref="P26:Q26"/>
    <mergeCell ref="R26:S26"/>
    <mergeCell ref="V26:W26"/>
    <mergeCell ref="T26:U26"/>
    <mergeCell ref="C30:H30"/>
    <mergeCell ref="I30:N30"/>
    <mergeCell ref="R30:S30"/>
    <mergeCell ref="T30:U30"/>
    <mergeCell ref="V30:W30"/>
    <mergeCell ref="C29:H29"/>
    <mergeCell ref="I29:N29"/>
    <mergeCell ref="R29:S29"/>
    <mergeCell ref="T29:U29"/>
    <mergeCell ref="V29:W29"/>
    <mergeCell ref="P29:Q29"/>
    <mergeCell ref="P30:Q30"/>
    <mergeCell ref="B45:Q45"/>
    <mergeCell ref="T45:U45"/>
    <mergeCell ref="V45:W45"/>
    <mergeCell ref="C42:H42"/>
    <mergeCell ref="I42:N42"/>
    <mergeCell ref="R42:S42"/>
    <mergeCell ref="T42:U42"/>
    <mergeCell ref="V42:W42"/>
    <mergeCell ref="P42:Q42"/>
    <mergeCell ref="V44:W44"/>
    <mergeCell ref="T44:U44"/>
    <mergeCell ref="R44:S44"/>
    <mergeCell ref="B44:Q44"/>
    <mergeCell ref="C43:H43"/>
    <mergeCell ref="I43:N43"/>
    <mergeCell ref="P43:Q43"/>
    <mergeCell ref="R43:S43"/>
    <mergeCell ref="T43:U43"/>
    <mergeCell ref="V43:W43"/>
    <mergeCell ref="C83:W83"/>
    <mergeCell ref="C48:W48"/>
    <mergeCell ref="C49:W49"/>
    <mergeCell ref="C50:W50"/>
    <mergeCell ref="C51:W51"/>
    <mergeCell ref="C52:W52"/>
    <mergeCell ref="C53:W53"/>
    <mergeCell ref="C68:M68"/>
    <mergeCell ref="N68:W68"/>
    <mergeCell ref="N81:W81"/>
    <mergeCell ref="C61:M61"/>
    <mergeCell ref="N61:W61"/>
    <mergeCell ref="C62:M62"/>
    <mergeCell ref="N62:W62"/>
    <mergeCell ref="C74:M74"/>
    <mergeCell ref="N74:W74"/>
    <mergeCell ref="C75:M75"/>
    <mergeCell ref="N75:W75"/>
    <mergeCell ref="C55:W55"/>
    <mergeCell ref="C54:W54"/>
    <mergeCell ref="C76:M76"/>
    <mergeCell ref="C56:W56"/>
    <mergeCell ref="J160:W160"/>
    <mergeCell ref="F136:W136"/>
    <mergeCell ref="F139:W139"/>
    <mergeCell ref="F140:W140"/>
    <mergeCell ref="I142:W142"/>
    <mergeCell ref="I143:W143"/>
    <mergeCell ref="F137:T137"/>
    <mergeCell ref="I144:W144"/>
    <mergeCell ref="I155:W155"/>
    <mergeCell ref="I152:W152"/>
    <mergeCell ref="I153:W153"/>
    <mergeCell ref="I154:W154"/>
    <mergeCell ref="I157:J157"/>
    <mergeCell ref="I158:J158"/>
    <mergeCell ref="I149:W149"/>
    <mergeCell ref="I150:W150"/>
    <mergeCell ref="I151:W151"/>
    <mergeCell ref="F135:W135"/>
    <mergeCell ref="C123:K123"/>
    <mergeCell ref="L123:W123"/>
    <mergeCell ref="C124:K124"/>
    <mergeCell ref="L124:W124"/>
    <mergeCell ref="C128:K128"/>
    <mergeCell ref="L128:W128"/>
    <mergeCell ref="I133:W133"/>
    <mergeCell ref="C120:K120"/>
    <mergeCell ref="L120:W120"/>
    <mergeCell ref="C121:K121"/>
    <mergeCell ref="L121:W121"/>
    <mergeCell ref="C122:K122"/>
    <mergeCell ref="L122:W122"/>
    <mergeCell ref="C129:K129"/>
    <mergeCell ref="L129:W129"/>
    <mergeCell ref="I132:W132"/>
    <mergeCell ref="C119:K119"/>
    <mergeCell ref="L119:W119"/>
    <mergeCell ref="C115:K115"/>
    <mergeCell ref="L115:W115"/>
    <mergeCell ref="C116:K116"/>
    <mergeCell ref="L116:W116"/>
    <mergeCell ref="C96:W96"/>
    <mergeCell ref="C97:W97"/>
    <mergeCell ref="C98:W98"/>
    <mergeCell ref="C109:I109"/>
    <mergeCell ref="J109:P109"/>
    <mergeCell ref="Q109:W109"/>
    <mergeCell ref="C110:I110"/>
    <mergeCell ref="J110:P110"/>
    <mergeCell ref="Q110:W110"/>
    <mergeCell ref="C111:I111"/>
    <mergeCell ref="J111:P111"/>
    <mergeCell ref="Q111:W111"/>
    <mergeCell ref="C117:K117"/>
    <mergeCell ref="L117:W117"/>
    <mergeCell ref="C118:K118"/>
    <mergeCell ref="L118:W118"/>
    <mergeCell ref="C103:I103"/>
    <mergeCell ref="J103:P103"/>
    <mergeCell ref="I31:N31"/>
    <mergeCell ref="I38:N38"/>
    <mergeCell ref="I37:N37"/>
    <mergeCell ref="I39:N39"/>
    <mergeCell ref="I32:N32"/>
    <mergeCell ref="C31:H31"/>
    <mergeCell ref="C41:H41"/>
    <mergeCell ref="C39:H39"/>
    <mergeCell ref="C38:H38"/>
    <mergeCell ref="C37:H37"/>
    <mergeCell ref="C36:H36"/>
    <mergeCell ref="C35:H35"/>
    <mergeCell ref="C33:H33"/>
    <mergeCell ref="C34:H34"/>
    <mergeCell ref="C32:H32"/>
    <mergeCell ref="V36:W36"/>
    <mergeCell ref="T36:U36"/>
    <mergeCell ref="R36:S36"/>
    <mergeCell ref="P38:Q38"/>
    <mergeCell ref="P37:Q37"/>
    <mergeCell ref="I36:N36"/>
    <mergeCell ref="I35:N35"/>
    <mergeCell ref="I34:N34"/>
    <mergeCell ref="I33:N33"/>
    <mergeCell ref="V31:W31"/>
    <mergeCell ref="T31:U31"/>
    <mergeCell ref="R31:S31"/>
    <mergeCell ref="P35:Q35"/>
    <mergeCell ref="P34:Q34"/>
    <mergeCell ref="P33:Q33"/>
    <mergeCell ref="P31:Q31"/>
    <mergeCell ref="V35:W35"/>
    <mergeCell ref="T35:U35"/>
    <mergeCell ref="R35:S35"/>
    <mergeCell ref="V34:W34"/>
    <mergeCell ref="R34:S34"/>
    <mergeCell ref="T34:U34"/>
    <mergeCell ref="P41:Q41"/>
    <mergeCell ref="R39:S39"/>
    <mergeCell ref="R41:S41"/>
    <mergeCell ref="T39:U39"/>
    <mergeCell ref="V41:W41"/>
    <mergeCell ref="V39:W39"/>
    <mergeCell ref="T41:U41"/>
    <mergeCell ref="C108:I108"/>
    <mergeCell ref="J108:P108"/>
    <mergeCell ref="Q108:W108"/>
    <mergeCell ref="C40:H40"/>
    <mergeCell ref="I41:N41"/>
    <mergeCell ref="C63:M63"/>
    <mergeCell ref="N63:W63"/>
    <mergeCell ref="C64:M64"/>
    <mergeCell ref="N64:W64"/>
    <mergeCell ref="C89:W89"/>
    <mergeCell ref="N76:W76"/>
    <mergeCell ref="C60:M60"/>
    <mergeCell ref="N60:W60"/>
    <mergeCell ref="C65:M65"/>
    <mergeCell ref="C86:W86"/>
    <mergeCell ref="C88:W88"/>
    <mergeCell ref="C87:W87"/>
    <mergeCell ref="P32:Q32"/>
    <mergeCell ref="V32:W32"/>
    <mergeCell ref="T32:U32"/>
    <mergeCell ref="R32:S32"/>
    <mergeCell ref="V40:W40"/>
    <mergeCell ref="T40:U40"/>
    <mergeCell ref="R40:S40"/>
    <mergeCell ref="P40:Q40"/>
    <mergeCell ref="I40:N40"/>
    <mergeCell ref="P39:Q39"/>
    <mergeCell ref="P36:Q36"/>
    <mergeCell ref="V37:W37"/>
    <mergeCell ref="V38:W38"/>
    <mergeCell ref="T38:U38"/>
    <mergeCell ref="R38:S38"/>
    <mergeCell ref="V33:W33"/>
    <mergeCell ref="T33:U33"/>
    <mergeCell ref="R33:S33"/>
    <mergeCell ref="T37:U37"/>
    <mergeCell ref="R37:S37"/>
  </mergeCells>
  <pageMargins left="0.70866141732283472" right="0.70866141732283472" top="0.74803149606299213" bottom="0.74803149606299213" header="0.31496062992125984" footer="0.31496062992125984"/>
  <pageSetup paperSize="14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I5" sqref="I5"/>
    </sheetView>
  </sheetViews>
  <sheetFormatPr defaultRowHeight="15" x14ac:dyDescent="0.25"/>
  <sheetData>
    <row r="1" spans="1:7" ht="15.75" x14ac:dyDescent="0.25">
      <c r="A1" s="115"/>
      <c r="B1" s="113"/>
      <c r="C1" s="25"/>
      <c r="D1" s="113"/>
      <c r="E1" s="113"/>
      <c r="F1" s="113"/>
      <c r="G1" s="113"/>
    </row>
    <row r="2" spans="1:7" ht="16.5" thickBot="1" x14ac:dyDescent="0.3">
      <c r="A2" s="116"/>
      <c r="B2" s="117"/>
      <c r="C2" s="26"/>
      <c r="D2" s="117"/>
      <c r="E2" s="117"/>
      <c r="F2" s="117"/>
      <c r="G2" s="117"/>
    </row>
    <row r="3" spans="1:7" ht="16.5" thickBot="1" x14ac:dyDescent="0.3">
      <c r="A3" s="27"/>
      <c r="B3" s="28"/>
      <c r="C3" s="28"/>
      <c r="D3" s="28"/>
      <c r="E3" s="28"/>
      <c r="F3" s="28"/>
      <c r="G3" s="28"/>
    </row>
    <row r="4" spans="1:7" ht="62.25" customHeight="1" x14ac:dyDescent="0.25">
      <c r="A4" s="118"/>
      <c r="B4" s="115"/>
      <c r="C4" s="113"/>
      <c r="D4" s="30"/>
      <c r="E4" s="113"/>
      <c r="F4" s="113"/>
      <c r="G4" s="113"/>
    </row>
    <row r="5" spans="1:7" ht="16.5" thickBot="1" x14ac:dyDescent="0.3">
      <c r="A5" s="119"/>
      <c r="B5" s="120"/>
      <c r="C5" s="114"/>
      <c r="D5" s="26"/>
      <c r="E5" s="114"/>
      <c r="F5" s="114"/>
      <c r="G5" s="114"/>
    </row>
    <row r="6" spans="1:7" ht="62.25" customHeight="1" x14ac:dyDescent="0.25">
      <c r="A6" s="122"/>
      <c r="B6" s="123"/>
      <c r="C6" s="121"/>
      <c r="D6" s="30"/>
      <c r="E6" s="121"/>
      <c r="F6" s="121"/>
      <c r="G6" s="121"/>
    </row>
    <row r="7" spans="1:7" ht="16.5" thickBot="1" x14ac:dyDescent="0.3">
      <c r="A7" s="119"/>
      <c r="B7" s="120"/>
      <c r="C7" s="114"/>
      <c r="D7" s="26"/>
      <c r="E7" s="114"/>
      <c r="F7" s="114"/>
      <c r="G7" s="114"/>
    </row>
    <row r="8" spans="1:7" ht="30.75" customHeight="1" x14ac:dyDescent="0.25">
      <c r="A8" s="122"/>
      <c r="B8" s="123"/>
      <c r="C8" s="121"/>
      <c r="D8" s="30"/>
      <c r="E8" s="121"/>
      <c r="F8" s="121"/>
      <c r="G8" s="121"/>
    </row>
    <row r="9" spans="1:7" ht="16.5" thickBot="1" x14ac:dyDescent="0.3">
      <c r="A9" s="119"/>
      <c r="B9" s="120"/>
      <c r="C9" s="114"/>
      <c r="D9" s="26"/>
      <c r="E9" s="114"/>
      <c r="F9" s="114"/>
      <c r="G9" s="114"/>
    </row>
    <row r="10" spans="1:7" ht="46.5" customHeight="1" x14ac:dyDescent="0.25">
      <c r="A10" s="122"/>
      <c r="B10" s="123"/>
      <c r="C10" s="121"/>
      <c r="D10" s="30"/>
      <c r="E10" s="121"/>
      <c r="F10" s="121"/>
      <c r="G10" s="121"/>
    </row>
    <row r="11" spans="1:7" ht="16.5" thickBot="1" x14ac:dyDescent="0.3">
      <c r="A11" s="119"/>
      <c r="B11" s="120"/>
      <c r="C11" s="114"/>
      <c r="D11" s="26"/>
      <c r="E11" s="114"/>
      <c r="F11" s="114"/>
      <c r="G11" s="114"/>
    </row>
    <row r="12" spans="1:7" ht="93.75" customHeight="1" x14ac:dyDescent="0.25">
      <c r="A12" s="122"/>
      <c r="B12" s="123"/>
      <c r="C12" s="121"/>
      <c r="D12" s="30"/>
      <c r="E12" s="121"/>
      <c r="F12" s="121"/>
      <c r="G12" s="121"/>
    </row>
    <row r="13" spans="1:7" ht="16.5" thickBot="1" x14ac:dyDescent="0.3">
      <c r="A13" s="119"/>
      <c r="B13" s="120"/>
      <c r="C13" s="114"/>
      <c r="D13" s="26"/>
      <c r="E13" s="114"/>
      <c r="F13" s="114"/>
      <c r="G13" s="114"/>
    </row>
    <row r="14" spans="1:7" ht="30.75" customHeight="1" x14ac:dyDescent="0.25">
      <c r="A14" s="122"/>
      <c r="B14" s="123"/>
      <c r="C14" s="121"/>
      <c r="D14" s="30"/>
      <c r="E14" s="121"/>
      <c r="F14" s="121"/>
      <c r="G14" s="121"/>
    </row>
    <row r="15" spans="1:7" ht="16.5" thickBot="1" x14ac:dyDescent="0.3">
      <c r="A15" s="119"/>
      <c r="B15" s="120"/>
      <c r="C15" s="114"/>
      <c r="D15" s="26"/>
      <c r="E15" s="114"/>
      <c r="F15" s="114"/>
      <c r="G15" s="114"/>
    </row>
    <row r="16" spans="1:7" ht="30.75" customHeight="1" x14ac:dyDescent="0.25">
      <c r="A16" s="122"/>
      <c r="B16" s="123"/>
      <c r="C16" s="121"/>
      <c r="D16" s="29"/>
      <c r="E16" s="121"/>
      <c r="F16" s="121"/>
      <c r="G16" s="121"/>
    </row>
    <row r="17" spans="1:7" ht="16.5" thickBot="1" x14ac:dyDescent="0.3">
      <c r="A17" s="119"/>
      <c r="B17" s="120"/>
      <c r="C17" s="114"/>
      <c r="D17" s="28"/>
      <c r="E17" s="114"/>
      <c r="F17" s="114"/>
      <c r="G17" s="114"/>
    </row>
    <row r="18" spans="1:7" ht="78" customHeight="1" x14ac:dyDescent="0.25">
      <c r="A18" s="122"/>
      <c r="B18" s="123"/>
      <c r="C18" s="121"/>
      <c r="D18" s="30"/>
      <c r="E18" s="121"/>
      <c r="F18" s="121"/>
      <c r="G18" s="121"/>
    </row>
    <row r="19" spans="1:7" ht="16.5" thickBot="1" x14ac:dyDescent="0.3">
      <c r="A19" s="119"/>
      <c r="B19" s="120"/>
      <c r="C19" s="114"/>
      <c r="D19" s="26"/>
      <c r="E19" s="114"/>
      <c r="F19" s="114"/>
      <c r="G19" s="114"/>
    </row>
    <row r="20" spans="1:7" ht="78" customHeight="1" x14ac:dyDescent="0.25">
      <c r="A20" s="122"/>
      <c r="B20" s="123"/>
      <c r="C20" s="121"/>
      <c r="D20" s="30"/>
      <c r="E20" s="121"/>
      <c r="F20" s="121"/>
      <c r="G20" s="121"/>
    </row>
    <row r="21" spans="1:7" ht="16.5" thickBot="1" x14ac:dyDescent="0.3">
      <c r="A21" s="119"/>
      <c r="B21" s="120"/>
      <c r="C21" s="114"/>
      <c r="D21" s="26"/>
      <c r="E21" s="114"/>
      <c r="F21" s="114"/>
      <c r="G21" s="114"/>
    </row>
    <row r="22" spans="1:7" ht="15.75" x14ac:dyDescent="0.25">
      <c r="A22" s="124"/>
      <c r="B22" s="125"/>
      <c r="C22" s="125"/>
      <c r="D22" s="125"/>
      <c r="E22" s="125"/>
      <c r="F22" s="126"/>
      <c r="G22" s="31"/>
    </row>
    <row r="23" spans="1:7" ht="15.75" x14ac:dyDescent="0.25">
      <c r="A23" s="124"/>
      <c r="B23" s="125"/>
      <c r="C23" s="125"/>
      <c r="D23" s="125"/>
      <c r="E23" s="125"/>
      <c r="F23" s="126"/>
      <c r="G23" s="30"/>
    </row>
    <row r="24" spans="1:7" ht="16.5" thickBot="1" x14ac:dyDescent="0.3">
      <c r="A24" s="127"/>
      <c r="B24" s="128"/>
      <c r="C24" s="128"/>
      <c r="D24" s="128"/>
      <c r="E24" s="128"/>
      <c r="F24" s="129"/>
      <c r="G24" s="26"/>
    </row>
  </sheetData>
  <mergeCells count="61">
    <mergeCell ref="A22:F24"/>
    <mergeCell ref="A20:A21"/>
    <mergeCell ref="B20:B21"/>
    <mergeCell ref="C20:C21"/>
    <mergeCell ref="E20:E21"/>
    <mergeCell ref="F20:F21"/>
    <mergeCell ref="G20:G21"/>
    <mergeCell ref="A18:A19"/>
    <mergeCell ref="B18:B19"/>
    <mergeCell ref="C18:C19"/>
    <mergeCell ref="E18:E19"/>
    <mergeCell ref="F18:F19"/>
    <mergeCell ref="G18:G19"/>
    <mergeCell ref="G16:G17"/>
    <mergeCell ref="A14:A15"/>
    <mergeCell ref="B14:B15"/>
    <mergeCell ref="C14:C15"/>
    <mergeCell ref="E14:E15"/>
    <mergeCell ref="F14:F15"/>
    <mergeCell ref="G14:G15"/>
    <mergeCell ref="A16:A17"/>
    <mergeCell ref="B16:B17"/>
    <mergeCell ref="C16:C17"/>
    <mergeCell ref="E16:E17"/>
    <mergeCell ref="F16:F17"/>
    <mergeCell ref="G12:G13"/>
    <mergeCell ref="A10:A11"/>
    <mergeCell ref="B10:B11"/>
    <mergeCell ref="C10:C11"/>
    <mergeCell ref="E10:E11"/>
    <mergeCell ref="F10:F11"/>
    <mergeCell ref="G10:G11"/>
    <mergeCell ref="A12:A13"/>
    <mergeCell ref="B12:B13"/>
    <mergeCell ref="C12:C13"/>
    <mergeCell ref="E12:E13"/>
    <mergeCell ref="F12:F13"/>
    <mergeCell ref="G8:G9"/>
    <mergeCell ref="A6:A7"/>
    <mergeCell ref="B6:B7"/>
    <mergeCell ref="C6:C7"/>
    <mergeCell ref="E6:E7"/>
    <mergeCell ref="F6:F7"/>
    <mergeCell ref="G6:G7"/>
    <mergeCell ref="A8:A9"/>
    <mergeCell ref="B8:B9"/>
    <mergeCell ref="C8:C9"/>
    <mergeCell ref="E8:E9"/>
    <mergeCell ref="F8:F9"/>
    <mergeCell ref="G4:G5"/>
    <mergeCell ref="A1:A2"/>
    <mergeCell ref="B1:B2"/>
    <mergeCell ref="D1:D2"/>
    <mergeCell ref="E1:E2"/>
    <mergeCell ref="F1:F2"/>
    <mergeCell ref="G1:G2"/>
    <mergeCell ref="A4:A5"/>
    <mergeCell ref="B4:B5"/>
    <mergeCell ref="C4:C5"/>
    <mergeCell ref="E4:E5"/>
    <mergeCell ref="F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Pav20</dc:creator>
  <cp:lastModifiedBy>Windows User</cp:lastModifiedBy>
  <cp:lastPrinted>2022-12-15T04:36:17Z</cp:lastPrinted>
  <dcterms:created xsi:type="dcterms:W3CDTF">2020-07-10T08:21:27Z</dcterms:created>
  <dcterms:modified xsi:type="dcterms:W3CDTF">2022-12-15T06:17:07Z</dcterms:modified>
</cp:coreProperties>
</file>