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120" windowWidth="20730" windowHeight="11160"/>
  </bookViews>
  <sheets>
    <sheet name="REKAP JAN-JUN" sheetId="12" r:id="rId1"/>
    <sheet name="Jawaban" sheetId="16" r:id="rId2"/>
    <sheet name="Jumlah" sheetId="1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12" l="1"/>
  <c r="V11" i="12"/>
  <c r="U11" i="12"/>
  <c r="U35" i="12"/>
  <c r="U36" i="12"/>
  <c r="W35" i="12"/>
  <c r="V36" i="12"/>
  <c r="V35" i="12"/>
  <c r="U7" i="12"/>
  <c r="U8" i="12"/>
  <c r="U9" i="12"/>
  <c r="U10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W7" i="12" l="1"/>
  <c r="W8" i="12"/>
  <c r="W9" i="12"/>
  <c r="W10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6" i="12"/>
  <c r="V7" i="12"/>
  <c r="V8" i="12"/>
  <c r="V9" i="12"/>
  <c r="V10" i="12"/>
  <c r="V12" i="12"/>
  <c r="V13" i="12"/>
  <c r="V14" i="12"/>
  <c r="V15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V28" i="12"/>
  <c r="V29" i="12"/>
  <c r="V30" i="12"/>
  <c r="V31" i="12"/>
  <c r="V32" i="12"/>
  <c r="V33" i="12"/>
  <c r="V34" i="12"/>
  <c r="W6" i="12"/>
  <c r="V6" i="12"/>
  <c r="U6" i="12"/>
  <c r="U37" i="12" s="1"/>
  <c r="D37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  <c r="S37" i="12"/>
  <c r="T37" i="12"/>
  <c r="C37" i="12"/>
  <c r="W37" i="12" l="1"/>
  <c r="V37" i="12"/>
</calcChain>
</file>

<file path=xl/sharedStrings.xml><?xml version="1.0" encoding="utf-8"?>
<sst xmlns="http://schemas.openxmlformats.org/spreadsheetml/2006/main" count="63" uniqueCount="45">
  <si>
    <t>OPD</t>
  </si>
  <si>
    <t>Dijawab</t>
  </si>
  <si>
    <t>Diskominfo</t>
  </si>
  <si>
    <t>DPUPR</t>
  </si>
  <si>
    <t>BKPSDM</t>
  </si>
  <si>
    <t>Disparpora</t>
  </si>
  <si>
    <t>Dishub</t>
  </si>
  <si>
    <t>Dinsos</t>
  </si>
  <si>
    <t>Disdikbud</t>
  </si>
  <si>
    <t xml:space="preserve">Kec. Gondangrejo </t>
  </si>
  <si>
    <t>DPMPTSP</t>
  </si>
  <si>
    <t>BPBD</t>
  </si>
  <si>
    <t>Dispermades</t>
  </si>
  <si>
    <t>PUDAM</t>
  </si>
  <si>
    <t>RSUD</t>
  </si>
  <si>
    <t xml:space="preserve">Aduan </t>
  </si>
  <si>
    <t>Tdk dijwb</t>
  </si>
  <si>
    <t>Dinkes</t>
  </si>
  <si>
    <t>Disdagnakerkop UKM</t>
  </si>
  <si>
    <t>DLH</t>
  </si>
  <si>
    <t>DispertanPP</t>
  </si>
  <si>
    <t>Disdukcapil</t>
  </si>
  <si>
    <t xml:space="preserve">Kec. Ngargoyoso </t>
  </si>
  <si>
    <t xml:space="preserve">Kec. Karangpandan </t>
  </si>
  <si>
    <t>JUMLAH</t>
  </si>
  <si>
    <t>Kec. Colomadu</t>
  </si>
  <si>
    <t>NO</t>
  </si>
  <si>
    <t>a. Bag. Kesra Setda</t>
  </si>
  <si>
    <t>Baperlitbang</t>
  </si>
  <si>
    <t>MEI</t>
  </si>
  <si>
    <t>d. Bag. Organisasi</t>
  </si>
  <si>
    <t>JAN</t>
  </si>
  <si>
    <t>FEB</t>
  </si>
  <si>
    <t>MAR</t>
  </si>
  <si>
    <t>Aduan</t>
  </si>
  <si>
    <t>APR</t>
  </si>
  <si>
    <t>JUN</t>
  </si>
  <si>
    <t>b. Bag. Hukum</t>
  </si>
  <si>
    <t>c. Bag. Perekonomian</t>
  </si>
  <si>
    <t>e. Bag. Protokol</t>
  </si>
  <si>
    <t>BPJS</t>
  </si>
  <si>
    <t>REKAP ADUAN BULAN JANUARI - JUNI TAHUN 2022</t>
  </si>
  <si>
    <t>f. TU Bupati</t>
  </si>
  <si>
    <t>g. Bag. Umum</t>
  </si>
  <si>
    <t>SATLANTAS Polres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</si>
</sst>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/>
    <xf numFmtId="0" fontId="0" fillId="0" borderId="15" xfId="0" applyBorder="1"/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/>
    <xf numFmtId="0" fontId="0" fillId="2" borderId="16" xfId="0" applyFill="1" applyBorder="1"/>
    <xf numFmtId="0" fontId="0" fillId="2" borderId="2" xfId="0" applyFill="1" applyBorder="1"/>
    <xf numFmtId="0" fontId="0" fillId="2" borderId="9" xfId="0" applyFill="1" applyBorder="1"/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/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DIAGRAM JAWABAN ADUAN BULAN JANUARI-JUNI 2022</a:t>
            </a:r>
          </a:p>
        </c:rich>
      </c:tx>
      <c:layout>
        <c:manualLayout>
          <c:xMode val="edge"/>
          <c:yMode val="edge"/>
          <c:x val="0.1275276978401817"/>
          <c:y val="3.463299384868499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6AB-4DA6-95FE-6A6B59B316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6AB-4DA6-95FE-6A6B59B31670}"/>
              </c:ext>
            </c:extLst>
          </c:dPt>
          <c:dLbls>
            <c:dLbl>
              <c:idx val="0"/>
              <c:layout>
                <c:manualLayout>
                  <c:x val="-8.196306298397231E-2"/>
                  <c:y val="-0.1754459820508419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AB-4DA6-95FE-6A6B59B31670}"/>
                </c:ext>
              </c:extLst>
            </c:dLbl>
            <c:dLbl>
              <c:idx val="1"/>
              <c:layout>
                <c:manualLayout>
                  <c:x val="0.10659360167130812"/>
                  <c:y val="0.1754457247299996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AB-4DA6-95FE-6A6B59B316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('REKAP JAN-JUN'!$V$5,'REKAP JAN-JUN'!$W$5)</c:f>
              <c:strCache>
                <c:ptCount val="2"/>
                <c:pt idx="0">
                  <c:v>Dijawab</c:v>
                </c:pt>
                <c:pt idx="1">
                  <c:v>Tdk dijwb</c:v>
                </c:pt>
              </c:strCache>
            </c:strRef>
          </c:cat>
          <c:val>
            <c:numRef>
              <c:f>('REKAP JAN-JUN'!$V$37,'REKAP JAN-JUN'!$W$37)</c:f>
              <c:numCache>
                <c:formatCode>General</c:formatCode>
                <c:ptCount val="2"/>
                <c:pt idx="0">
                  <c:v>180</c:v>
                </c:pt>
                <c:pt idx="1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6AB-4DA6-95FE-6A6B59B3167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088726714038796E-2"/>
          <c:y val="1.2930883639545053E-2"/>
          <c:w val="0.57214474070334642"/>
          <c:h val="0.8837839654101208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530-4C8D-B889-A5B2E2399D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530-4C8D-B889-A5B2E2399D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530-4C8D-B889-A5B2E2399D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530-4C8D-B889-A5B2E2399D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530-4C8D-B889-A5B2E2399D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530-4C8D-B889-A5B2E2399D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530-4C8D-B889-A5B2E2399D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530-4C8D-B889-A5B2E2399D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530-4C8D-B889-A5B2E2399D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530-4C8D-B889-A5B2E2399D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1530-4C8D-B889-A5B2E2399D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1530-4C8D-B889-A5B2E2399D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1530-4C8D-B889-A5B2E2399D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1530-4C8D-B889-A5B2E2399D6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1530-4C8D-B889-A5B2E2399D6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1530-4C8D-B889-A5B2E2399D6D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1530-4C8D-B889-A5B2E2399D6D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1530-4C8D-B889-A5B2E2399D6D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1530-4C8D-B889-A5B2E2399D6D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1530-4C8D-B889-A5B2E2399D6D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1530-4C8D-B889-A5B2E2399D6D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1530-4C8D-B889-A5B2E2399D6D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1530-4C8D-B889-A5B2E2399D6D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1530-4C8D-B889-A5B2E2399D6D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1530-4C8D-B889-A5B2E2399D6D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1530-4C8D-B889-A5B2E2399D6D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1530-4C8D-B889-A5B2E2399D6D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1530-4C8D-B889-A5B2E2399D6D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1530-4C8D-B889-A5B2E2399D6D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1530-4C8D-B889-A5B2E2399D6D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1530-4C8D-B889-A5B2E2399D6D}"/>
              </c:ext>
            </c:extLst>
          </c:dPt>
          <c:dLbls>
            <c:dLbl>
              <c:idx val="1"/>
              <c:layout>
                <c:manualLayout>
                  <c:x val="-8.4925271753071522E-3"/>
                  <c:y val="0.2070204267944767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30-4C8D-B889-A5B2E2399D6D}"/>
                </c:ext>
              </c:extLst>
            </c:dLbl>
            <c:dLbl>
              <c:idx val="2"/>
              <c:layout>
                <c:manualLayout>
                  <c:x val="-6.4075649652472096E-3"/>
                  <c:y val="8.463717397644135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30-4C8D-B889-A5B2E2399D6D}"/>
                </c:ext>
              </c:extLst>
            </c:dLbl>
            <c:dLbl>
              <c:idx val="3"/>
              <c:layout>
                <c:manualLayout>
                  <c:x val="-5.3650838602172382E-3"/>
                  <c:y val="0.1168432931390822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30-4C8D-B889-A5B2E2399D6D}"/>
                </c:ext>
              </c:extLst>
            </c:dLbl>
            <c:dLbl>
              <c:idx val="4"/>
              <c:layout>
                <c:manualLayout>
                  <c:x val="-1.3483220774103823E-2"/>
                  <c:y val="0.1526350691670787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30-4C8D-B889-A5B2E2399D6D}"/>
                </c:ext>
              </c:extLst>
            </c:dLbl>
            <c:dLbl>
              <c:idx val="19"/>
              <c:layout>
                <c:manualLayout>
                  <c:x val="2.4527610358322138E-2"/>
                  <c:y val="4.479997971268084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530-4C8D-B889-A5B2E2399D6D}"/>
                </c:ext>
              </c:extLst>
            </c:dLbl>
            <c:dLbl>
              <c:idx val="20"/>
              <c:layout>
                <c:manualLayout>
                  <c:x val="3.6152095530670079E-2"/>
                  <c:y val="8.55532732321503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530-4C8D-B889-A5B2E2399D6D}"/>
                </c:ext>
              </c:extLst>
            </c:dLbl>
            <c:dLbl>
              <c:idx val="21"/>
              <c:layout>
                <c:manualLayout>
                  <c:x val="2.9608269255631554E-2"/>
                  <c:y val="7.015114052772389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530-4C8D-B889-A5B2E2399D6D}"/>
                </c:ext>
              </c:extLst>
            </c:dLbl>
            <c:dLbl>
              <c:idx val="23"/>
              <c:layout>
                <c:manualLayout>
                  <c:x val="1.5934693073451786E-2"/>
                  <c:y val="4.249064881382579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530-4C8D-B889-A5B2E2399D6D}"/>
                </c:ext>
              </c:extLst>
            </c:dLbl>
            <c:dLbl>
              <c:idx val="24"/>
              <c:layout>
                <c:manualLayout>
                  <c:x val="2.6753758985756139E-2"/>
                  <c:y val="0.1162640901771336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530-4C8D-B889-A5B2E2399D6D}"/>
                </c:ext>
              </c:extLst>
            </c:dLbl>
            <c:dLbl>
              <c:idx val="25"/>
              <c:layout>
                <c:manualLayout>
                  <c:x val="1.6732724672121186E-2"/>
                  <c:y val="6.957675580407521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530-4C8D-B889-A5B2E2399D6D}"/>
                </c:ext>
              </c:extLst>
            </c:dLbl>
            <c:dLbl>
              <c:idx val="26"/>
              <c:layout>
                <c:manualLayout>
                  <c:x val="1.3183938403321164E-2"/>
                  <c:y val="6.052252526405214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1530-4C8D-B889-A5B2E2399D6D}"/>
                </c:ext>
              </c:extLst>
            </c:dLbl>
            <c:dLbl>
              <c:idx val="28"/>
              <c:layout>
                <c:manualLayout>
                  <c:x val="1.1341373571462286E-2"/>
                  <c:y val="6.71066479008964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1530-4C8D-B889-A5B2E2399D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'REKAP JAN-JUN'!$B$6:$B$36</c:f>
              <c:strCache>
                <c:ptCount val="31"/>
                <c:pt idx="0">
                  <c:v>a. Bag. Kesra Setda</c:v>
                </c:pt>
                <c:pt idx="1">
                  <c:v>b. Bag. Hukum</c:v>
                </c:pt>
                <c:pt idx="2">
                  <c:v>c. Bag. Perekonomian</c:v>
                </c:pt>
                <c:pt idx="3">
                  <c:v>d. Bag. Organisasi</c:v>
                </c:pt>
                <c:pt idx="4">
                  <c:v>e. Bag. Protokol</c:v>
                </c:pt>
                <c:pt idx="5">
                  <c:v>f. TU Bupati</c:v>
                </c:pt>
                <c:pt idx="6">
                  <c:v>g. Bag. Umum</c:v>
                </c:pt>
                <c:pt idx="7">
                  <c:v>Disdikbud</c:v>
                </c:pt>
                <c:pt idx="8">
                  <c:v>Dinkes</c:v>
                </c:pt>
                <c:pt idx="9">
                  <c:v>DPUPR</c:v>
                </c:pt>
                <c:pt idx="10">
                  <c:v>Disdagnakerkop UKM</c:v>
                </c:pt>
                <c:pt idx="11">
                  <c:v>DLH</c:v>
                </c:pt>
                <c:pt idx="12">
                  <c:v>DispertanPP</c:v>
                </c:pt>
                <c:pt idx="13">
                  <c:v>Disdukcapil</c:v>
                </c:pt>
                <c:pt idx="14">
                  <c:v>Dispermades</c:v>
                </c:pt>
                <c:pt idx="15">
                  <c:v>DPMPTSP</c:v>
                </c:pt>
                <c:pt idx="16">
                  <c:v>Disparpora</c:v>
                </c:pt>
                <c:pt idx="17">
                  <c:v>Dishub</c:v>
                </c:pt>
                <c:pt idx="18">
                  <c:v>Dinsos</c:v>
                </c:pt>
                <c:pt idx="19">
                  <c:v>Diskominfo</c:v>
                </c:pt>
                <c:pt idx="20">
                  <c:v>Baperlitbang</c:v>
                </c:pt>
                <c:pt idx="21">
                  <c:v>BKPSDM</c:v>
                </c:pt>
                <c:pt idx="22">
                  <c:v>BPBD</c:v>
                </c:pt>
                <c:pt idx="23">
                  <c:v>RSUD</c:v>
                </c:pt>
                <c:pt idx="24">
                  <c:v>Kec. Ngargoyoso </c:v>
                </c:pt>
                <c:pt idx="25">
                  <c:v>Kec. Karangpandan </c:v>
                </c:pt>
                <c:pt idx="26">
                  <c:v>Kec. Colomadu</c:v>
                </c:pt>
                <c:pt idx="27">
                  <c:v>Kec. Gondangrejo </c:v>
                </c:pt>
                <c:pt idx="28">
                  <c:v>PUDAM</c:v>
                </c:pt>
                <c:pt idx="29">
                  <c:v>SATLANTAS Polres</c:v>
                </c:pt>
                <c:pt idx="30">
                  <c:v>BPJS</c:v>
                </c:pt>
              </c:strCache>
            </c:strRef>
          </c:cat>
          <c:val>
            <c:numRef>
              <c:f>'REKAP JAN-JUN'!$U$6:$U$36</c:f>
              <c:numCache>
                <c:formatCode>General</c:formatCode>
                <c:ptCount val="31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14</c:v>
                </c:pt>
                <c:pt idx="8">
                  <c:v>72</c:v>
                </c:pt>
                <c:pt idx="9">
                  <c:v>44</c:v>
                </c:pt>
                <c:pt idx="10">
                  <c:v>3</c:v>
                </c:pt>
                <c:pt idx="11">
                  <c:v>8</c:v>
                </c:pt>
                <c:pt idx="12">
                  <c:v>6</c:v>
                </c:pt>
                <c:pt idx="13">
                  <c:v>16</c:v>
                </c:pt>
                <c:pt idx="14">
                  <c:v>1</c:v>
                </c:pt>
                <c:pt idx="15">
                  <c:v>5</c:v>
                </c:pt>
                <c:pt idx="16">
                  <c:v>4</c:v>
                </c:pt>
                <c:pt idx="17">
                  <c:v>24</c:v>
                </c:pt>
                <c:pt idx="18">
                  <c:v>13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E-1530-4C8D-B889-A5B2E2399D6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1186589752903253"/>
          <c:y val="7.5970266347290705E-2"/>
          <c:w val="0.28210463062747909"/>
          <c:h val="0.891177425285607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123825</xdr:rowOff>
    </xdr:from>
    <xdr:to>
      <xdr:col>12</xdr:col>
      <xdr:colOff>161925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D21443CB-1B73-4469-9F23-21BAD51D7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</xdr:rowOff>
    </xdr:from>
    <xdr:to>
      <xdr:col>15</xdr:col>
      <xdr:colOff>533400</xdr:colOff>
      <xdr:row>32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E3A3902E-8A6E-4457-B0E6-703053B20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7"/>
  <sheetViews>
    <sheetView tabSelected="1" zoomScale="95" zoomScaleNormal="95" workbookViewId="0">
      <selection activeCell="C4" sqref="C4:E4"/>
    </sheetView>
  </sheetViews>
  <sheetFormatPr defaultRowHeight="15" x14ac:dyDescent="0.25"/>
  <cols>
    <col min="1" max="1" width="5" customWidth="1"/>
    <col min="2" max="2" width="19.7109375" customWidth="1"/>
    <col min="3" max="3" width="6.5703125" customWidth="1"/>
    <col min="4" max="4" width="8" customWidth="1"/>
    <col min="5" max="5" width="8.5703125" customWidth="1"/>
    <col min="6" max="6" width="7" customWidth="1"/>
    <col min="7" max="7" width="8.28515625" customWidth="1"/>
    <col min="9" max="9" width="7.140625" customWidth="1"/>
    <col min="10" max="10" width="7.7109375" customWidth="1"/>
    <col min="12" max="12" width="7" customWidth="1"/>
    <col min="13" max="13" width="8.140625" customWidth="1"/>
    <col min="15" max="15" width="6.7109375" customWidth="1"/>
    <col min="16" max="16" width="7.85546875" customWidth="1"/>
    <col min="18" max="18" width="6.28515625" customWidth="1"/>
    <col min="19" max="19" width="7.5703125" customWidth="1"/>
    <col min="21" max="21" width="6.42578125" customWidth="1"/>
    <col min="22" max="22" width="8.28515625" customWidth="1"/>
  </cols>
  <sheetData>
    <row r="2" spans="1:23" x14ac:dyDescent="0.25">
      <c r="A2" s="25" t="s">
        <v>41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4" spans="1:23" x14ac:dyDescent="0.25">
      <c r="A4" s="30" t="s">
        <v>26</v>
      </c>
      <c r="B4" s="32" t="s">
        <v>0</v>
      </c>
      <c r="C4" s="34" t="s">
        <v>31</v>
      </c>
      <c r="D4" s="35"/>
      <c r="E4" s="36"/>
      <c r="F4" s="34" t="s">
        <v>32</v>
      </c>
      <c r="G4" s="35"/>
      <c r="H4" s="35"/>
      <c r="I4" s="34" t="s">
        <v>33</v>
      </c>
      <c r="J4" s="35"/>
      <c r="K4" s="35"/>
      <c r="L4" s="34" t="s">
        <v>35</v>
      </c>
      <c r="M4" s="35"/>
      <c r="N4" s="35"/>
      <c r="O4" s="34" t="s">
        <v>29</v>
      </c>
      <c r="P4" s="35"/>
      <c r="Q4" s="35"/>
      <c r="R4" s="34" t="s">
        <v>36</v>
      </c>
      <c r="S4" s="35"/>
      <c r="T4" s="35"/>
      <c r="U4" s="28" t="s">
        <v>24</v>
      </c>
      <c r="V4" s="29"/>
      <c r="W4" s="29"/>
    </row>
    <row r="5" spans="1:23" ht="15.75" thickBot="1" x14ac:dyDescent="0.3">
      <c r="A5" s="31"/>
      <c r="B5" s="33"/>
      <c r="C5" s="12" t="s">
        <v>15</v>
      </c>
      <c r="D5" s="13" t="s">
        <v>1</v>
      </c>
      <c r="E5" s="14" t="s">
        <v>16</v>
      </c>
      <c r="F5" s="12" t="s">
        <v>15</v>
      </c>
      <c r="G5" s="13" t="s">
        <v>1</v>
      </c>
      <c r="H5" s="14" t="s">
        <v>16</v>
      </c>
      <c r="I5" s="12" t="s">
        <v>34</v>
      </c>
      <c r="J5" s="13" t="s">
        <v>1</v>
      </c>
      <c r="K5" s="14" t="s">
        <v>16</v>
      </c>
      <c r="L5" s="12" t="s">
        <v>34</v>
      </c>
      <c r="M5" s="13" t="s">
        <v>1</v>
      </c>
      <c r="N5" s="14" t="s">
        <v>16</v>
      </c>
      <c r="O5" s="12" t="s">
        <v>34</v>
      </c>
      <c r="P5" s="13" t="s">
        <v>1</v>
      </c>
      <c r="Q5" s="14" t="s">
        <v>16</v>
      </c>
      <c r="R5" s="12" t="s">
        <v>15</v>
      </c>
      <c r="S5" s="13" t="s">
        <v>1</v>
      </c>
      <c r="T5" s="14" t="s">
        <v>16</v>
      </c>
      <c r="U5" s="15" t="s">
        <v>15</v>
      </c>
      <c r="V5" s="16" t="s">
        <v>1</v>
      </c>
      <c r="W5" s="16" t="s">
        <v>16</v>
      </c>
    </row>
    <row r="6" spans="1:23" x14ac:dyDescent="0.25">
      <c r="A6" s="7">
        <v>1</v>
      </c>
      <c r="B6" s="18" t="s">
        <v>27</v>
      </c>
      <c r="C6" s="8">
        <v>0</v>
      </c>
      <c r="D6" s="7">
        <v>0</v>
      </c>
      <c r="E6" s="9">
        <v>0</v>
      </c>
      <c r="F6" s="8">
        <v>0</v>
      </c>
      <c r="G6" s="7">
        <v>0</v>
      </c>
      <c r="H6" s="9">
        <v>0</v>
      </c>
      <c r="I6" s="8">
        <v>0</v>
      </c>
      <c r="J6" s="7">
        <v>0</v>
      </c>
      <c r="K6" s="9">
        <v>0</v>
      </c>
      <c r="L6" s="8">
        <v>2</v>
      </c>
      <c r="M6" s="7">
        <v>2</v>
      </c>
      <c r="N6" s="9">
        <v>0</v>
      </c>
      <c r="O6" s="8">
        <v>0</v>
      </c>
      <c r="P6" s="7">
        <v>0</v>
      </c>
      <c r="Q6" s="9">
        <v>0</v>
      </c>
      <c r="R6" s="8">
        <v>0</v>
      </c>
      <c r="S6" s="7">
        <v>0</v>
      </c>
      <c r="T6" s="9">
        <v>0</v>
      </c>
      <c r="U6" s="10">
        <f>SUM(C6+F6+I6+L6+O6+R6)</f>
        <v>2</v>
      </c>
      <c r="V6" s="11">
        <f>SUM(D6+G6+J6+M6+P6+S6)</f>
        <v>2</v>
      </c>
      <c r="W6" s="11">
        <f>SUM(E6+H6+K6+N6+Q6+T6)</f>
        <v>0</v>
      </c>
    </row>
    <row r="7" spans="1:23" x14ac:dyDescent="0.25">
      <c r="A7" s="1"/>
      <c r="B7" s="19" t="s">
        <v>37</v>
      </c>
      <c r="C7" s="3">
        <v>0</v>
      </c>
      <c r="D7" s="1">
        <v>0</v>
      </c>
      <c r="E7" s="2">
        <v>0</v>
      </c>
      <c r="F7" s="3">
        <v>0</v>
      </c>
      <c r="G7" s="1">
        <v>0</v>
      </c>
      <c r="H7" s="2">
        <v>0</v>
      </c>
      <c r="I7" s="3">
        <v>0</v>
      </c>
      <c r="J7" s="1">
        <v>0</v>
      </c>
      <c r="K7" s="2">
        <v>0</v>
      </c>
      <c r="L7" s="3">
        <v>0</v>
      </c>
      <c r="M7" s="1">
        <v>0</v>
      </c>
      <c r="N7" s="2">
        <v>0</v>
      </c>
      <c r="O7" s="3">
        <v>0</v>
      </c>
      <c r="P7" s="1">
        <v>0</v>
      </c>
      <c r="Q7" s="2">
        <v>0</v>
      </c>
      <c r="R7" s="3">
        <v>0</v>
      </c>
      <c r="S7" s="1">
        <v>0</v>
      </c>
      <c r="T7" s="2">
        <v>0</v>
      </c>
      <c r="U7" s="10">
        <f t="shared" ref="U7:U36" si="0">SUM(C7+F7+I7+L7+O7+R7)</f>
        <v>0</v>
      </c>
      <c r="V7" s="11">
        <f t="shared" ref="V7:V35" si="1">SUM(D7+G7+J7+M7+P7+S7)</f>
        <v>0</v>
      </c>
      <c r="W7" s="11">
        <f t="shared" ref="W7:W36" si="2">SUM(E7+H7+K7+N7+Q7+T7)</f>
        <v>0</v>
      </c>
    </row>
    <row r="8" spans="1:23" x14ac:dyDescent="0.25">
      <c r="A8" s="1"/>
      <c r="B8" s="19" t="s">
        <v>38</v>
      </c>
      <c r="C8" s="3">
        <v>0</v>
      </c>
      <c r="D8" s="1">
        <v>0</v>
      </c>
      <c r="E8" s="2">
        <v>0</v>
      </c>
      <c r="F8" s="3">
        <v>0</v>
      </c>
      <c r="G8" s="1">
        <v>0</v>
      </c>
      <c r="H8" s="2">
        <v>0</v>
      </c>
      <c r="I8" s="3">
        <v>0</v>
      </c>
      <c r="J8" s="1">
        <v>0</v>
      </c>
      <c r="K8" s="2">
        <v>0</v>
      </c>
      <c r="L8" s="3">
        <v>0</v>
      </c>
      <c r="M8" s="1">
        <v>0</v>
      </c>
      <c r="N8" s="2">
        <v>0</v>
      </c>
      <c r="O8" s="3">
        <v>0</v>
      </c>
      <c r="P8" s="1">
        <v>0</v>
      </c>
      <c r="Q8" s="2">
        <v>0</v>
      </c>
      <c r="R8" s="3">
        <v>0</v>
      </c>
      <c r="S8" s="1">
        <v>0</v>
      </c>
      <c r="T8" s="2">
        <v>0</v>
      </c>
      <c r="U8" s="10">
        <f t="shared" si="0"/>
        <v>0</v>
      </c>
      <c r="V8" s="11">
        <f t="shared" si="1"/>
        <v>0</v>
      </c>
      <c r="W8" s="11">
        <f t="shared" si="2"/>
        <v>0</v>
      </c>
    </row>
    <row r="9" spans="1:23" x14ac:dyDescent="0.25">
      <c r="A9" s="1"/>
      <c r="B9" s="19" t="s">
        <v>30</v>
      </c>
      <c r="C9" s="3">
        <v>0</v>
      </c>
      <c r="D9" s="1">
        <v>0</v>
      </c>
      <c r="E9" s="2">
        <v>0</v>
      </c>
      <c r="F9" s="3">
        <v>0</v>
      </c>
      <c r="G9" s="1">
        <v>0</v>
      </c>
      <c r="H9" s="2">
        <v>0</v>
      </c>
      <c r="I9" s="3">
        <v>0</v>
      </c>
      <c r="J9" s="1">
        <v>0</v>
      </c>
      <c r="K9" s="2">
        <v>0</v>
      </c>
      <c r="L9" s="3">
        <v>0</v>
      </c>
      <c r="M9" s="1">
        <v>0</v>
      </c>
      <c r="N9" s="2">
        <v>0</v>
      </c>
      <c r="O9" s="3">
        <v>0</v>
      </c>
      <c r="P9" s="1">
        <v>0</v>
      </c>
      <c r="Q9" s="2">
        <v>0</v>
      </c>
      <c r="R9" s="3">
        <v>0</v>
      </c>
      <c r="S9" s="1">
        <v>0</v>
      </c>
      <c r="T9" s="2">
        <v>0</v>
      </c>
      <c r="U9" s="10">
        <f t="shared" si="0"/>
        <v>0</v>
      </c>
      <c r="V9" s="11">
        <f t="shared" si="1"/>
        <v>0</v>
      </c>
      <c r="W9" s="11">
        <f t="shared" si="2"/>
        <v>0</v>
      </c>
    </row>
    <row r="10" spans="1:23" x14ac:dyDescent="0.25">
      <c r="A10" s="1"/>
      <c r="B10" s="19" t="s">
        <v>39</v>
      </c>
      <c r="C10" s="3">
        <v>0</v>
      </c>
      <c r="D10" s="1">
        <v>0</v>
      </c>
      <c r="E10" s="2">
        <v>0</v>
      </c>
      <c r="F10" s="3">
        <v>0</v>
      </c>
      <c r="G10" s="1">
        <v>0</v>
      </c>
      <c r="H10" s="2">
        <v>0</v>
      </c>
      <c r="I10" s="3">
        <v>0</v>
      </c>
      <c r="J10" s="1">
        <v>0</v>
      </c>
      <c r="K10" s="2">
        <v>0</v>
      </c>
      <c r="L10" s="3">
        <v>0</v>
      </c>
      <c r="M10" s="1">
        <v>0</v>
      </c>
      <c r="N10" s="2">
        <v>0</v>
      </c>
      <c r="O10" s="3">
        <v>1</v>
      </c>
      <c r="P10" s="1">
        <v>1</v>
      </c>
      <c r="Q10" s="2">
        <v>0</v>
      </c>
      <c r="R10" s="3">
        <v>0</v>
      </c>
      <c r="S10" s="1">
        <v>0</v>
      </c>
      <c r="T10" s="2">
        <v>0</v>
      </c>
      <c r="U10" s="10">
        <f t="shared" si="0"/>
        <v>1</v>
      </c>
      <c r="V10" s="11">
        <f t="shared" si="1"/>
        <v>1</v>
      </c>
      <c r="W10" s="11">
        <f t="shared" si="2"/>
        <v>0</v>
      </c>
    </row>
    <row r="11" spans="1:23" x14ac:dyDescent="0.25">
      <c r="A11" s="1"/>
      <c r="B11" s="19" t="s">
        <v>42</v>
      </c>
      <c r="C11" s="3">
        <v>1</v>
      </c>
      <c r="D11" s="1">
        <v>1</v>
      </c>
      <c r="E11" s="2">
        <v>0</v>
      </c>
      <c r="F11" s="3">
        <v>0</v>
      </c>
      <c r="G11" s="1">
        <v>0</v>
      </c>
      <c r="H11" s="2">
        <v>0</v>
      </c>
      <c r="I11" s="3">
        <v>1</v>
      </c>
      <c r="J11" s="1">
        <v>1</v>
      </c>
      <c r="K11" s="2">
        <v>0</v>
      </c>
      <c r="L11" s="3">
        <v>0</v>
      </c>
      <c r="M11" s="1">
        <v>0</v>
      </c>
      <c r="N11" s="2">
        <v>0</v>
      </c>
      <c r="O11" s="3">
        <v>0</v>
      </c>
      <c r="P11" s="1">
        <v>0</v>
      </c>
      <c r="Q11" s="2">
        <v>0</v>
      </c>
      <c r="R11" s="3">
        <v>1</v>
      </c>
      <c r="S11" s="1">
        <v>1</v>
      </c>
      <c r="T11" s="2">
        <v>0</v>
      </c>
      <c r="U11" s="10">
        <f t="shared" ref="U11" si="3">SUM(C11+F11+I11+L11+O11+R11)</f>
        <v>3</v>
      </c>
      <c r="V11" s="11">
        <f t="shared" ref="V11" si="4">SUM(D11+G11+J11+M11+P11+S11)</f>
        <v>3</v>
      </c>
      <c r="W11" s="11">
        <f t="shared" ref="W11" si="5">SUM(E11+H11+K11+N11+Q11+T11)</f>
        <v>0</v>
      </c>
    </row>
    <row r="12" spans="1:23" x14ac:dyDescent="0.25">
      <c r="A12" s="1"/>
      <c r="B12" s="19" t="s">
        <v>43</v>
      </c>
      <c r="C12" s="3">
        <v>0</v>
      </c>
      <c r="D12" s="1">
        <v>0</v>
      </c>
      <c r="E12" s="2">
        <v>0</v>
      </c>
      <c r="F12" s="3">
        <v>0</v>
      </c>
      <c r="G12" s="1">
        <v>0</v>
      </c>
      <c r="H12" s="2">
        <v>0</v>
      </c>
      <c r="I12" s="3">
        <v>0</v>
      </c>
      <c r="J12" s="1">
        <v>0</v>
      </c>
      <c r="K12" s="2">
        <v>0</v>
      </c>
      <c r="L12" s="3">
        <v>0</v>
      </c>
      <c r="M12" s="1">
        <v>0</v>
      </c>
      <c r="N12" s="2">
        <v>0</v>
      </c>
      <c r="O12" s="3">
        <v>0</v>
      </c>
      <c r="P12" s="1">
        <v>0</v>
      </c>
      <c r="Q12" s="2">
        <v>0</v>
      </c>
      <c r="R12" s="3">
        <v>1</v>
      </c>
      <c r="S12" s="1">
        <v>1</v>
      </c>
      <c r="T12" s="2">
        <v>0</v>
      </c>
      <c r="U12" s="10">
        <f t="shared" si="0"/>
        <v>1</v>
      </c>
      <c r="V12" s="11">
        <f t="shared" si="1"/>
        <v>1</v>
      </c>
      <c r="W12" s="11">
        <f t="shared" si="2"/>
        <v>0</v>
      </c>
    </row>
    <row r="13" spans="1:23" x14ac:dyDescent="0.25">
      <c r="A13" s="1">
        <v>4</v>
      </c>
      <c r="B13" s="19" t="s">
        <v>8</v>
      </c>
      <c r="C13" s="3">
        <v>2</v>
      </c>
      <c r="D13" s="1">
        <v>1</v>
      </c>
      <c r="E13" s="2">
        <v>1</v>
      </c>
      <c r="F13" s="3">
        <v>8</v>
      </c>
      <c r="G13" s="1">
        <v>0</v>
      </c>
      <c r="H13" s="2">
        <v>8</v>
      </c>
      <c r="I13" s="3">
        <v>0</v>
      </c>
      <c r="J13" s="1">
        <v>0</v>
      </c>
      <c r="K13" s="2">
        <v>0</v>
      </c>
      <c r="L13" s="3">
        <v>4</v>
      </c>
      <c r="M13" s="1">
        <v>4</v>
      </c>
      <c r="N13" s="2">
        <v>0</v>
      </c>
      <c r="O13" s="3">
        <v>0</v>
      </c>
      <c r="P13" s="1">
        <v>0</v>
      </c>
      <c r="Q13" s="2">
        <v>0</v>
      </c>
      <c r="R13" s="3">
        <v>0</v>
      </c>
      <c r="S13" s="1">
        <v>0</v>
      </c>
      <c r="T13" s="2">
        <v>0</v>
      </c>
      <c r="U13" s="10">
        <f t="shared" si="0"/>
        <v>14</v>
      </c>
      <c r="V13" s="11">
        <f t="shared" si="1"/>
        <v>5</v>
      </c>
      <c r="W13" s="11">
        <f t="shared" si="2"/>
        <v>9</v>
      </c>
    </row>
    <row r="14" spans="1:23" x14ac:dyDescent="0.25">
      <c r="A14" s="1">
        <v>5</v>
      </c>
      <c r="B14" s="19" t="s">
        <v>17</v>
      </c>
      <c r="C14" s="3">
        <v>17</v>
      </c>
      <c r="D14" s="1">
        <v>8</v>
      </c>
      <c r="E14" s="2">
        <v>9</v>
      </c>
      <c r="F14" s="3">
        <v>29</v>
      </c>
      <c r="G14" s="1">
        <v>13</v>
      </c>
      <c r="H14" s="2">
        <v>16</v>
      </c>
      <c r="I14" s="3">
        <v>8</v>
      </c>
      <c r="J14" s="1">
        <v>8</v>
      </c>
      <c r="K14" s="2">
        <v>0</v>
      </c>
      <c r="L14" s="3">
        <v>6</v>
      </c>
      <c r="M14" s="1">
        <v>6</v>
      </c>
      <c r="N14" s="2">
        <v>0</v>
      </c>
      <c r="O14" s="3">
        <v>4</v>
      </c>
      <c r="P14" s="1">
        <v>1</v>
      </c>
      <c r="Q14" s="2">
        <v>3</v>
      </c>
      <c r="R14" s="3">
        <v>8</v>
      </c>
      <c r="S14" s="1">
        <v>8</v>
      </c>
      <c r="T14" s="2">
        <v>0</v>
      </c>
      <c r="U14" s="10">
        <f t="shared" si="0"/>
        <v>72</v>
      </c>
      <c r="V14" s="11">
        <f t="shared" si="1"/>
        <v>44</v>
      </c>
      <c r="W14" s="11">
        <f t="shared" si="2"/>
        <v>28</v>
      </c>
    </row>
    <row r="15" spans="1:23" x14ac:dyDescent="0.25">
      <c r="A15" s="1">
        <v>6</v>
      </c>
      <c r="B15" s="19" t="s">
        <v>3</v>
      </c>
      <c r="C15" s="3">
        <v>10</v>
      </c>
      <c r="D15" s="1">
        <v>10</v>
      </c>
      <c r="E15" s="2">
        <v>0</v>
      </c>
      <c r="F15" s="3">
        <v>19</v>
      </c>
      <c r="G15" s="1">
        <v>18</v>
      </c>
      <c r="H15" s="2">
        <v>1</v>
      </c>
      <c r="I15" s="3">
        <v>7</v>
      </c>
      <c r="J15" s="1">
        <v>7</v>
      </c>
      <c r="K15" s="2">
        <v>0</v>
      </c>
      <c r="L15" s="3">
        <v>5</v>
      </c>
      <c r="M15" s="1">
        <v>5</v>
      </c>
      <c r="N15" s="2">
        <v>0</v>
      </c>
      <c r="O15" s="3">
        <v>0</v>
      </c>
      <c r="P15" s="1">
        <v>0</v>
      </c>
      <c r="Q15" s="2">
        <v>0</v>
      </c>
      <c r="R15" s="3">
        <v>3</v>
      </c>
      <c r="S15" s="1">
        <v>3</v>
      </c>
      <c r="T15" s="2">
        <v>0</v>
      </c>
      <c r="U15" s="10">
        <f t="shared" si="0"/>
        <v>44</v>
      </c>
      <c r="V15" s="11">
        <f t="shared" si="1"/>
        <v>43</v>
      </c>
      <c r="W15" s="11">
        <f t="shared" si="2"/>
        <v>1</v>
      </c>
    </row>
    <row r="16" spans="1:23" x14ac:dyDescent="0.25">
      <c r="A16" s="1">
        <v>7</v>
      </c>
      <c r="B16" s="19" t="s">
        <v>18</v>
      </c>
      <c r="C16" s="3">
        <v>2</v>
      </c>
      <c r="D16" s="1">
        <v>2</v>
      </c>
      <c r="E16" s="2">
        <v>0</v>
      </c>
      <c r="F16" s="3">
        <v>0</v>
      </c>
      <c r="G16" s="1">
        <v>0</v>
      </c>
      <c r="H16" s="2">
        <v>0</v>
      </c>
      <c r="I16" s="3">
        <v>1</v>
      </c>
      <c r="J16" s="1">
        <v>1</v>
      </c>
      <c r="K16" s="2">
        <v>0</v>
      </c>
      <c r="L16" s="3">
        <v>0</v>
      </c>
      <c r="M16" s="1">
        <v>0</v>
      </c>
      <c r="N16" s="2">
        <v>0</v>
      </c>
      <c r="O16" s="3">
        <v>0</v>
      </c>
      <c r="P16" s="1">
        <v>0</v>
      </c>
      <c r="Q16" s="2">
        <v>0</v>
      </c>
      <c r="R16" s="3">
        <v>0</v>
      </c>
      <c r="S16" s="1">
        <v>0</v>
      </c>
      <c r="T16" s="2">
        <v>0</v>
      </c>
      <c r="U16" s="10">
        <f t="shared" si="0"/>
        <v>3</v>
      </c>
      <c r="V16" s="11">
        <f t="shared" si="1"/>
        <v>3</v>
      </c>
      <c r="W16" s="11">
        <f t="shared" si="2"/>
        <v>0</v>
      </c>
    </row>
    <row r="17" spans="1:23" x14ac:dyDescent="0.25">
      <c r="A17" s="1">
        <v>9</v>
      </c>
      <c r="B17" s="19" t="s">
        <v>19</v>
      </c>
      <c r="C17" s="3">
        <v>3</v>
      </c>
      <c r="D17" s="1">
        <v>3</v>
      </c>
      <c r="E17" s="2">
        <v>0</v>
      </c>
      <c r="F17" s="3">
        <v>3</v>
      </c>
      <c r="G17" s="1">
        <v>2</v>
      </c>
      <c r="H17" s="2">
        <v>1</v>
      </c>
      <c r="I17" s="3">
        <v>0</v>
      </c>
      <c r="J17" s="1">
        <v>0</v>
      </c>
      <c r="K17" s="2">
        <v>0</v>
      </c>
      <c r="L17" s="3">
        <v>0</v>
      </c>
      <c r="M17" s="1">
        <v>0</v>
      </c>
      <c r="N17" s="2">
        <v>0</v>
      </c>
      <c r="O17" s="3">
        <v>1</v>
      </c>
      <c r="P17" s="1">
        <v>1</v>
      </c>
      <c r="Q17" s="2">
        <v>0</v>
      </c>
      <c r="R17" s="3">
        <v>1</v>
      </c>
      <c r="S17" s="1">
        <v>1</v>
      </c>
      <c r="T17" s="2">
        <v>0</v>
      </c>
      <c r="U17" s="10">
        <f t="shared" si="0"/>
        <v>8</v>
      </c>
      <c r="V17" s="11">
        <f t="shared" si="1"/>
        <v>7</v>
      </c>
      <c r="W17" s="11">
        <f t="shared" si="2"/>
        <v>1</v>
      </c>
    </row>
    <row r="18" spans="1:23" x14ac:dyDescent="0.25">
      <c r="A18" s="1">
        <v>10</v>
      </c>
      <c r="B18" s="19" t="s">
        <v>20</v>
      </c>
      <c r="C18" s="3">
        <v>1</v>
      </c>
      <c r="D18" s="1">
        <v>1</v>
      </c>
      <c r="E18" s="2">
        <v>0</v>
      </c>
      <c r="F18" s="3">
        <v>4</v>
      </c>
      <c r="G18" s="1">
        <v>3</v>
      </c>
      <c r="H18" s="2">
        <v>1</v>
      </c>
      <c r="I18" s="3">
        <v>1</v>
      </c>
      <c r="J18" s="1">
        <v>1</v>
      </c>
      <c r="K18" s="2">
        <v>0</v>
      </c>
      <c r="L18" s="3">
        <v>0</v>
      </c>
      <c r="M18" s="1">
        <v>0</v>
      </c>
      <c r="N18" s="2">
        <v>0</v>
      </c>
      <c r="O18" s="3">
        <v>0</v>
      </c>
      <c r="P18" s="1">
        <v>0</v>
      </c>
      <c r="Q18" s="2">
        <v>0</v>
      </c>
      <c r="R18" s="3">
        <v>0</v>
      </c>
      <c r="S18" s="1">
        <v>0</v>
      </c>
      <c r="T18" s="2">
        <v>0</v>
      </c>
      <c r="U18" s="10">
        <f t="shared" si="0"/>
        <v>6</v>
      </c>
      <c r="V18" s="11">
        <f t="shared" si="1"/>
        <v>5</v>
      </c>
      <c r="W18" s="11">
        <f t="shared" si="2"/>
        <v>1</v>
      </c>
    </row>
    <row r="19" spans="1:23" x14ac:dyDescent="0.25">
      <c r="A19" s="1">
        <v>12</v>
      </c>
      <c r="B19" s="19" t="s">
        <v>21</v>
      </c>
      <c r="C19" s="3">
        <v>2</v>
      </c>
      <c r="D19" s="1">
        <v>2</v>
      </c>
      <c r="E19" s="2">
        <v>0</v>
      </c>
      <c r="F19" s="3">
        <v>6</v>
      </c>
      <c r="G19" s="1">
        <v>5</v>
      </c>
      <c r="H19" s="2">
        <v>1</v>
      </c>
      <c r="I19" s="3">
        <v>1</v>
      </c>
      <c r="J19" s="1">
        <v>1</v>
      </c>
      <c r="K19" s="2">
        <v>0</v>
      </c>
      <c r="L19" s="3">
        <v>3</v>
      </c>
      <c r="M19" s="1">
        <v>3</v>
      </c>
      <c r="N19" s="2">
        <v>0</v>
      </c>
      <c r="O19" s="3">
        <v>4</v>
      </c>
      <c r="P19" s="1">
        <v>3</v>
      </c>
      <c r="Q19" s="2">
        <v>1</v>
      </c>
      <c r="R19" s="3">
        <v>0</v>
      </c>
      <c r="S19" s="1">
        <v>0</v>
      </c>
      <c r="T19" s="2">
        <v>0</v>
      </c>
      <c r="U19" s="10">
        <f t="shared" si="0"/>
        <v>16</v>
      </c>
      <c r="V19" s="11">
        <f t="shared" si="1"/>
        <v>14</v>
      </c>
      <c r="W19" s="11">
        <f t="shared" si="2"/>
        <v>2</v>
      </c>
    </row>
    <row r="20" spans="1:23" x14ac:dyDescent="0.25">
      <c r="A20" s="1">
        <v>13</v>
      </c>
      <c r="B20" s="19" t="s">
        <v>12</v>
      </c>
      <c r="C20" s="3">
        <v>1</v>
      </c>
      <c r="D20" s="1">
        <v>0</v>
      </c>
      <c r="E20" s="2">
        <v>1</v>
      </c>
      <c r="F20" s="3">
        <v>0</v>
      </c>
      <c r="G20" s="1">
        <v>0</v>
      </c>
      <c r="H20" s="2">
        <v>0</v>
      </c>
      <c r="I20" s="3">
        <v>0</v>
      </c>
      <c r="J20" s="1">
        <v>0</v>
      </c>
      <c r="K20" s="2">
        <v>0</v>
      </c>
      <c r="L20" s="3">
        <v>0</v>
      </c>
      <c r="M20" s="1">
        <v>0</v>
      </c>
      <c r="N20" s="2">
        <v>0</v>
      </c>
      <c r="O20" s="3">
        <v>0</v>
      </c>
      <c r="P20" s="1">
        <v>0</v>
      </c>
      <c r="Q20" s="2">
        <v>0</v>
      </c>
      <c r="R20" s="3">
        <v>0</v>
      </c>
      <c r="S20" s="1">
        <v>0</v>
      </c>
      <c r="T20" s="2">
        <v>0</v>
      </c>
      <c r="U20" s="10">
        <f t="shared" si="0"/>
        <v>1</v>
      </c>
      <c r="V20" s="11">
        <f t="shared" si="1"/>
        <v>0</v>
      </c>
      <c r="W20" s="11">
        <f t="shared" si="2"/>
        <v>1</v>
      </c>
    </row>
    <row r="21" spans="1:23" x14ac:dyDescent="0.25">
      <c r="A21" s="1">
        <v>14</v>
      </c>
      <c r="B21" s="19" t="s">
        <v>10</v>
      </c>
      <c r="C21" s="3">
        <v>0</v>
      </c>
      <c r="D21" s="1">
        <v>0</v>
      </c>
      <c r="E21" s="2">
        <v>0</v>
      </c>
      <c r="F21" s="3">
        <v>4</v>
      </c>
      <c r="G21" s="1">
        <v>3</v>
      </c>
      <c r="H21" s="2">
        <v>1</v>
      </c>
      <c r="I21" s="3">
        <v>0</v>
      </c>
      <c r="J21" s="1">
        <v>0</v>
      </c>
      <c r="K21" s="2">
        <v>0</v>
      </c>
      <c r="L21" s="3">
        <v>0</v>
      </c>
      <c r="M21" s="1">
        <v>0</v>
      </c>
      <c r="N21" s="2">
        <v>0</v>
      </c>
      <c r="O21" s="3">
        <v>1</v>
      </c>
      <c r="P21" s="1">
        <v>1</v>
      </c>
      <c r="Q21" s="2">
        <v>0</v>
      </c>
      <c r="R21" s="3">
        <v>0</v>
      </c>
      <c r="S21" s="1">
        <v>0</v>
      </c>
      <c r="T21" s="2">
        <v>0</v>
      </c>
      <c r="U21" s="10">
        <f t="shared" si="0"/>
        <v>5</v>
      </c>
      <c r="V21" s="11">
        <f t="shared" si="1"/>
        <v>4</v>
      </c>
      <c r="W21" s="11">
        <f t="shared" si="2"/>
        <v>1</v>
      </c>
    </row>
    <row r="22" spans="1:23" x14ac:dyDescent="0.25">
      <c r="A22" s="1">
        <v>15</v>
      </c>
      <c r="B22" s="19" t="s">
        <v>5</v>
      </c>
      <c r="C22" s="3">
        <v>0</v>
      </c>
      <c r="D22" s="1">
        <v>0</v>
      </c>
      <c r="E22" s="2">
        <v>0</v>
      </c>
      <c r="F22" s="3">
        <v>2</v>
      </c>
      <c r="G22" s="1">
        <v>1</v>
      </c>
      <c r="H22" s="2">
        <v>1</v>
      </c>
      <c r="I22" s="3">
        <v>0</v>
      </c>
      <c r="J22" s="1">
        <v>0</v>
      </c>
      <c r="K22" s="2">
        <v>0</v>
      </c>
      <c r="L22" s="3">
        <v>0</v>
      </c>
      <c r="M22" s="1">
        <v>0</v>
      </c>
      <c r="N22" s="2">
        <v>0</v>
      </c>
      <c r="O22" s="3">
        <v>0</v>
      </c>
      <c r="P22" s="1">
        <v>0</v>
      </c>
      <c r="Q22" s="2">
        <v>0</v>
      </c>
      <c r="R22" s="3">
        <v>2</v>
      </c>
      <c r="S22" s="1">
        <v>2</v>
      </c>
      <c r="T22" s="2">
        <v>0</v>
      </c>
      <c r="U22" s="10">
        <f t="shared" si="0"/>
        <v>4</v>
      </c>
      <c r="V22" s="11">
        <f t="shared" si="1"/>
        <v>3</v>
      </c>
      <c r="W22" s="11">
        <f t="shared" si="2"/>
        <v>1</v>
      </c>
    </row>
    <row r="23" spans="1:23" x14ac:dyDescent="0.25">
      <c r="A23" s="1">
        <v>16</v>
      </c>
      <c r="B23" s="19" t="s">
        <v>6</v>
      </c>
      <c r="C23" s="3">
        <v>5</v>
      </c>
      <c r="D23" s="1">
        <v>5</v>
      </c>
      <c r="E23" s="2">
        <v>0</v>
      </c>
      <c r="F23" s="3">
        <v>3</v>
      </c>
      <c r="G23" s="1">
        <v>1</v>
      </c>
      <c r="H23" s="2">
        <v>2</v>
      </c>
      <c r="I23" s="3">
        <v>6</v>
      </c>
      <c r="J23" s="1">
        <v>6</v>
      </c>
      <c r="K23" s="2">
        <v>0</v>
      </c>
      <c r="L23" s="3">
        <v>1</v>
      </c>
      <c r="M23" s="1">
        <v>1</v>
      </c>
      <c r="N23" s="2">
        <v>0</v>
      </c>
      <c r="O23" s="3">
        <v>8</v>
      </c>
      <c r="P23" s="1">
        <v>4</v>
      </c>
      <c r="Q23" s="2">
        <v>4</v>
      </c>
      <c r="R23" s="3">
        <v>1</v>
      </c>
      <c r="S23" s="1">
        <v>1</v>
      </c>
      <c r="T23" s="2">
        <v>0</v>
      </c>
      <c r="U23" s="10">
        <f t="shared" si="0"/>
        <v>24</v>
      </c>
      <c r="V23" s="11">
        <f t="shared" si="1"/>
        <v>18</v>
      </c>
      <c r="W23" s="11">
        <f t="shared" si="2"/>
        <v>6</v>
      </c>
    </row>
    <row r="24" spans="1:23" x14ac:dyDescent="0.25">
      <c r="A24" s="1">
        <v>17</v>
      </c>
      <c r="B24" s="19" t="s">
        <v>7</v>
      </c>
      <c r="C24" s="3">
        <v>5</v>
      </c>
      <c r="D24" s="1">
        <v>5</v>
      </c>
      <c r="E24" s="2">
        <v>0</v>
      </c>
      <c r="F24" s="3">
        <v>3</v>
      </c>
      <c r="G24" s="1">
        <v>3</v>
      </c>
      <c r="H24" s="2">
        <v>0</v>
      </c>
      <c r="I24" s="3">
        <v>3</v>
      </c>
      <c r="J24" s="1">
        <v>3</v>
      </c>
      <c r="K24" s="2">
        <v>0</v>
      </c>
      <c r="L24" s="3">
        <v>0</v>
      </c>
      <c r="M24" s="1">
        <v>0</v>
      </c>
      <c r="N24" s="2">
        <v>0</v>
      </c>
      <c r="O24" s="3">
        <v>2</v>
      </c>
      <c r="P24" s="1">
        <v>0</v>
      </c>
      <c r="Q24" s="2">
        <v>2</v>
      </c>
      <c r="R24" s="3">
        <v>0</v>
      </c>
      <c r="S24" s="3">
        <v>0</v>
      </c>
      <c r="T24" s="3">
        <v>0</v>
      </c>
      <c r="U24" s="10">
        <f t="shared" si="0"/>
        <v>13</v>
      </c>
      <c r="V24" s="11">
        <f t="shared" si="1"/>
        <v>11</v>
      </c>
      <c r="W24" s="11">
        <f t="shared" si="2"/>
        <v>2</v>
      </c>
    </row>
    <row r="25" spans="1:23" x14ac:dyDescent="0.25">
      <c r="A25" s="1">
        <v>18</v>
      </c>
      <c r="B25" s="19" t="s">
        <v>2</v>
      </c>
      <c r="C25" s="3">
        <v>0</v>
      </c>
      <c r="D25" s="1">
        <v>0</v>
      </c>
      <c r="E25" s="2">
        <v>0</v>
      </c>
      <c r="F25" s="3">
        <v>1</v>
      </c>
      <c r="G25" s="1">
        <v>1</v>
      </c>
      <c r="H25" s="2">
        <v>0</v>
      </c>
      <c r="I25" s="3">
        <v>0</v>
      </c>
      <c r="J25" s="1">
        <v>0</v>
      </c>
      <c r="K25" s="2">
        <v>0</v>
      </c>
      <c r="L25" s="3">
        <v>0</v>
      </c>
      <c r="M25" s="1">
        <v>0</v>
      </c>
      <c r="N25" s="2">
        <v>0</v>
      </c>
      <c r="O25" s="3">
        <v>0</v>
      </c>
      <c r="P25" s="1">
        <v>0</v>
      </c>
      <c r="Q25" s="2">
        <v>0</v>
      </c>
      <c r="R25" s="3">
        <v>0</v>
      </c>
      <c r="S25" s="1">
        <v>0</v>
      </c>
      <c r="T25" s="2">
        <v>0</v>
      </c>
      <c r="U25" s="10">
        <f t="shared" si="0"/>
        <v>1</v>
      </c>
      <c r="V25" s="11">
        <f t="shared" si="1"/>
        <v>1</v>
      </c>
      <c r="W25" s="11">
        <f t="shared" si="2"/>
        <v>0</v>
      </c>
    </row>
    <row r="26" spans="1:23" x14ac:dyDescent="0.25">
      <c r="A26" s="1">
        <v>21</v>
      </c>
      <c r="B26" s="19" t="s">
        <v>28</v>
      </c>
      <c r="C26" s="3">
        <v>0</v>
      </c>
      <c r="D26" s="1">
        <v>0</v>
      </c>
      <c r="E26" s="2">
        <v>0</v>
      </c>
      <c r="F26" s="3">
        <v>1</v>
      </c>
      <c r="G26" s="1">
        <v>0</v>
      </c>
      <c r="H26" s="2">
        <v>1</v>
      </c>
      <c r="I26" s="3">
        <v>0</v>
      </c>
      <c r="J26" s="1">
        <v>0</v>
      </c>
      <c r="K26" s="2">
        <v>0</v>
      </c>
      <c r="L26" s="3">
        <v>0</v>
      </c>
      <c r="M26" s="1">
        <v>0</v>
      </c>
      <c r="N26" s="2">
        <v>0</v>
      </c>
      <c r="O26" s="3">
        <v>0</v>
      </c>
      <c r="P26" s="1">
        <v>0</v>
      </c>
      <c r="Q26" s="2">
        <v>0</v>
      </c>
      <c r="R26" s="3">
        <v>0</v>
      </c>
      <c r="S26" s="1">
        <v>0</v>
      </c>
      <c r="T26" s="2">
        <v>0</v>
      </c>
      <c r="U26" s="10">
        <f t="shared" si="0"/>
        <v>1</v>
      </c>
      <c r="V26" s="11">
        <f t="shared" si="1"/>
        <v>0</v>
      </c>
      <c r="W26" s="11">
        <f t="shared" si="2"/>
        <v>1</v>
      </c>
    </row>
    <row r="27" spans="1:23" x14ac:dyDescent="0.25">
      <c r="A27" s="1">
        <v>22</v>
      </c>
      <c r="B27" s="19" t="s">
        <v>4</v>
      </c>
      <c r="C27" s="3">
        <v>0</v>
      </c>
      <c r="D27" s="1">
        <v>0</v>
      </c>
      <c r="E27" s="2">
        <v>0</v>
      </c>
      <c r="F27" s="3">
        <v>1</v>
      </c>
      <c r="G27" s="1">
        <v>1</v>
      </c>
      <c r="H27" s="2">
        <v>0</v>
      </c>
      <c r="I27" s="3">
        <v>0</v>
      </c>
      <c r="J27" s="1">
        <v>0</v>
      </c>
      <c r="K27" s="2">
        <v>0</v>
      </c>
      <c r="L27" s="3">
        <v>1</v>
      </c>
      <c r="M27" s="1">
        <v>1</v>
      </c>
      <c r="N27" s="2">
        <v>0</v>
      </c>
      <c r="O27" s="3">
        <v>0</v>
      </c>
      <c r="P27" s="1">
        <v>0</v>
      </c>
      <c r="Q27" s="2">
        <v>0</v>
      </c>
      <c r="R27" s="3">
        <v>0</v>
      </c>
      <c r="S27" s="1">
        <v>0</v>
      </c>
      <c r="T27" s="2">
        <v>0</v>
      </c>
      <c r="U27" s="10">
        <f t="shared" si="0"/>
        <v>2</v>
      </c>
      <c r="V27" s="11">
        <f t="shared" si="1"/>
        <v>2</v>
      </c>
      <c r="W27" s="11">
        <f t="shared" si="2"/>
        <v>0</v>
      </c>
    </row>
    <row r="28" spans="1:23" x14ac:dyDescent="0.25">
      <c r="A28" s="1">
        <v>24</v>
      </c>
      <c r="B28" s="19" t="s">
        <v>11</v>
      </c>
      <c r="C28" s="3">
        <v>1</v>
      </c>
      <c r="D28" s="1">
        <v>1</v>
      </c>
      <c r="E28" s="2">
        <v>0</v>
      </c>
      <c r="F28" s="3">
        <v>4</v>
      </c>
      <c r="G28" s="1">
        <v>2</v>
      </c>
      <c r="H28" s="2">
        <v>2</v>
      </c>
      <c r="I28" s="3">
        <v>0</v>
      </c>
      <c r="J28" s="1">
        <v>0</v>
      </c>
      <c r="K28" s="2">
        <v>0</v>
      </c>
      <c r="L28" s="3">
        <v>0</v>
      </c>
      <c r="M28" s="1">
        <v>0</v>
      </c>
      <c r="N28" s="2">
        <v>0</v>
      </c>
      <c r="O28" s="3">
        <v>0</v>
      </c>
      <c r="P28" s="1">
        <v>0</v>
      </c>
      <c r="Q28" s="2">
        <v>0</v>
      </c>
      <c r="R28" s="3">
        <v>0</v>
      </c>
      <c r="S28" s="1">
        <v>0</v>
      </c>
      <c r="T28" s="2">
        <v>0</v>
      </c>
      <c r="U28" s="10">
        <f t="shared" si="0"/>
        <v>5</v>
      </c>
      <c r="V28" s="11">
        <f t="shared" si="1"/>
        <v>3</v>
      </c>
      <c r="W28" s="11">
        <f t="shared" si="2"/>
        <v>2</v>
      </c>
    </row>
    <row r="29" spans="1:23" x14ac:dyDescent="0.25">
      <c r="A29" s="1">
        <v>25</v>
      </c>
      <c r="B29" s="19" t="s">
        <v>14</v>
      </c>
      <c r="C29" s="3">
        <v>0</v>
      </c>
      <c r="D29" s="1">
        <v>0</v>
      </c>
      <c r="E29" s="2">
        <v>0</v>
      </c>
      <c r="F29" s="3">
        <v>1</v>
      </c>
      <c r="G29" s="1">
        <v>0</v>
      </c>
      <c r="H29" s="2">
        <v>1</v>
      </c>
      <c r="I29" s="3">
        <v>0</v>
      </c>
      <c r="J29" s="1">
        <v>0</v>
      </c>
      <c r="K29" s="2">
        <v>0</v>
      </c>
      <c r="L29" s="3">
        <v>0</v>
      </c>
      <c r="M29" s="1">
        <v>0</v>
      </c>
      <c r="N29" s="2">
        <v>0</v>
      </c>
      <c r="O29" s="3">
        <v>0</v>
      </c>
      <c r="P29" s="1">
        <v>0</v>
      </c>
      <c r="Q29" s="2">
        <v>0</v>
      </c>
      <c r="R29" s="3">
        <v>0</v>
      </c>
      <c r="S29" s="1">
        <v>0</v>
      </c>
      <c r="T29" s="2">
        <v>0</v>
      </c>
      <c r="U29" s="10">
        <f t="shared" si="0"/>
        <v>1</v>
      </c>
      <c r="V29" s="11">
        <f t="shared" si="1"/>
        <v>0</v>
      </c>
      <c r="W29" s="11">
        <f t="shared" si="2"/>
        <v>1</v>
      </c>
    </row>
    <row r="30" spans="1:23" x14ac:dyDescent="0.25">
      <c r="A30" s="1">
        <v>32</v>
      </c>
      <c r="B30" s="19" t="s">
        <v>22</v>
      </c>
      <c r="C30" s="3">
        <v>0</v>
      </c>
      <c r="D30" s="1">
        <v>0</v>
      </c>
      <c r="E30" s="2">
        <v>0</v>
      </c>
      <c r="F30" s="3">
        <v>0</v>
      </c>
      <c r="G30" s="1">
        <v>0</v>
      </c>
      <c r="H30" s="2">
        <v>0</v>
      </c>
      <c r="I30" s="3">
        <v>0</v>
      </c>
      <c r="J30" s="1">
        <v>0</v>
      </c>
      <c r="K30" s="2">
        <v>0</v>
      </c>
      <c r="L30" s="3">
        <v>0</v>
      </c>
      <c r="M30" s="1">
        <v>0</v>
      </c>
      <c r="N30" s="2">
        <v>0</v>
      </c>
      <c r="O30" s="3">
        <v>0</v>
      </c>
      <c r="P30" s="1">
        <v>0</v>
      </c>
      <c r="Q30" s="2">
        <v>0</v>
      </c>
      <c r="R30" s="3">
        <v>1</v>
      </c>
      <c r="S30" s="1">
        <v>1</v>
      </c>
      <c r="T30" s="2">
        <v>0</v>
      </c>
      <c r="U30" s="10">
        <f t="shared" si="0"/>
        <v>1</v>
      </c>
      <c r="V30" s="11">
        <f t="shared" si="1"/>
        <v>1</v>
      </c>
      <c r="W30" s="11">
        <f t="shared" si="2"/>
        <v>0</v>
      </c>
    </row>
    <row r="31" spans="1:23" x14ac:dyDescent="0.25">
      <c r="A31" s="1">
        <v>33</v>
      </c>
      <c r="B31" s="19" t="s">
        <v>23</v>
      </c>
      <c r="C31" s="3">
        <v>0</v>
      </c>
      <c r="D31" s="1">
        <v>0</v>
      </c>
      <c r="E31" s="2">
        <v>0</v>
      </c>
      <c r="F31" s="3">
        <v>0</v>
      </c>
      <c r="G31" s="1">
        <v>0</v>
      </c>
      <c r="H31" s="2">
        <v>0</v>
      </c>
      <c r="I31" s="3">
        <v>1</v>
      </c>
      <c r="J31" s="1">
        <v>1</v>
      </c>
      <c r="K31" s="2">
        <v>0</v>
      </c>
      <c r="L31" s="3">
        <v>0</v>
      </c>
      <c r="M31" s="1">
        <v>0</v>
      </c>
      <c r="N31" s="2">
        <v>0</v>
      </c>
      <c r="O31" s="3">
        <v>0</v>
      </c>
      <c r="P31" s="1">
        <v>0</v>
      </c>
      <c r="Q31" s="2">
        <v>0</v>
      </c>
      <c r="R31" s="3">
        <v>0</v>
      </c>
      <c r="S31" s="1">
        <v>0</v>
      </c>
      <c r="T31" s="2">
        <v>0</v>
      </c>
      <c r="U31" s="10">
        <f t="shared" si="0"/>
        <v>1</v>
      </c>
      <c r="V31" s="11">
        <f t="shared" si="1"/>
        <v>1</v>
      </c>
      <c r="W31" s="11">
        <f t="shared" si="2"/>
        <v>0</v>
      </c>
    </row>
    <row r="32" spans="1:23" x14ac:dyDescent="0.25">
      <c r="A32" s="1">
        <v>37</v>
      </c>
      <c r="B32" s="19" t="s">
        <v>25</v>
      </c>
      <c r="C32" s="3">
        <v>0</v>
      </c>
      <c r="D32" s="1">
        <v>0</v>
      </c>
      <c r="E32" s="2">
        <v>0</v>
      </c>
      <c r="F32" s="3">
        <v>1</v>
      </c>
      <c r="G32" s="1">
        <v>1</v>
      </c>
      <c r="H32" s="2">
        <v>0</v>
      </c>
      <c r="I32" s="3">
        <v>1</v>
      </c>
      <c r="J32" s="1">
        <v>1</v>
      </c>
      <c r="K32" s="2">
        <v>0</v>
      </c>
      <c r="L32" s="3">
        <v>0</v>
      </c>
      <c r="M32" s="1">
        <v>0</v>
      </c>
      <c r="N32" s="2">
        <v>0</v>
      </c>
      <c r="O32" s="3">
        <v>0</v>
      </c>
      <c r="P32" s="1">
        <v>0</v>
      </c>
      <c r="Q32" s="2">
        <v>0</v>
      </c>
      <c r="R32" s="3">
        <v>0</v>
      </c>
      <c r="S32" s="1">
        <v>0</v>
      </c>
      <c r="T32" s="2">
        <v>0</v>
      </c>
      <c r="U32" s="10">
        <f t="shared" si="0"/>
        <v>2</v>
      </c>
      <c r="V32" s="11">
        <f t="shared" si="1"/>
        <v>2</v>
      </c>
      <c r="W32" s="11">
        <f t="shared" si="2"/>
        <v>0</v>
      </c>
    </row>
    <row r="33" spans="1:23" x14ac:dyDescent="0.25">
      <c r="A33" s="1">
        <v>38</v>
      </c>
      <c r="B33" s="19" t="s">
        <v>9</v>
      </c>
      <c r="C33" s="3">
        <v>1</v>
      </c>
      <c r="D33" s="1">
        <v>0</v>
      </c>
      <c r="E33" s="2">
        <v>1</v>
      </c>
      <c r="F33" s="3">
        <v>0</v>
      </c>
      <c r="G33" s="1">
        <v>0</v>
      </c>
      <c r="H33" s="2">
        <v>0</v>
      </c>
      <c r="I33" s="3">
        <v>0</v>
      </c>
      <c r="J33" s="1">
        <v>0</v>
      </c>
      <c r="K33" s="2">
        <v>0</v>
      </c>
      <c r="L33" s="3">
        <v>0</v>
      </c>
      <c r="M33" s="1">
        <v>0</v>
      </c>
      <c r="N33" s="2">
        <v>0</v>
      </c>
      <c r="O33" s="3">
        <v>0</v>
      </c>
      <c r="P33" s="1">
        <v>0</v>
      </c>
      <c r="Q33" s="2">
        <v>0</v>
      </c>
      <c r="R33" s="3">
        <v>0</v>
      </c>
      <c r="S33" s="1">
        <v>0</v>
      </c>
      <c r="T33" s="2">
        <v>0</v>
      </c>
      <c r="U33" s="10">
        <f t="shared" si="0"/>
        <v>1</v>
      </c>
      <c r="V33" s="11">
        <f t="shared" si="1"/>
        <v>0</v>
      </c>
      <c r="W33" s="11">
        <f t="shared" si="2"/>
        <v>1</v>
      </c>
    </row>
    <row r="34" spans="1:23" x14ac:dyDescent="0.25">
      <c r="A34" s="1">
        <v>43</v>
      </c>
      <c r="B34" s="19" t="s">
        <v>13</v>
      </c>
      <c r="C34" s="3">
        <v>0</v>
      </c>
      <c r="D34" s="1">
        <v>0</v>
      </c>
      <c r="E34" s="2">
        <v>0</v>
      </c>
      <c r="F34" s="3">
        <v>0</v>
      </c>
      <c r="G34" s="1">
        <v>0</v>
      </c>
      <c r="H34" s="2">
        <v>0</v>
      </c>
      <c r="I34" s="3">
        <v>1</v>
      </c>
      <c r="J34" s="1">
        <v>1</v>
      </c>
      <c r="K34" s="2">
        <v>0</v>
      </c>
      <c r="L34" s="3">
        <v>0</v>
      </c>
      <c r="M34" s="1">
        <v>0</v>
      </c>
      <c r="N34" s="2">
        <v>0</v>
      </c>
      <c r="O34" s="3">
        <v>0</v>
      </c>
      <c r="P34" s="1">
        <v>0</v>
      </c>
      <c r="Q34" s="2">
        <v>0</v>
      </c>
      <c r="R34" s="3">
        <v>1</v>
      </c>
      <c r="S34" s="1">
        <v>1</v>
      </c>
      <c r="T34" s="2">
        <v>0</v>
      </c>
      <c r="U34" s="10">
        <f t="shared" si="0"/>
        <v>2</v>
      </c>
      <c r="V34" s="11">
        <f t="shared" si="1"/>
        <v>2</v>
      </c>
      <c r="W34" s="11">
        <f t="shared" si="2"/>
        <v>0</v>
      </c>
    </row>
    <row r="35" spans="1:23" x14ac:dyDescent="0.25">
      <c r="A35" s="4">
        <v>59</v>
      </c>
      <c r="B35" s="20" t="s">
        <v>44</v>
      </c>
      <c r="C35" s="5">
        <v>0</v>
      </c>
      <c r="D35" s="4">
        <v>0</v>
      </c>
      <c r="E35" s="6">
        <v>0</v>
      </c>
      <c r="F35" s="5">
        <v>0</v>
      </c>
      <c r="G35" s="4">
        <v>0</v>
      </c>
      <c r="H35" s="6">
        <v>0</v>
      </c>
      <c r="I35" s="5">
        <v>0</v>
      </c>
      <c r="J35" s="4">
        <v>0</v>
      </c>
      <c r="K35" s="6">
        <v>0</v>
      </c>
      <c r="L35" s="5">
        <v>0</v>
      </c>
      <c r="M35" s="4">
        <v>0</v>
      </c>
      <c r="N35" s="6">
        <v>0</v>
      </c>
      <c r="O35" s="5">
        <v>1</v>
      </c>
      <c r="P35" s="4">
        <v>1</v>
      </c>
      <c r="Q35" s="6">
        <v>0</v>
      </c>
      <c r="R35" s="5">
        <v>0</v>
      </c>
      <c r="S35" s="4">
        <v>0</v>
      </c>
      <c r="T35" s="6">
        <v>0</v>
      </c>
      <c r="U35" s="10">
        <f t="shared" si="0"/>
        <v>1</v>
      </c>
      <c r="V35" s="11">
        <f t="shared" si="1"/>
        <v>1</v>
      </c>
      <c r="W35" s="11">
        <f t="shared" si="2"/>
        <v>0</v>
      </c>
    </row>
    <row r="36" spans="1:23" ht="15.75" thickBot="1" x14ac:dyDescent="0.3">
      <c r="A36" s="4">
        <v>60</v>
      </c>
      <c r="B36" s="20" t="s">
        <v>40</v>
      </c>
      <c r="C36" s="5">
        <v>0</v>
      </c>
      <c r="D36" s="4">
        <v>0</v>
      </c>
      <c r="E36" s="6">
        <v>0</v>
      </c>
      <c r="F36" s="5">
        <v>3</v>
      </c>
      <c r="G36" s="4">
        <v>3</v>
      </c>
      <c r="H36" s="6">
        <v>0</v>
      </c>
      <c r="I36" s="5">
        <v>0</v>
      </c>
      <c r="J36" s="4">
        <v>0</v>
      </c>
      <c r="K36" s="6">
        <v>0</v>
      </c>
      <c r="L36" s="5">
        <v>0</v>
      </c>
      <c r="M36" s="4">
        <v>0</v>
      </c>
      <c r="N36" s="6">
        <v>0</v>
      </c>
      <c r="O36" s="5">
        <v>0</v>
      </c>
      <c r="P36" s="4">
        <v>0</v>
      </c>
      <c r="Q36" s="6">
        <v>0</v>
      </c>
      <c r="R36" s="5">
        <v>0</v>
      </c>
      <c r="S36" s="4">
        <v>0</v>
      </c>
      <c r="T36" s="6">
        <v>0</v>
      </c>
      <c r="U36" s="17">
        <f t="shared" si="0"/>
        <v>3</v>
      </c>
      <c r="V36" s="11">
        <f>SUM(D36+G36+J36+M36+P36+S36)</f>
        <v>3</v>
      </c>
      <c r="W36" s="11">
        <f t="shared" si="2"/>
        <v>0</v>
      </c>
    </row>
    <row r="37" spans="1:23" x14ac:dyDescent="0.25">
      <c r="A37" s="26" t="s">
        <v>24</v>
      </c>
      <c r="B37" s="27"/>
      <c r="C37" s="21">
        <f>SUM(C6:C36)</f>
        <v>51</v>
      </c>
      <c r="D37" s="22">
        <f t="shared" ref="D37:W37" si="6">SUM(D6:D36)</f>
        <v>39</v>
      </c>
      <c r="E37" s="23">
        <f t="shared" si="6"/>
        <v>12</v>
      </c>
      <c r="F37" s="21">
        <f t="shared" si="6"/>
        <v>93</v>
      </c>
      <c r="G37" s="22">
        <f t="shared" si="6"/>
        <v>57</v>
      </c>
      <c r="H37" s="23">
        <f t="shared" si="6"/>
        <v>36</v>
      </c>
      <c r="I37" s="21">
        <f t="shared" si="6"/>
        <v>31</v>
      </c>
      <c r="J37" s="22">
        <f t="shared" si="6"/>
        <v>31</v>
      </c>
      <c r="K37" s="23">
        <f t="shared" si="6"/>
        <v>0</v>
      </c>
      <c r="L37" s="21">
        <f t="shared" si="6"/>
        <v>22</v>
      </c>
      <c r="M37" s="22">
        <f t="shared" si="6"/>
        <v>22</v>
      </c>
      <c r="N37" s="23">
        <f t="shared" si="6"/>
        <v>0</v>
      </c>
      <c r="O37" s="21">
        <f t="shared" si="6"/>
        <v>22</v>
      </c>
      <c r="P37" s="22">
        <f t="shared" si="6"/>
        <v>12</v>
      </c>
      <c r="Q37" s="23">
        <f t="shared" si="6"/>
        <v>10</v>
      </c>
      <c r="R37" s="21">
        <f t="shared" si="6"/>
        <v>19</v>
      </c>
      <c r="S37" s="22">
        <f t="shared" si="6"/>
        <v>19</v>
      </c>
      <c r="T37" s="23">
        <f t="shared" si="6"/>
        <v>0</v>
      </c>
      <c r="U37" s="24">
        <f>SUM(U6:U36)</f>
        <v>238</v>
      </c>
      <c r="V37" s="22">
        <f t="shared" si="6"/>
        <v>180</v>
      </c>
      <c r="W37" s="22">
        <f t="shared" si="6"/>
        <v>58</v>
      </c>
    </row>
  </sheetData>
  <mergeCells count="11">
    <mergeCell ref="A2:W2"/>
    <mergeCell ref="A37:B37"/>
    <mergeCell ref="U4:W4"/>
    <mergeCell ref="A4:A5"/>
    <mergeCell ref="B4:B5"/>
    <mergeCell ref="C4:E4"/>
    <mergeCell ref="F4:H4"/>
    <mergeCell ref="R4:T4"/>
    <mergeCell ref="I4:K4"/>
    <mergeCell ref="L4:N4"/>
    <mergeCell ref="O4:Q4"/>
  </mergeCells>
  <pageMargins left="0.2" right="0.7" top="0.5" bottom="0.25" header="0.3" footer="0.3"/>
  <pageSetup paperSize="5" scale="8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1" sqref="O11"/>
    </sheetView>
  </sheetViews>
  <sheetFormatPr defaultRowHeight="15" x14ac:dyDescent="0.25"/>
  <sheetData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F35" sqref="F35"/>
    </sheetView>
  </sheetViews>
  <sheetFormatPr defaultRowHeight="15" x14ac:dyDescent="0.25"/>
  <sheetData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REKAP JAN-JUN</vt:lpstr>
      <vt:lpstr>Jawaban</vt:lpstr>
      <vt:lpstr>Jumlah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2022-08-11T06:50:18Z</dcterms:modified>
</cp:coreProperties>
</file>