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Sheet1" sheetId="1" r:id="rId1"/>
    <sheet name="Sheet2" sheetId="2" r:id="rId2"/>
  </sheets>
  <definedNames>
    <definedName name="_xlnm.Print_Area" localSheetId="0">Sheet1!$A$1:$L$99</definedName>
    <definedName name="_xlnm.Print_Titles" localSheetId="0">Sheet1!$4:$8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/>
  <c r="J36"/>
  <c r="J23"/>
  <c r="J9"/>
  <c r="J94"/>
  <c r="J85"/>
  <c r="J75"/>
  <c r="J64"/>
  <c r="J44"/>
</calcChain>
</file>

<file path=xl/sharedStrings.xml><?xml version="1.0" encoding="utf-8"?>
<sst xmlns="http://schemas.openxmlformats.org/spreadsheetml/2006/main" count="498" uniqueCount="237">
  <si>
    <t>RINCIAN PROGRAM DAN KEGIATAN TAHUN 2018</t>
  </si>
  <si>
    <t>KODE</t>
  </si>
  <si>
    <t>URUAN/PROGRAM/KEGIATAN</t>
  </si>
  <si>
    <t>Rp.</t>
  </si>
  <si>
    <t>KETERANGAN</t>
  </si>
  <si>
    <t>TARGET CAPAIAN KINERJA</t>
  </si>
  <si>
    <t>VOLUME SATUAN</t>
  </si>
  <si>
    <t>LOKASI</t>
  </si>
  <si>
    <t>SUMBER DANA</t>
  </si>
  <si>
    <t>Program Pelayanan Administrasi Perkantoran</t>
  </si>
  <si>
    <t>Penyediaan jasa surat menyurat</t>
  </si>
  <si>
    <t>Terlaksananya kegiatan pengiriman surat-surat dinas</t>
  </si>
  <si>
    <t xml:space="preserve">1200 Lembar           </t>
  </si>
  <si>
    <t>Dinas Kearsipan dan Perpustakaan</t>
  </si>
  <si>
    <t>Penyedia jasa komunikasi sumber daya air dan listrik</t>
  </si>
  <si>
    <t>terpenuhinya kebutuhan telepon, listrik dan air</t>
  </si>
  <si>
    <t>12 Bulan</t>
  </si>
  <si>
    <t>Penyediaan jasa kebersihan kantor</t>
  </si>
  <si>
    <t>Terpenuhinya jasa kebersihan kantor</t>
  </si>
  <si>
    <t>-</t>
  </si>
  <si>
    <t>Penyediaan alat tulis kantor</t>
  </si>
  <si>
    <t>40 jenis ATK</t>
  </si>
  <si>
    <t>Penyediaan barang cetakan dan penggandaan</t>
  </si>
  <si>
    <t>Kebutuhan barang cetakan terpenuhi</t>
  </si>
  <si>
    <t>3 Jenis (buku pengunjung, kartu pinjam, katalog)</t>
  </si>
  <si>
    <t>Penyediaan bahan bacaan dan peraturan perundang-undangan</t>
  </si>
  <si>
    <t>Terpenuhinya kebutuhan bahan bacaan</t>
  </si>
  <si>
    <t>Penyediaan bahan logistic kantor</t>
  </si>
  <si>
    <t>Terpenuhinya kebutuhan pengelolaan arsip</t>
  </si>
  <si>
    <t>5 jenis perlengkapan kearsipan</t>
  </si>
  <si>
    <t>Penyediaan makanan dan minuman</t>
  </si>
  <si>
    <t>Terlaksananya kegiatan rapat dan terpenuhinya kebutuhan minuman harian pegawai</t>
  </si>
  <si>
    <t>Rapat-rapat koordinasi dan konsultasi ke dalam/luar daerah</t>
  </si>
  <si>
    <t>Terlaksananya koordinasi dan meningkatnya kualitas SDM</t>
  </si>
  <si>
    <t>1 orang eselon II, 3 orang eselon III, 6 orang eselon IV , 10 orang non eselon.</t>
  </si>
  <si>
    <t>Pemeliharaan rutin/berkala kendaraan dinas/operasional</t>
  </si>
  <si>
    <t>Pemeliharaan sarana mobilitas</t>
  </si>
  <si>
    <t>Pemeliharaan rutin/berkala peralatan gedung kantor</t>
  </si>
  <si>
    <t>Pemeliharaan peralatan gedung dan kantor</t>
  </si>
  <si>
    <t>1 Paket</t>
  </si>
  <si>
    <t>Penyediaan Air Conditioner(AC)</t>
  </si>
  <si>
    <t>Tersedianya Air Conditioner</t>
  </si>
  <si>
    <t>Penyediaan mobil prpustakaan keliling</t>
  </si>
  <si>
    <t>Tersedianya mobil perpustakaan keliling</t>
  </si>
  <si>
    <t>Pembangunan depo Arsip</t>
  </si>
  <si>
    <t>Tersedianya gedung depo arsip</t>
  </si>
  <si>
    <t xml:space="preserve">Program peningkatan Kapasitas Sumber Daya Aparatur </t>
  </si>
  <si>
    <t>Bimbingan teknis dan kursus ketrampilan</t>
  </si>
  <si>
    <t>Pengiriman Bintek dan kursus ketrampilan</t>
  </si>
  <si>
    <t>Capacity Building</t>
  </si>
  <si>
    <t>RENCANA TAHUN 2018</t>
  </si>
  <si>
    <t>Terwujudnya pelayanan yang  prima</t>
  </si>
  <si>
    <t>6 unit komputer, 4 printer, 5 laptop, 4 AC</t>
  </si>
  <si>
    <t>15 Unit AC 2 PK</t>
  </si>
  <si>
    <t>1 Unit mobil perpustakaan keliling</t>
  </si>
  <si>
    <t>1 tahun</t>
  </si>
  <si>
    <t>34,993,000</t>
  </si>
  <si>
    <t>15,000,000</t>
  </si>
  <si>
    <t>105,000,000</t>
  </si>
  <si>
    <t>Program Peningkatan Pengembangan sistem pelaporan capian kinerja dan keuangan</t>
  </si>
  <si>
    <t>penyusunan laporan capian kinerja dan ikhtisar realisasi kinerja SKPD</t>
  </si>
  <si>
    <t>Penyusunan pelaporan keuangan akhir tahun</t>
  </si>
  <si>
    <t>16 orang</t>
  </si>
  <si>
    <t>5 buku</t>
  </si>
  <si>
    <t>1.26.</t>
  </si>
  <si>
    <t>1.26.01.</t>
  </si>
  <si>
    <t>1.26</t>
  </si>
  <si>
    <t>01</t>
  </si>
  <si>
    <t>02</t>
  </si>
  <si>
    <t>08</t>
  </si>
  <si>
    <t>05</t>
  </si>
  <si>
    <t>06</t>
  </si>
  <si>
    <t>07</t>
  </si>
  <si>
    <t>04</t>
  </si>
  <si>
    <t xml:space="preserve">PAGU INDIKATIF TA.2018  Rp.     </t>
  </si>
  <si>
    <t>Tercukupinya honorarium dan sistem pengelolaan keuangan dan pelaporan berjalan lancar.</t>
  </si>
  <si>
    <t>tersusunnya laporan kegiatan 2016</t>
  </si>
  <si>
    <t>5 jenis surat kabar , 5 jenis majalah, 2 jenis tabloid</t>
  </si>
  <si>
    <t xml:space="preserve">PENETAPAN T.A 2017     Rp  </t>
  </si>
  <si>
    <t xml:space="preserve">penyediaan kendaraan dinas roda empat </t>
  </si>
  <si>
    <t xml:space="preserve">Penyediaan kendaraan dinas roda dua </t>
  </si>
  <si>
    <t>Terpenuhinya kebutuhan alat tulis kantor</t>
  </si>
  <si>
    <t>Penyediaan kendaraan dinas roda dua untuk Kepala Seksi, petugas</t>
  </si>
  <si>
    <t>penyediaan kendaraan dinas roda empat untuk Eselon 3</t>
  </si>
  <si>
    <t>4 Orang , 12 Bulan</t>
  </si>
  <si>
    <t>50 orang, 12 kali rapat</t>
  </si>
  <si>
    <t>6 mobil dan 2 roda dua</t>
  </si>
  <si>
    <t>8 Unit kendaraan roda dua</t>
  </si>
  <si>
    <t>3 Unit kendaraan roda empat</t>
  </si>
  <si>
    <t>Program Peningkatan Sarana dan Parasarana Aparatur</t>
  </si>
  <si>
    <t>03</t>
  </si>
  <si>
    <t xml:space="preserve">Pembangunan Gedung Kantor </t>
  </si>
  <si>
    <t>pengadaan perlengkapan gedung kantor</t>
  </si>
  <si>
    <t>pemeliharaan rutin/berkala gedung kantor</t>
  </si>
  <si>
    <t>22</t>
  </si>
  <si>
    <t>penataan halaman gedung kantor</t>
  </si>
  <si>
    <t>23</t>
  </si>
  <si>
    <t>penyediaan perlengkapan gedung kantor</t>
  </si>
  <si>
    <t>pemeliharaan gedung kantor</t>
  </si>
  <si>
    <t>Tertatanya halaman gedung dinas</t>
  </si>
  <si>
    <t>1 gedung</t>
  </si>
  <si>
    <t>1.150m2</t>
  </si>
  <si>
    <t>1.26.1.26.01.16</t>
  </si>
  <si>
    <t>Program Peningkatan Layanan Perpustakaan</t>
  </si>
  <si>
    <t>1.26.1.26.01.16.01</t>
  </si>
  <si>
    <t>Monitoring dan Evaluasi Layanan Perpustakaan</t>
  </si>
  <si>
    <t>Terlaksananya kegiatan monitoring perpustakaan</t>
  </si>
  <si>
    <t>10 kali sasaran @ 2 kali kunjungan</t>
  </si>
  <si>
    <t>1.26.1.26.01.16.02</t>
  </si>
  <si>
    <t>Pengolahan Bahan Pustaka</t>
  </si>
  <si>
    <t>7000 eksemplar</t>
  </si>
  <si>
    <t>1.26.1.26.01.16.03</t>
  </si>
  <si>
    <t>Forum Komunikasi Perpustakaan dan Pustakawan se Solo Raya</t>
  </si>
  <si>
    <t>Terselenggaranya forum komunikasi antar perpustakaan dan pustakawan</t>
  </si>
  <si>
    <t>100 orang</t>
  </si>
  <si>
    <t>1.26.1.26.01.16.04</t>
  </si>
  <si>
    <t>Lomba Karya Ilmiah Tingkat Kabupaten</t>
  </si>
  <si>
    <t xml:space="preserve">Lomba Karya Ilmiah tingkat Kabupaten </t>
  </si>
  <si>
    <t>2 kelompok peserta</t>
  </si>
  <si>
    <t>1.26.1.26.01.16.05</t>
  </si>
  <si>
    <t>Bimbingan Teknis Pengelola Perpustakaan</t>
  </si>
  <si>
    <t>Penyelenggaraan bimbingan teknis pengelola perpustakaan</t>
  </si>
  <si>
    <t xml:space="preserve">40 orang </t>
  </si>
  <si>
    <t>1.26.1.26.01.16.07</t>
  </si>
  <si>
    <t>Pameran Buku Tingkat Kabupaten</t>
  </si>
  <si>
    <t>Penyelenggaraan Pameran Buku Tingkat Kabupaten</t>
  </si>
  <si>
    <t>7 hari</t>
  </si>
  <si>
    <t>1.26.1.26.01.16.09</t>
  </si>
  <si>
    <t>Pelayanan Perpustakaan</t>
  </si>
  <si>
    <t>Tercukupinya honorarium jasa pelaksana khusus tenaga pelayananperpustakaan</t>
  </si>
  <si>
    <t>1.26.1.26.01.16.10</t>
  </si>
  <si>
    <t>Lomba Bercerita</t>
  </si>
  <si>
    <t>Terlaksananya Lomba bercerita tingkat Kabupaten untuk siswa Sekolah Dasar</t>
  </si>
  <si>
    <t>1 kelompok peserta yaitu Siswa Sekolah Dasar</t>
  </si>
  <si>
    <t>1.26.1.26.01.16.11</t>
  </si>
  <si>
    <t>Workshop Bercerita</t>
  </si>
  <si>
    <t>Terselenggaranya workshop bercerita</t>
  </si>
  <si>
    <t>1.26.1.26.01.16.12</t>
  </si>
  <si>
    <t>Workshop Penulisan Karya Ilmiah</t>
  </si>
  <si>
    <t>Terselenggaranya Workshop Penulisan Karya Tulis Ilmiah</t>
  </si>
  <si>
    <t>200 orang</t>
  </si>
  <si>
    <t>1.26.1.26.01.16.13</t>
  </si>
  <si>
    <t>Lomba Perpustakaan Tingkat SMA/ SMK</t>
  </si>
  <si>
    <t>Terselenggaranya kegiatan lomba perpustakaan SMA/ SMK/ Ma</t>
  </si>
  <si>
    <t>1 paket kegiatan dengan 3 juara</t>
  </si>
  <si>
    <t>Sosialisasi Sistem manajemen Perpustakaan</t>
  </si>
  <si>
    <t>Terselenggaranya sosialisasi Sistem Manajemen Perpustakaan Sekolah</t>
  </si>
  <si>
    <t>150 orang</t>
  </si>
  <si>
    <t>Lomba Resensi Buku</t>
  </si>
  <si>
    <t>Terselenggaranya Lomba Resensi Buku</t>
  </si>
  <si>
    <t>1 paket kegiatan dengan 6 juara</t>
  </si>
  <si>
    <t>Seminar Perpustakaan</t>
  </si>
  <si>
    <t>Terselenggaranya seminar tentang pengembangan Perpustakaan</t>
  </si>
  <si>
    <t>1.26.1.26.01.15</t>
  </si>
  <si>
    <t>Program pengembangan Budaya Baca</t>
  </si>
  <si>
    <t>1.26.1.26.01.15.01</t>
  </si>
  <si>
    <t>Penyediaan Bantuan Pengembangan Perpustakaan dan Minat Baca di Daerah</t>
  </si>
  <si>
    <t>Terlaksananya Bantuan buku dan rak untuk 5 Perpustakaan Desa/ Kelurahan</t>
  </si>
  <si>
    <t xml:space="preserve">3000 eksemplar buku dan 5 buah rak buku           </t>
  </si>
  <si>
    <t>1.26.1.26.01.15.02</t>
  </si>
  <si>
    <t>Pengadaan Buku Perpustakaan Umum</t>
  </si>
  <si>
    <t>Tersediannya atau bertambahnya koleksi buku perpustakaan umum</t>
  </si>
  <si>
    <t>4435 eksemplar</t>
  </si>
  <si>
    <t>1.26.1.26.01.15.03</t>
  </si>
  <si>
    <t>Perpustakaan Keliling dan Pembinaan Perpustakaan</t>
  </si>
  <si>
    <t>Peminjaman buku perpustakaan keliling dan pembinaan perpustakaan Desa/ Sekolah</t>
  </si>
  <si>
    <t>48 Desa/ Sekolah</t>
  </si>
  <si>
    <t>1.26.1.26.01.15.05</t>
  </si>
  <si>
    <t>Safari Gerakan Gemar Membaca</t>
  </si>
  <si>
    <t>Terlaksananya kegiatan safari gerakan membaca di satu titik diKecamatan</t>
  </si>
  <si>
    <t>1 Paket kegiatan, 2 kali kegiatan</t>
  </si>
  <si>
    <t>1.26.1.26.01.15.06</t>
  </si>
  <si>
    <t>Pengadaan Buku Perguruan Tinggi</t>
  </si>
  <si>
    <t>Tersedianya atau bertambahnya koleksi buku perpustakaan perguruan tinggi</t>
  </si>
  <si>
    <t>700 eksemplar</t>
  </si>
  <si>
    <t>1.26.1.26.01.15.07</t>
  </si>
  <si>
    <t>Pengadaan Buku Perpustakaan Keliling</t>
  </si>
  <si>
    <t>Tersediannya atau bertambahnya koleksi buku untuk mobil perpustakaan keliling</t>
  </si>
  <si>
    <t>480 eksemplar</t>
  </si>
  <si>
    <t>1.26.1.26.01.15.08</t>
  </si>
  <si>
    <t>Perpustakaan Keliling CFD</t>
  </si>
  <si>
    <t>Terlaksananya kegiatan perpustakkan keliling di CFD dan kegiatan pendukung.</t>
  </si>
  <si>
    <t>48 kali perpustakaan keliling di CFD dan 6 kali kegiatan</t>
  </si>
  <si>
    <t>1.26.1.26.01.15.09</t>
  </si>
  <si>
    <t>Pengadaan buku agama untuk Perpustakaan Masjid</t>
  </si>
  <si>
    <t>Pengadaan buku agama untuk perpustakaan rumah ibadah</t>
  </si>
  <si>
    <t xml:space="preserve">4200 eksemplar, untuk 10 perpustakaan masjid </t>
  </si>
  <si>
    <t>Program Perbaikan Sisem Administrasi Kearsipan</t>
  </si>
  <si>
    <t>Pembinaan Arsip</t>
  </si>
  <si>
    <t>Pengelolaan Arsip sesuai dengan ketentuan</t>
  </si>
  <si>
    <t xml:space="preserve">10 OPD </t>
  </si>
  <si>
    <t xml:space="preserve">10 Desa           </t>
  </si>
  <si>
    <t>Entri Data Base Kearsipan</t>
  </si>
  <si>
    <t>Tersediannya data base kearsipan</t>
  </si>
  <si>
    <t>10000 Berkas</t>
  </si>
  <si>
    <t>Otomasi Kearsipan</t>
  </si>
  <si>
    <t>Terkelolanya arsip secara sistematis</t>
  </si>
  <si>
    <t>Akuisisi Arsip OPD</t>
  </si>
  <si>
    <t>Terselamatkannya dokumen/arsip daerah</t>
  </si>
  <si>
    <t>5 OPD</t>
  </si>
  <si>
    <t>Penyusunan dan penerbitan peraturan Bupati tentang Kearsipan</t>
  </si>
  <si>
    <t>Tersusunnya peraturan Bupati tentang kearsipan</t>
  </si>
  <si>
    <t>4 Perbup</t>
  </si>
  <si>
    <t>Program Penyelamatan dan Pelestarian Dok/Arsip Daerah</t>
  </si>
  <si>
    <t>Pendataan dan penataan dok/arsip daerah</t>
  </si>
  <si>
    <t>Pembuatan daftar pertelaan sesuai ketentuan</t>
  </si>
  <si>
    <t>15000 Berkas</t>
  </si>
  <si>
    <t>Penambahan Koleksi Khazanah Arsip</t>
  </si>
  <si>
    <t>Bertambahnya koleksi khazanah arsip yg terselamatkan</t>
  </si>
  <si>
    <t>25 Foto</t>
  </si>
  <si>
    <t>Penilaian Arsip Dinamis Inaktif</t>
  </si>
  <si>
    <t>Tersedianya arsip sesuai dengan jadwal retensi arsip</t>
  </si>
  <si>
    <t>300 Dos</t>
  </si>
  <si>
    <t>Pameran Arsip Tingkat Provinsi</t>
  </si>
  <si>
    <t>Terselenggaranya Pameran Arsip</t>
  </si>
  <si>
    <t>1 Kali Pameran</t>
  </si>
  <si>
    <t>Preservasi Arsip</t>
  </si>
  <si>
    <t>Terselamatkannya Arsip/Dok yg rusak</t>
  </si>
  <si>
    <t>Alih Bahasa Naskah/Buku Mangkunegoro</t>
  </si>
  <si>
    <t>Tersedianya informasi buku berbahasa Indonesia</t>
  </si>
  <si>
    <t>Program Peningkatan Sarana dan Prasarana Kearsipan</t>
  </si>
  <si>
    <t>Pengadaan Kendaraan Roda 4 Pickup untuk Distribusi Arsip</t>
  </si>
  <si>
    <t>Tersedianya Kendaraan Pickup</t>
  </si>
  <si>
    <t>1 Unit</t>
  </si>
  <si>
    <t>Pengadaan Kendaraan Roda 2 Untuk Mobilitas Pembinaan dan Monitoring Kearsipan</t>
  </si>
  <si>
    <t>Tersedianya Kendaraan Roda 2</t>
  </si>
  <si>
    <t>2 Unit</t>
  </si>
  <si>
    <t>1.27</t>
  </si>
  <si>
    <t>Penyediaan Jasa Keamanan Kantor</t>
  </si>
  <si>
    <t>Tercukupinya Honorarium  Tenaga Keamanan Kantor</t>
  </si>
  <si>
    <t>3 orang</t>
  </si>
  <si>
    <t>Penyediaan Komponen instalasi listrik penerangan  Kantor</t>
  </si>
  <si>
    <t>Tersedianya Komponen iInstalasi Listrik</t>
  </si>
  <si>
    <t>Penyediaan Peralatan Rumah Tangga</t>
  </si>
  <si>
    <t>Tersedianya Peralatan Rumah Tangga</t>
  </si>
  <si>
    <t>2 Paket</t>
  </si>
  <si>
    <t>DINAS KEARSIPAN DAN PERPUSTAKAAN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</si>
</sst>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0" fontId="6" fillId="0" borderId="1" xfId="0" quotePrefix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0" fontId="5" fillId="0" borderId="0" xfId="0" applyFont="1" applyBorder="1"/>
    <xf numFmtId="0" fontId="5" fillId="0" borderId="1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vertical="top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41" fontId="5" fillId="0" borderId="1" xfId="1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3" fontId="5" fillId="0" borderId="1" xfId="0" quotePrefix="1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showGridLines="0" tabSelected="1" view="pageBreakPreview" topLeftCell="A14" zoomScale="85" zoomScaleNormal="70" zoomScaleSheetLayoutView="85" workbookViewId="0">
      <selection activeCell="J11" sqref="J11"/>
    </sheetView>
  </sheetViews>
  <sheetFormatPr defaultRowHeight="15"/>
  <cols>
    <col min="1" max="1" width="5.140625" customWidth="1"/>
    <col min="2" max="2" width="7.140625" customWidth="1"/>
    <col min="3" max="3" width="4.140625" customWidth="1"/>
    <col min="4" max="4" width="3.85546875" customWidth="1"/>
    <col min="5" max="5" width="54" customWidth="1"/>
    <col min="6" max="6" width="15.7109375" customWidth="1"/>
    <col min="7" max="7" width="38.28515625" customWidth="1"/>
    <col min="8" max="8" width="20.85546875" customWidth="1"/>
    <col min="9" max="9" width="19.28515625" customWidth="1"/>
    <col min="10" max="10" width="20" customWidth="1"/>
    <col min="11" max="11" width="18.42578125" customWidth="1"/>
    <col min="12" max="12" width="24" customWidth="1"/>
  </cols>
  <sheetData>
    <row r="1" spans="1:12" ht="18.75">
      <c r="A1" s="5" t="s">
        <v>0</v>
      </c>
      <c r="D1" s="1"/>
    </row>
    <row r="2" spans="1:12" ht="18.75">
      <c r="A2" s="5" t="s">
        <v>236</v>
      </c>
      <c r="D2" s="1"/>
    </row>
    <row r="3" spans="1:12" ht="18.75">
      <c r="D3" s="2"/>
    </row>
    <row r="4" spans="1:12" s="6" customFormat="1" ht="11.25" customHeight="1">
      <c r="A4" s="56" t="s">
        <v>1</v>
      </c>
      <c r="B4" s="56"/>
      <c r="C4" s="56"/>
      <c r="D4" s="56"/>
      <c r="E4" s="56" t="s">
        <v>2</v>
      </c>
      <c r="F4" s="56" t="s">
        <v>78</v>
      </c>
      <c r="G4" s="57" t="s">
        <v>50</v>
      </c>
      <c r="H4" s="57"/>
      <c r="I4" s="57"/>
      <c r="J4" s="57"/>
      <c r="K4" s="57"/>
      <c r="L4" s="56" t="s">
        <v>4</v>
      </c>
    </row>
    <row r="5" spans="1:12" s="6" customFormat="1" ht="7.5" customHeight="1">
      <c r="A5" s="56"/>
      <c r="B5" s="56"/>
      <c r="C5" s="56"/>
      <c r="D5" s="56"/>
      <c r="E5" s="56"/>
      <c r="F5" s="56"/>
      <c r="G5" s="56" t="s">
        <v>5</v>
      </c>
      <c r="H5" s="56" t="s">
        <v>6</v>
      </c>
      <c r="I5" s="56" t="s">
        <v>7</v>
      </c>
      <c r="J5" s="56" t="s">
        <v>74</v>
      </c>
      <c r="K5" s="56" t="s">
        <v>8</v>
      </c>
      <c r="L5" s="56"/>
    </row>
    <row r="6" spans="1:12" s="6" customFormat="1" ht="20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6" customFormat="1" ht="14.25" hidden="1" customHeight="1">
      <c r="A7" s="56"/>
      <c r="B7" s="56"/>
      <c r="C7" s="56"/>
      <c r="D7" s="56"/>
      <c r="E7" s="56"/>
      <c r="F7" s="56"/>
      <c r="G7" s="56"/>
      <c r="H7" s="11"/>
      <c r="I7" s="11"/>
      <c r="J7" s="28" t="s">
        <v>3</v>
      </c>
      <c r="K7" s="11"/>
      <c r="L7" s="56"/>
    </row>
    <row r="8" spans="1:12" s="6" customFormat="1" ht="12.75">
      <c r="A8" s="56">
        <v>1</v>
      </c>
      <c r="B8" s="56"/>
      <c r="C8" s="56"/>
      <c r="D8" s="56"/>
      <c r="E8" s="28">
        <v>2</v>
      </c>
      <c r="F8" s="56"/>
      <c r="G8" s="56"/>
      <c r="H8" s="28">
        <v>5</v>
      </c>
      <c r="I8" s="28">
        <v>6</v>
      </c>
      <c r="J8" s="28">
        <v>7</v>
      </c>
      <c r="K8" s="28">
        <v>8</v>
      </c>
      <c r="L8" s="28">
        <v>9</v>
      </c>
    </row>
    <row r="9" spans="1:12" s="6" customFormat="1" ht="24" customHeight="1">
      <c r="A9" s="8" t="s">
        <v>64</v>
      </c>
      <c r="B9" s="8" t="s">
        <v>65</v>
      </c>
      <c r="C9" s="9" t="s">
        <v>67</v>
      </c>
      <c r="D9" s="10"/>
      <c r="E9" s="11" t="s">
        <v>9</v>
      </c>
      <c r="F9" s="7"/>
      <c r="G9" s="7"/>
      <c r="H9" s="7"/>
      <c r="I9" s="7"/>
      <c r="J9" s="48">
        <f>SUM(J10:J18)</f>
        <v>276000000</v>
      </c>
      <c r="K9" s="7"/>
      <c r="L9" s="7"/>
    </row>
    <row r="10" spans="1:12" s="6" customFormat="1" ht="33" customHeight="1">
      <c r="A10" s="12" t="s">
        <v>66</v>
      </c>
      <c r="B10" s="12" t="s">
        <v>65</v>
      </c>
      <c r="C10" s="13" t="s">
        <v>67</v>
      </c>
      <c r="D10" s="14" t="s">
        <v>67</v>
      </c>
      <c r="E10" s="10" t="s">
        <v>10</v>
      </c>
      <c r="F10" s="23">
        <v>5000000</v>
      </c>
      <c r="G10" s="10" t="s">
        <v>11</v>
      </c>
      <c r="H10" s="10" t="s">
        <v>12</v>
      </c>
      <c r="I10" s="10" t="s">
        <v>13</v>
      </c>
      <c r="J10" s="23">
        <v>6000000</v>
      </c>
      <c r="K10" s="7"/>
      <c r="L10" s="7"/>
    </row>
    <row r="11" spans="1:12" s="6" customFormat="1" ht="34.5" customHeight="1">
      <c r="A11" s="12" t="s">
        <v>66</v>
      </c>
      <c r="B11" s="12" t="s">
        <v>65</v>
      </c>
      <c r="C11" s="13" t="s">
        <v>67</v>
      </c>
      <c r="D11" s="14" t="s">
        <v>68</v>
      </c>
      <c r="E11" s="10" t="s">
        <v>14</v>
      </c>
      <c r="F11" s="23">
        <v>40200000</v>
      </c>
      <c r="G11" s="10" t="s">
        <v>15</v>
      </c>
      <c r="H11" s="10" t="s">
        <v>16</v>
      </c>
      <c r="I11" s="10" t="s">
        <v>13</v>
      </c>
      <c r="J11" s="23">
        <v>60000000</v>
      </c>
      <c r="K11" s="7"/>
      <c r="L11" s="7"/>
    </row>
    <row r="12" spans="1:12" s="6" customFormat="1" ht="34.5" customHeight="1">
      <c r="A12" s="12" t="s">
        <v>66</v>
      </c>
      <c r="B12" s="12" t="s">
        <v>65</v>
      </c>
      <c r="C12" s="13" t="s">
        <v>67</v>
      </c>
      <c r="D12" s="14" t="s">
        <v>69</v>
      </c>
      <c r="E12" s="10" t="s">
        <v>17</v>
      </c>
      <c r="F12" s="23">
        <v>47160000</v>
      </c>
      <c r="G12" s="10" t="s">
        <v>18</v>
      </c>
      <c r="H12" s="10" t="s">
        <v>84</v>
      </c>
      <c r="I12" s="10" t="s">
        <v>13</v>
      </c>
      <c r="J12" s="22" t="s">
        <v>19</v>
      </c>
      <c r="K12" s="7"/>
      <c r="L12" s="7"/>
    </row>
    <row r="13" spans="1:12" s="6" customFormat="1" ht="34.5" customHeight="1">
      <c r="A13" s="12" t="s">
        <v>66</v>
      </c>
      <c r="B13" s="12" t="s">
        <v>65</v>
      </c>
      <c r="C13" s="13" t="s">
        <v>67</v>
      </c>
      <c r="D13" s="15">
        <v>10</v>
      </c>
      <c r="E13" s="10" t="s">
        <v>20</v>
      </c>
      <c r="F13" s="23">
        <v>24500000</v>
      </c>
      <c r="G13" s="10" t="s">
        <v>81</v>
      </c>
      <c r="H13" s="10" t="s">
        <v>21</v>
      </c>
      <c r="I13" s="10" t="s">
        <v>13</v>
      </c>
      <c r="J13" s="23">
        <v>30000000</v>
      </c>
      <c r="K13" s="7"/>
      <c r="L13" s="7"/>
    </row>
    <row r="14" spans="1:12" s="6" customFormat="1" ht="46.5" customHeight="1">
      <c r="A14" s="12" t="s">
        <v>66</v>
      </c>
      <c r="B14" s="12" t="s">
        <v>65</v>
      </c>
      <c r="C14" s="13" t="s">
        <v>67</v>
      </c>
      <c r="D14" s="15">
        <v>11</v>
      </c>
      <c r="E14" s="10" t="s">
        <v>22</v>
      </c>
      <c r="F14" s="23">
        <v>10000000</v>
      </c>
      <c r="G14" s="10" t="s">
        <v>23</v>
      </c>
      <c r="H14" s="10" t="s">
        <v>24</v>
      </c>
      <c r="I14" s="10" t="s">
        <v>13</v>
      </c>
      <c r="J14" s="23">
        <v>15000000</v>
      </c>
      <c r="K14" s="7"/>
      <c r="L14" s="7"/>
    </row>
    <row r="15" spans="1:12" s="6" customFormat="1" ht="47.25" customHeight="1">
      <c r="A15" s="12" t="s">
        <v>66</v>
      </c>
      <c r="B15" s="12" t="s">
        <v>65</v>
      </c>
      <c r="C15" s="13" t="s">
        <v>67</v>
      </c>
      <c r="D15" s="15">
        <v>15</v>
      </c>
      <c r="E15" s="10" t="s">
        <v>25</v>
      </c>
      <c r="F15" s="23">
        <v>12500000</v>
      </c>
      <c r="G15" s="10" t="s">
        <v>26</v>
      </c>
      <c r="H15" s="10" t="s">
        <v>77</v>
      </c>
      <c r="I15" s="10" t="s">
        <v>13</v>
      </c>
      <c r="J15" s="23">
        <v>15000000</v>
      </c>
      <c r="K15" s="7"/>
      <c r="L15" s="7"/>
    </row>
    <row r="16" spans="1:12" s="6" customFormat="1" ht="35.25" customHeight="1">
      <c r="A16" s="12" t="s">
        <v>66</v>
      </c>
      <c r="B16" s="12" t="s">
        <v>65</v>
      </c>
      <c r="C16" s="13" t="s">
        <v>67</v>
      </c>
      <c r="D16" s="15">
        <v>16</v>
      </c>
      <c r="E16" s="10" t="s">
        <v>27</v>
      </c>
      <c r="F16" s="22" t="s">
        <v>19</v>
      </c>
      <c r="G16" s="10" t="s">
        <v>28</v>
      </c>
      <c r="H16" s="10" t="s">
        <v>29</v>
      </c>
      <c r="I16" s="10" t="s">
        <v>13</v>
      </c>
      <c r="J16" s="22" t="s">
        <v>19</v>
      </c>
      <c r="K16" s="7"/>
      <c r="L16" s="7"/>
    </row>
    <row r="17" spans="1:12" s="6" customFormat="1" ht="37.5" customHeight="1">
      <c r="A17" s="12" t="s">
        <v>66</v>
      </c>
      <c r="B17" s="12" t="s">
        <v>65</v>
      </c>
      <c r="C17" s="13" t="s">
        <v>67</v>
      </c>
      <c r="D17" s="15">
        <v>17</v>
      </c>
      <c r="E17" s="10" t="s">
        <v>30</v>
      </c>
      <c r="F17" s="23">
        <v>15000000</v>
      </c>
      <c r="G17" s="10" t="s">
        <v>31</v>
      </c>
      <c r="H17" s="10" t="s">
        <v>85</v>
      </c>
      <c r="I17" s="10" t="s">
        <v>13</v>
      </c>
      <c r="J17" s="23">
        <v>50000000</v>
      </c>
      <c r="K17" s="7"/>
      <c r="L17" s="7"/>
    </row>
    <row r="18" spans="1:12" s="6" customFormat="1" ht="52.5" customHeight="1">
      <c r="A18" s="12" t="s">
        <v>66</v>
      </c>
      <c r="B18" s="12" t="s">
        <v>65</v>
      </c>
      <c r="C18" s="13" t="s">
        <v>67</v>
      </c>
      <c r="D18" s="15">
        <v>18</v>
      </c>
      <c r="E18" s="10" t="s">
        <v>32</v>
      </c>
      <c r="F18" s="23">
        <v>44945000</v>
      </c>
      <c r="G18" s="10" t="s">
        <v>33</v>
      </c>
      <c r="H18" s="10" t="s">
        <v>34</v>
      </c>
      <c r="I18" s="10" t="s">
        <v>13</v>
      </c>
      <c r="J18" s="26">
        <v>100000000</v>
      </c>
      <c r="K18" s="7"/>
      <c r="L18" s="7"/>
    </row>
    <row r="19" spans="1:12" s="6" customFormat="1" ht="52.5" customHeight="1">
      <c r="A19" s="12" t="s">
        <v>227</v>
      </c>
      <c r="B19" s="12" t="s">
        <v>65</v>
      </c>
      <c r="C19" s="13" t="s">
        <v>68</v>
      </c>
      <c r="D19" s="15"/>
      <c r="E19" s="10" t="s">
        <v>228</v>
      </c>
      <c r="F19" s="51" t="s">
        <v>19</v>
      </c>
      <c r="G19" s="10" t="s">
        <v>229</v>
      </c>
      <c r="H19" s="10" t="s">
        <v>230</v>
      </c>
      <c r="I19" s="10" t="s">
        <v>13</v>
      </c>
      <c r="J19" s="26">
        <v>37800000</v>
      </c>
      <c r="K19" s="7"/>
      <c r="L19" s="7"/>
    </row>
    <row r="20" spans="1:12" s="6" customFormat="1" ht="52.5" customHeight="1">
      <c r="A20" s="12"/>
      <c r="B20" s="12"/>
      <c r="C20" s="13"/>
      <c r="D20" s="15"/>
      <c r="E20" s="10" t="s">
        <v>231</v>
      </c>
      <c r="F20" s="51" t="s">
        <v>19</v>
      </c>
      <c r="G20" s="10" t="s">
        <v>232</v>
      </c>
      <c r="H20" s="10" t="s">
        <v>39</v>
      </c>
      <c r="I20" s="10" t="s">
        <v>13</v>
      </c>
      <c r="J20" s="26">
        <v>75000000</v>
      </c>
      <c r="K20" s="7"/>
      <c r="L20" s="7"/>
    </row>
    <row r="21" spans="1:12" s="6" customFormat="1" ht="52.5" customHeight="1">
      <c r="A21" s="12"/>
      <c r="B21" s="12"/>
      <c r="C21" s="13"/>
      <c r="D21" s="15"/>
      <c r="E21" s="10" t="s">
        <v>233</v>
      </c>
      <c r="F21" s="51" t="s">
        <v>19</v>
      </c>
      <c r="G21" s="10" t="s">
        <v>234</v>
      </c>
      <c r="H21" s="10" t="s">
        <v>235</v>
      </c>
      <c r="I21" s="10" t="s">
        <v>13</v>
      </c>
      <c r="J21" s="26">
        <v>50000000</v>
      </c>
      <c r="K21" s="7"/>
      <c r="L21" s="7"/>
    </row>
    <row r="22" spans="1:12" s="6" customFormat="1" ht="15.75" customHeight="1">
      <c r="A22" s="12"/>
      <c r="B22" s="12"/>
      <c r="C22" s="13"/>
      <c r="D22" s="15"/>
      <c r="E22" s="10"/>
      <c r="F22" s="23"/>
      <c r="G22" s="10"/>
      <c r="H22" s="10"/>
      <c r="I22" s="10"/>
      <c r="J22" s="26"/>
      <c r="K22" s="7"/>
      <c r="L22" s="7"/>
    </row>
    <row r="23" spans="1:12" s="6" customFormat="1" ht="33.75" customHeight="1">
      <c r="A23" s="12" t="s">
        <v>66</v>
      </c>
      <c r="B23" s="12" t="s">
        <v>65</v>
      </c>
      <c r="C23" s="13" t="s">
        <v>68</v>
      </c>
      <c r="D23" s="15"/>
      <c r="E23" s="16" t="s">
        <v>89</v>
      </c>
      <c r="F23" s="23"/>
      <c r="G23" s="10"/>
      <c r="H23" s="10"/>
      <c r="I23" s="10"/>
      <c r="J23" s="49">
        <f>SUM(J24:J34)</f>
        <v>6290000000</v>
      </c>
      <c r="K23" s="7"/>
      <c r="L23" s="7"/>
    </row>
    <row r="24" spans="1:12" s="6" customFormat="1" ht="24.75" customHeight="1">
      <c r="A24" s="12" t="s">
        <v>66</v>
      </c>
      <c r="B24" s="12" t="s">
        <v>65</v>
      </c>
      <c r="C24" s="13" t="s">
        <v>68</v>
      </c>
      <c r="D24" s="14" t="s">
        <v>90</v>
      </c>
      <c r="E24" s="10" t="s">
        <v>91</v>
      </c>
      <c r="F24" s="23"/>
      <c r="G24" s="10"/>
      <c r="H24" s="10"/>
      <c r="I24" s="10"/>
      <c r="J24" s="26"/>
      <c r="K24" s="7"/>
      <c r="L24" s="7"/>
    </row>
    <row r="25" spans="1:12" s="6" customFormat="1" ht="32.25" customHeight="1">
      <c r="A25" s="12" t="s">
        <v>66</v>
      </c>
      <c r="B25" s="12" t="s">
        <v>65</v>
      </c>
      <c r="C25" s="13" t="s">
        <v>68</v>
      </c>
      <c r="D25" s="14" t="s">
        <v>72</v>
      </c>
      <c r="E25" s="10" t="s">
        <v>92</v>
      </c>
      <c r="F25" s="23">
        <v>11250000</v>
      </c>
      <c r="G25" s="10" t="s">
        <v>97</v>
      </c>
      <c r="H25" s="10" t="s">
        <v>39</v>
      </c>
      <c r="I25" s="10" t="s">
        <v>13</v>
      </c>
      <c r="J25" s="26">
        <v>2000000000</v>
      </c>
      <c r="K25" s="7"/>
      <c r="L25" s="7"/>
    </row>
    <row r="26" spans="1:12" s="6" customFormat="1" ht="30" customHeight="1">
      <c r="A26" s="12" t="s">
        <v>66</v>
      </c>
      <c r="B26" s="12" t="s">
        <v>65</v>
      </c>
      <c r="C26" s="13" t="s">
        <v>68</v>
      </c>
      <c r="D26" s="14" t="s">
        <v>94</v>
      </c>
      <c r="E26" s="10" t="s">
        <v>93</v>
      </c>
      <c r="F26" s="27" t="s">
        <v>19</v>
      </c>
      <c r="G26" s="10" t="s">
        <v>98</v>
      </c>
      <c r="H26" s="10" t="s">
        <v>100</v>
      </c>
      <c r="I26" s="10" t="s">
        <v>13</v>
      </c>
      <c r="J26" s="26">
        <v>40000000</v>
      </c>
      <c r="K26" s="7"/>
      <c r="L26" s="7"/>
    </row>
    <row r="27" spans="1:12" s="6" customFormat="1" ht="32.25" customHeight="1">
      <c r="A27" s="19" t="s">
        <v>66</v>
      </c>
      <c r="B27" s="19" t="s">
        <v>65</v>
      </c>
      <c r="C27" s="20" t="s">
        <v>68</v>
      </c>
      <c r="D27" s="21" t="s">
        <v>96</v>
      </c>
      <c r="E27" s="22" t="s">
        <v>95</v>
      </c>
      <c r="F27" s="27" t="s">
        <v>19</v>
      </c>
      <c r="G27" s="22" t="s">
        <v>99</v>
      </c>
      <c r="H27" s="29" t="s">
        <v>101</v>
      </c>
      <c r="I27" s="22" t="s">
        <v>13</v>
      </c>
      <c r="J27" s="26">
        <v>650000000</v>
      </c>
      <c r="K27" s="7"/>
      <c r="L27" s="7"/>
    </row>
    <row r="28" spans="1:12" s="6" customFormat="1" ht="25.5">
      <c r="A28" s="12" t="s">
        <v>66</v>
      </c>
      <c r="B28" s="12" t="s">
        <v>65</v>
      </c>
      <c r="C28" s="13" t="s">
        <v>68</v>
      </c>
      <c r="D28" s="10">
        <v>24</v>
      </c>
      <c r="E28" s="10" t="s">
        <v>35</v>
      </c>
      <c r="F28" s="22" t="s">
        <v>56</v>
      </c>
      <c r="G28" s="10" t="s">
        <v>36</v>
      </c>
      <c r="H28" s="10" t="s">
        <v>86</v>
      </c>
      <c r="I28" s="10" t="s">
        <v>13</v>
      </c>
      <c r="J28" s="26">
        <v>150000000</v>
      </c>
      <c r="K28" s="7"/>
      <c r="L28" s="7"/>
    </row>
    <row r="29" spans="1:12" s="6" customFormat="1" ht="42" customHeight="1">
      <c r="A29" s="12" t="s">
        <v>66</v>
      </c>
      <c r="B29" s="12" t="s">
        <v>65</v>
      </c>
      <c r="C29" s="13" t="s">
        <v>68</v>
      </c>
      <c r="D29" s="10">
        <v>28</v>
      </c>
      <c r="E29" s="10" t="s">
        <v>37</v>
      </c>
      <c r="F29" s="22" t="s">
        <v>57</v>
      </c>
      <c r="G29" s="10" t="s">
        <v>38</v>
      </c>
      <c r="H29" s="10" t="s">
        <v>52</v>
      </c>
      <c r="I29" s="10" t="s">
        <v>13</v>
      </c>
      <c r="J29" s="23">
        <v>30000000</v>
      </c>
      <c r="K29" s="7"/>
      <c r="L29" s="7"/>
    </row>
    <row r="30" spans="1:12" s="6" customFormat="1" ht="33" customHeight="1">
      <c r="A30" s="12"/>
      <c r="B30" s="12"/>
      <c r="C30" s="13"/>
      <c r="D30" s="10"/>
      <c r="E30" s="10" t="s">
        <v>40</v>
      </c>
      <c r="F30" s="24" t="s">
        <v>58</v>
      </c>
      <c r="G30" s="15" t="s">
        <v>41</v>
      </c>
      <c r="H30" s="10" t="s">
        <v>53</v>
      </c>
      <c r="I30" s="10" t="s">
        <v>13</v>
      </c>
      <c r="J30" s="23">
        <v>45000000</v>
      </c>
      <c r="K30" s="7"/>
      <c r="L30" s="7"/>
    </row>
    <row r="31" spans="1:12" s="6" customFormat="1" ht="34.5" customHeight="1">
      <c r="A31" s="12"/>
      <c r="B31" s="8"/>
      <c r="C31" s="13"/>
      <c r="D31" s="10"/>
      <c r="E31" s="10" t="s">
        <v>42</v>
      </c>
      <c r="F31" s="24">
        <v>410000000</v>
      </c>
      <c r="G31" s="10" t="s">
        <v>43</v>
      </c>
      <c r="H31" s="10" t="s">
        <v>54</v>
      </c>
      <c r="I31" s="10" t="s">
        <v>13</v>
      </c>
      <c r="J31" s="23">
        <v>500000000</v>
      </c>
      <c r="K31" s="7"/>
      <c r="L31" s="7"/>
    </row>
    <row r="32" spans="1:12" s="6" customFormat="1" ht="25.5">
      <c r="A32" s="12"/>
      <c r="B32" s="12"/>
      <c r="C32" s="13"/>
      <c r="D32" s="10"/>
      <c r="E32" s="10" t="s">
        <v>80</v>
      </c>
      <c r="F32" s="24">
        <v>40950000</v>
      </c>
      <c r="G32" s="10" t="s">
        <v>82</v>
      </c>
      <c r="H32" s="10" t="s">
        <v>87</v>
      </c>
      <c r="I32" s="10" t="s">
        <v>13</v>
      </c>
      <c r="J32" s="23">
        <v>175000000</v>
      </c>
      <c r="K32" s="7"/>
      <c r="L32" s="7"/>
    </row>
    <row r="33" spans="1:17" s="6" customFormat="1" ht="25.5">
      <c r="A33" s="12"/>
      <c r="B33" s="12"/>
      <c r="C33" s="13"/>
      <c r="D33" s="10"/>
      <c r="E33" s="10" t="s">
        <v>79</v>
      </c>
      <c r="F33" s="24" t="s">
        <v>19</v>
      </c>
      <c r="G33" s="10" t="s">
        <v>83</v>
      </c>
      <c r="H33" s="10" t="s">
        <v>88</v>
      </c>
      <c r="I33" s="10" t="s">
        <v>13</v>
      </c>
      <c r="J33" s="23">
        <v>700000000</v>
      </c>
      <c r="K33" s="7"/>
      <c r="L33" s="7"/>
    </row>
    <row r="34" spans="1:17" s="6" customFormat="1" ht="25.5">
      <c r="A34" s="12"/>
      <c r="B34" s="8"/>
      <c r="C34" s="13"/>
      <c r="D34" s="10"/>
      <c r="E34" s="10" t="s">
        <v>44</v>
      </c>
      <c r="F34" s="24">
        <v>2000000000</v>
      </c>
      <c r="G34" s="10" t="s">
        <v>45</v>
      </c>
      <c r="H34" s="10" t="s">
        <v>39</v>
      </c>
      <c r="I34" s="10" t="s">
        <v>13</v>
      </c>
      <c r="J34" s="23">
        <v>2000000000</v>
      </c>
      <c r="K34" s="7"/>
      <c r="L34" s="7"/>
    </row>
    <row r="35" spans="1:17" s="6" customFormat="1" ht="12.75">
      <c r="A35" s="12"/>
      <c r="B35" s="12"/>
      <c r="C35" s="12"/>
      <c r="D35" s="10"/>
      <c r="E35" s="10"/>
      <c r="F35" s="25"/>
      <c r="G35" s="10"/>
      <c r="H35" s="10"/>
      <c r="I35" s="10"/>
      <c r="J35" s="22"/>
      <c r="K35" s="7"/>
      <c r="L35" s="7"/>
    </row>
    <row r="36" spans="1:17" s="6" customFormat="1" ht="12.75">
      <c r="A36" s="12" t="s">
        <v>66</v>
      </c>
      <c r="B36" s="8" t="s">
        <v>65</v>
      </c>
      <c r="C36" s="13" t="s">
        <v>70</v>
      </c>
      <c r="D36" s="10"/>
      <c r="E36" s="16" t="s">
        <v>46</v>
      </c>
      <c r="F36" s="25"/>
      <c r="G36" s="10"/>
      <c r="H36" s="10"/>
      <c r="I36" s="10"/>
      <c r="J36" s="50">
        <f>SUM(J37:J38)</f>
        <v>110000000</v>
      </c>
      <c r="K36" s="7"/>
      <c r="L36" s="7"/>
    </row>
    <row r="37" spans="1:17" s="6" customFormat="1" ht="25.5">
      <c r="A37" s="12" t="s">
        <v>66</v>
      </c>
      <c r="B37" s="12" t="s">
        <v>65</v>
      </c>
      <c r="C37" s="13" t="s">
        <v>70</v>
      </c>
      <c r="D37" s="17" t="s">
        <v>72</v>
      </c>
      <c r="E37" s="10" t="s">
        <v>47</v>
      </c>
      <c r="F37" s="24">
        <v>60000000</v>
      </c>
      <c r="G37" s="10" t="s">
        <v>48</v>
      </c>
      <c r="H37" s="10" t="s">
        <v>55</v>
      </c>
      <c r="I37" s="10" t="s">
        <v>13</v>
      </c>
      <c r="J37" s="23">
        <v>60000000</v>
      </c>
      <c r="K37" s="7"/>
      <c r="L37" s="7"/>
    </row>
    <row r="38" spans="1:17" s="6" customFormat="1" ht="12.75">
      <c r="A38" s="12"/>
      <c r="B38" s="12"/>
      <c r="C38" s="12"/>
      <c r="D38" s="10"/>
      <c r="E38" s="10" t="s">
        <v>49</v>
      </c>
      <c r="F38" s="24" t="s">
        <v>19</v>
      </c>
      <c r="G38" s="10" t="s">
        <v>51</v>
      </c>
      <c r="H38" s="10"/>
      <c r="I38" s="10"/>
      <c r="J38" s="23">
        <v>50000000</v>
      </c>
      <c r="K38" s="7"/>
      <c r="L38" s="7"/>
    </row>
    <row r="39" spans="1:17" s="6" customFormat="1" ht="12.75">
      <c r="A39" s="12"/>
      <c r="B39" s="12"/>
      <c r="C39" s="12"/>
      <c r="D39" s="10"/>
      <c r="E39" s="10"/>
      <c r="F39" s="25"/>
      <c r="G39" s="10"/>
      <c r="H39" s="10"/>
      <c r="I39" s="10"/>
      <c r="J39" s="22"/>
      <c r="K39" s="7"/>
      <c r="L39" s="7"/>
    </row>
    <row r="40" spans="1:17" s="6" customFormat="1" ht="25.5">
      <c r="A40" s="12" t="s">
        <v>66</v>
      </c>
      <c r="B40" s="8" t="s">
        <v>65</v>
      </c>
      <c r="C40" s="13" t="s">
        <v>71</v>
      </c>
      <c r="D40" s="10"/>
      <c r="E40" s="16" t="s">
        <v>59</v>
      </c>
      <c r="F40" s="25"/>
      <c r="G40" s="10"/>
      <c r="H40" s="10"/>
      <c r="I40" s="10"/>
      <c r="J40" s="50">
        <f>SUM(J41:J42)</f>
        <v>80000000</v>
      </c>
      <c r="K40" s="7"/>
      <c r="L40" s="7"/>
    </row>
    <row r="41" spans="1:17" s="6" customFormat="1" ht="39" customHeight="1">
      <c r="A41" s="12" t="s">
        <v>66</v>
      </c>
      <c r="B41" s="12" t="s">
        <v>65</v>
      </c>
      <c r="C41" s="13" t="s">
        <v>71</v>
      </c>
      <c r="D41" s="17" t="s">
        <v>67</v>
      </c>
      <c r="E41" s="10" t="s">
        <v>60</v>
      </c>
      <c r="F41" s="24">
        <v>71460000</v>
      </c>
      <c r="G41" s="10" t="s">
        <v>75</v>
      </c>
      <c r="H41" s="10" t="s">
        <v>62</v>
      </c>
      <c r="I41" s="10" t="s">
        <v>13</v>
      </c>
      <c r="J41" s="23">
        <v>75000000</v>
      </c>
      <c r="K41" s="7"/>
      <c r="L41" s="7"/>
    </row>
    <row r="42" spans="1:17" s="6" customFormat="1" ht="25.5">
      <c r="A42" s="12" t="s">
        <v>66</v>
      </c>
      <c r="B42" s="12" t="s">
        <v>65</v>
      </c>
      <c r="C42" s="13" t="s">
        <v>71</v>
      </c>
      <c r="D42" s="17" t="s">
        <v>73</v>
      </c>
      <c r="E42" s="10" t="s">
        <v>61</v>
      </c>
      <c r="F42" s="23">
        <v>5000000</v>
      </c>
      <c r="G42" s="10" t="s">
        <v>76</v>
      </c>
      <c r="H42" s="10" t="s">
        <v>63</v>
      </c>
      <c r="I42" s="10" t="s">
        <v>13</v>
      </c>
      <c r="J42" s="23">
        <v>5000000</v>
      </c>
      <c r="K42" s="7"/>
      <c r="L42" s="7"/>
      <c r="M42" s="18"/>
      <c r="N42" s="18"/>
      <c r="O42" s="18"/>
      <c r="P42" s="18"/>
      <c r="Q42" s="18"/>
    </row>
    <row r="43" spans="1:17" s="6" customFormat="1" ht="12.75">
      <c r="A43" s="12"/>
      <c r="B43" s="12"/>
      <c r="C43" s="13"/>
      <c r="D43" s="17"/>
      <c r="E43" s="10"/>
      <c r="F43" s="23"/>
      <c r="G43" s="10"/>
      <c r="H43" s="10"/>
      <c r="I43" s="10"/>
      <c r="J43" s="23"/>
      <c r="K43" s="7"/>
      <c r="L43" s="7"/>
      <c r="M43" s="18"/>
      <c r="N43" s="18"/>
      <c r="O43" s="18"/>
      <c r="P43" s="18"/>
      <c r="Q43" s="18"/>
    </row>
    <row r="44" spans="1:17" s="4" customFormat="1">
      <c r="A44" s="39"/>
      <c r="B44" s="39"/>
      <c r="C44" s="39"/>
      <c r="D44" s="40"/>
      <c r="E44" s="41" t="s">
        <v>103</v>
      </c>
      <c r="F44" s="42"/>
      <c r="G44" s="40"/>
      <c r="H44" s="40"/>
      <c r="I44" s="40"/>
      <c r="J44" s="47">
        <f>SUM(J45:J61)</f>
        <v>601958000</v>
      </c>
      <c r="K44" s="40"/>
      <c r="L44" s="40"/>
      <c r="M44" s="3"/>
      <c r="N44" s="3"/>
      <c r="O44" s="3"/>
      <c r="P44" s="3"/>
      <c r="Q44" s="3"/>
    </row>
    <row r="45" spans="1:17" s="3" customFormat="1" ht="30">
      <c r="A45" s="39"/>
      <c r="B45" s="39"/>
      <c r="C45" s="39"/>
      <c r="D45" s="40"/>
      <c r="E45" s="40" t="s">
        <v>105</v>
      </c>
      <c r="F45" s="43">
        <v>10000000</v>
      </c>
      <c r="G45" s="40" t="s">
        <v>106</v>
      </c>
      <c r="H45" s="40" t="s">
        <v>107</v>
      </c>
      <c r="I45" s="40" t="s">
        <v>13</v>
      </c>
      <c r="J45" s="44">
        <v>12000000</v>
      </c>
      <c r="K45" s="40"/>
      <c r="L45" s="40"/>
    </row>
    <row r="46" spans="1:17" s="3" customFormat="1" ht="30">
      <c r="A46" s="39"/>
      <c r="B46" s="39"/>
      <c r="C46" s="39"/>
      <c r="D46" s="53"/>
      <c r="E46" s="40" t="s">
        <v>109</v>
      </c>
      <c r="F46" s="42" t="s">
        <v>19</v>
      </c>
      <c r="G46" s="40" t="s">
        <v>109</v>
      </c>
      <c r="H46" s="40" t="s">
        <v>110</v>
      </c>
      <c r="I46" s="40" t="s">
        <v>13</v>
      </c>
      <c r="J46" s="44">
        <v>12000000</v>
      </c>
      <c r="K46" s="53"/>
      <c r="L46" s="53"/>
    </row>
    <row r="47" spans="1:17" s="3" customFormat="1" ht="30">
      <c r="A47" s="39"/>
      <c r="B47" s="39"/>
      <c r="C47" s="39"/>
      <c r="D47" s="53"/>
      <c r="E47" s="40" t="s">
        <v>112</v>
      </c>
      <c r="F47" s="43">
        <v>19995000</v>
      </c>
      <c r="G47" s="40" t="s">
        <v>113</v>
      </c>
      <c r="H47" s="40" t="s">
        <v>114</v>
      </c>
      <c r="I47" s="40" t="s">
        <v>13</v>
      </c>
      <c r="J47" s="44">
        <v>23994000</v>
      </c>
      <c r="K47" s="53"/>
      <c r="L47" s="53"/>
    </row>
    <row r="48" spans="1:17">
      <c r="A48" s="39"/>
      <c r="B48" s="39"/>
      <c r="C48" s="39"/>
      <c r="D48" s="39"/>
      <c r="E48" s="53" t="s">
        <v>116</v>
      </c>
      <c r="F48" s="54" t="s">
        <v>19</v>
      </c>
      <c r="G48" s="53" t="s">
        <v>117</v>
      </c>
      <c r="H48" s="53" t="s">
        <v>118</v>
      </c>
      <c r="I48" s="53" t="s">
        <v>13</v>
      </c>
      <c r="J48" s="52">
        <v>75000000</v>
      </c>
      <c r="K48" s="39"/>
      <c r="L48" s="39"/>
    </row>
    <row r="49" spans="1:12">
      <c r="A49" s="39"/>
      <c r="B49" s="39"/>
      <c r="C49" s="39"/>
      <c r="D49" s="39"/>
      <c r="E49" s="53"/>
      <c r="F49" s="54"/>
      <c r="G49" s="53"/>
      <c r="H49" s="53"/>
      <c r="I49" s="53"/>
      <c r="J49" s="52"/>
      <c r="K49" s="39"/>
      <c r="L49" s="39"/>
    </row>
    <row r="50" spans="1:12" ht="30">
      <c r="A50" s="39"/>
      <c r="B50" s="39"/>
      <c r="C50" s="39"/>
      <c r="D50" s="39"/>
      <c r="E50" s="40" t="s">
        <v>120</v>
      </c>
      <c r="F50" s="43">
        <v>30000000</v>
      </c>
      <c r="G50" s="40" t="s">
        <v>121</v>
      </c>
      <c r="H50" s="40" t="s">
        <v>122</v>
      </c>
      <c r="I50" s="40" t="s">
        <v>13</v>
      </c>
      <c r="J50" s="44">
        <v>36000000</v>
      </c>
      <c r="K50" s="39"/>
      <c r="L50" s="39"/>
    </row>
    <row r="51" spans="1:12">
      <c r="A51" s="39"/>
      <c r="B51" s="39"/>
      <c r="C51" s="39"/>
      <c r="D51" s="39"/>
      <c r="E51" s="53" t="s">
        <v>124</v>
      </c>
      <c r="F51" s="55">
        <v>76470000</v>
      </c>
      <c r="G51" s="53" t="s">
        <v>125</v>
      </c>
      <c r="H51" s="53" t="s">
        <v>126</v>
      </c>
      <c r="I51" s="53" t="s">
        <v>13</v>
      </c>
      <c r="J51" s="52">
        <v>91764000</v>
      </c>
      <c r="K51" s="39"/>
      <c r="L51" s="39"/>
    </row>
    <row r="52" spans="1:12">
      <c r="A52" s="39"/>
      <c r="B52" s="39"/>
      <c r="C52" s="39"/>
      <c r="D52" s="39"/>
      <c r="E52" s="53"/>
      <c r="F52" s="55"/>
      <c r="G52" s="53"/>
      <c r="H52" s="53"/>
      <c r="I52" s="53"/>
      <c r="J52" s="52"/>
      <c r="K52" s="39"/>
      <c r="L52" s="39"/>
    </row>
    <row r="53" spans="1:12" ht="30">
      <c r="A53" s="39"/>
      <c r="B53" s="39"/>
      <c r="C53" s="39"/>
      <c r="D53" s="39"/>
      <c r="E53" s="40" t="s">
        <v>128</v>
      </c>
      <c r="F53" s="43">
        <v>126000000</v>
      </c>
      <c r="G53" s="40" t="s">
        <v>129</v>
      </c>
      <c r="H53" s="40">
        <v>12</v>
      </c>
      <c r="I53" s="40" t="s">
        <v>13</v>
      </c>
      <c r="J53" s="44">
        <v>151200000</v>
      </c>
      <c r="K53" s="39"/>
      <c r="L53" s="39"/>
    </row>
    <row r="54" spans="1:12" ht="45">
      <c r="A54" s="39"/>
      <c r="B54" s="39"/>
      <c r="C54" s="39"/>
      <c r="D54" s="39"/>
      <c r="E54" s="40" t="s">
        <v>131</v>
      </c>
      <c r="F54" s="43">
        <v>25000000</v>
      </c>
      <c r="G54" s="40" t="s">
        <v>132</v>
      </c>
      <c r="H54" s="40" t="s">
        <v>133</v>
      </c>
      <c r="I54" s="40" t="s">
        <v>13</v>
      </c>
      <c r="J54" s="44">
        <v>30000000</v>
      </c>
      <c r="K54" s="39"/>
      <c r="L54" s="39"/>
    </row>
    <row r="55" spans="1:12" ht="30">
      <c r="A55" s="39"/>
      <c r="B55" s="39"/>
      <c r="C55" s="39"/>
      <c r="D55" s="39"/>
      <c r="E55" s="40" t="s">
        <v>135</v>
      </c>
      <c r="F55" s="42" t="s">
        <v>19</v>
      </c>
      <c r="G55" s="40" t="s">
        <v>136</v>
      </c>
      <c r="H55" s="40" t="s">
        <v>114</v>
      </c>
      <c r="I55" s="40" t="s">
        <v>13</v>
      </c>
      <c r="J55" s="44">
        <v>25000000</v>
      </c>
      <c r="K55" s="39"/>
      <c r="L55" s="39"/>
    </row>
    <row r="56" spans="1:12">
      <c r="A56" s="39"/>
      <c r="B56" s="39"/>
      <c r="C56" s="39"/>
      <c r="D56" s="39"/>
      <c r="E56" s="53" t="s">
        <v>138</v>
      </c>
      <c r="F56" s="54" t="s">
        <v>19</v>
      </c>
      <c r="G56" s="53" t="s">
        <v>139</v>
      </c>
      <c r="H56" s="53" t="s">
        <v>140</v>
      </c>
      <c r="I56" s="53" t="s">
        <v>13</v>
      </c>
      <c r="J56" s="52">
        <v>30000000</v>
      </c>
      <c r="K56" s="39"/>
      <c r="L56" s="39"/>
    </row>
    <row r="57" spans="1:12">
      <c r="A57" s="39"/>
      <c r="B57" s="39"/>
      <c r="C57" s="39"/>
      <c r="D57" s="39"/>
      <c r="E57" s="53"/>
      <c r="F57" s="54"/>
      <c r="G57" s="53"/>
      <c r="H57" s="53"/>
      <c r="I57" s="53"/>
      <c r="J57" s="52"/>
      <c r="K57" s="39"/>
      <c r="L57" s="39"/>
    </row>
    <row r="58" spans="1:12" ht="30">
      <c r="A58" s="39"/>
      <c r="B58" s="39"/>
      <c r="C58" s="39"/>
      <c r="D58" s="39"/>
      <c r="E58" s="40" t="s">
        <v>142</v>
      </c>
      <c r="F58" s="42" t="s">
        <v>19</v>
      </c>
      <c r="G58" s="40" t="s">
        <v>143</v>
      </c>
      <c r="H58" s="40" t="s">
        <v>144</v>
      </c>
      <c r="I58" s="40" t="s">
        <v>13</v>
      </c>
      <c r="J58" s="44">
        <v>30000000</v>
      </c>
      <c r="K58" s="39"/>
      <c r="L58" s="39"/>
    </row>
    <row r="59" spans="1:12" ht="30">
      <c r="A59" s="39"/>
      <c r="B59" s="39"/>
      <c r="C59" s="39"/>
      <c r="D59" s="39"/>
      <c r="E59" s="40" t="s">
        <v>145</v>
      </c>
      <c r="F59" s="43">
        <v>25000000</v>
      </c>
      <c r="G59" s="40" t="s">
        <v>146</v>
      </c>
      <c r="H59" s="40" t="s">
        <v>147</v>
      </c>
      <c r="I59" s="40" t="s">
        <v>13</v>
      </c>
      <c r="J59" s="44">
        <v>30000000</v>
      </c>
      <c r="K59" s="39"/>
      <c r="L59" s="39"/>
    </row>
    <row r="60" spans="1:12" ht="30">
      <c r="A60" s="39"/>
      <c r="B60" s="39"/>
      <c r="C60" s="39"/>
      <c r="D60" s="39"/>
      <c r="E60" s="40" t="s">
        <v>148</v>
      </c>
      <c r="F60" s="42" t="s">
        <v>19</v>
      </c>
      <c r="G60" s="40" t="s">
        <v>149</v>
      </c>
      <c r="H60" s="40" t="s">
        <v>150</v>
      </c>
      <c r="I60" s="40" t="s">
        <v>13</v>
      </c>
      <c r="J60" s="44">
        <v>25000000</v>
      </c>
      <c r="K60" s="39"/>
      <c r="L60" s="39"/>
    </row>
    <row r="61" spans="1:12" ht="30">
      <c r="A61" s="39"/>
      <c r="B61" s="39"/>
      <c r="C61" s="39"/>
      <c r="D61" s="39"/>
      <c r="E61" s="40" t="s">
        <v>151</v>
      </c>
      <c r="F61" s="42" t="s">
        <v>19</v>
      </c>
      <c r="G61" s="40" t="s">
        <v>152</v>
      </c>
      <c r="H61" s="40" t="s">
        <v>140</v>
      </c>
      <c r="I61" s="40" t="s">
        <v>13</v>
      </c>
      <c r="J61" s="44">
        <v>30000000</v>
      </c>
      <c r="K61" s="39"/>
      <c r="L61" s="39"/>
    </row>
    <row r="62" spans="1:12">
      <c r="A62" s="39"/>
      <c r="B62" s="39"/>
      <c r="C62" s="39"/>
      <c r="D62" s="39"/>
      <c r="E62" s="39"/>
      <c r="F62" s="39"/>
      <c r="G62" s="39"/>
      <c r="H62" s="39"/>
      <c r="I62" s="39"/>
      <c r="J62" s="45"/>
      <c r="K62" s="39"/>
      <c r="L62" s="39"/>
    </row>
    <row r="63" spans="1:12">
      <c r="A63" s="39"/>
      <c r="B63" s="39"/>
      <c r="C63" s="39"/>
      <c r="D63" s="39"/>
      <c r="E63" s="39"/>
      <c r="F63" s="39"/>
      <c r="G63" s="39"/>
      <c r="H63" s="39"/>
      <c r="I63" s="39"/>
      <c r="J63" s="45"/>
      <c r="K63" s="39"/>
      <c r="L63" s="39"/>
    </row>
    <row r="64" spans="1:12">
      <c r="A64" s="39"/>
      <c r="B64" s="39"/>
      <c r="C64" s="39"/>
      <c r="D64" s="39"/>
      <c r="E64" s="41" t="s">
        <v>154</v>
      </c>
      <c r="F64" s="40"/>
      <c r="G64" s="40"/>
      <c r="H64" s="40"/>
      <c r="I64" s="40"/>
      <c r="J64" s="47">
        <f>SUM(J65:J73)</f>
        <v>813780000</v>
      </c>
      <c r="K64" s="39"/>
      <c r="L64" s="39"/>
    </row>
    <row r="65" spans="1:12" ht="30">
      <c r="A65" s="39"/>
      <c r="B65" s="39"/>
      <c r="C65" s="39"/>
      <c r="D65" s="39"/>
      <c r="E65" s="40" t="s">
        <v>156</v>
      </c>
      <c r="F65" s="42" t="s">
        <v>19</v>
      </c>
      <c r="G65" s="40" t="s">
        <v>157</v>
      </c>
      <c r="H65" s="40" t="s">
        <v>158</v>
      </c>
      <c r="I65" s="40" t="s">
        <v>13</v>
      </c>
      <c r="J65" s="44">
        <v>162500000</v>
      </c>
      <c r="K65" s="39"/>
      <c r="L65" s="39"/>
    </row>
    <row r="66" spans="1:12" ht="30">
      <c r="A66" s="39"/>
      <c r="B66" s="39"/>
      <c r="C66" s="39"/>
      <c r="D66" s="39"/>
      <c r="E66" s="40" t="s">
        <v>160</v>
      </c>
      <c r="F66" s="43">
        <v>200000000</v>
      </c>
      <c r="G66" s="40" t="s">
        <v>161</v>
      </c>
      <c r="H66" s="40" t="s">
        <v>162</v>
      </c>
      <c r="I66" s="40" t="s">
        <v>13</v>
      </c>
      <c r="J66" s="44">
        <v>240000000</v>
      </c>
      <c r="K66" s="39"/>
      <c r="L66" s="39"/>
    </row>
    <row r="67" spans="1:12" ht="45">
      <c r="A67" s="39"/>
      <c r="B67" s="39"/>
      <c r="C67" s="39"/>
      <c r="D67" s="39"/>
      <c r="E67" s="40" t="s">
        <v>164</v>
      </c>
      <c r="F67" s="43">
        <v>50000000</v>
      </c>
      <c r="G67" s="40" t="s">
        <v>165</v>
      </c>
      <c r="H67" s="40" t="s">
        <v>166</v>
      </c>
      <c r="I67" s="40" t="s">
        <v>13</v>
      </c>
      <c r="J67" s="44">
        <v>60000000</v>
      </c>
      <c r="K67" s="39"/>
      <c r="L67" s="39"/>
    </row>
    <row r="68" spans="1:12" ht="30">
      <c r="A68" s="39"/>
      <c r="B68" s="39"/>
      <c r="C68" s="39"/>
      <c r="D68" s="39"/>
      <c r="E68" s="40" t="s">
        <v>168</v>
      </c>
      <c r="F68" s="42" t="s">
        <v>19</v>
      </c>
      <c r="G68" s="40" t="s">
        <v>169</v>
      </c>
      <c r="H68" s="40" t="s">
        <v>170</v>
      </c>
      <c r="I68" s="40" t="s">
        <v>13</v>
      </c>
      <c r="J68" s="44">
        <v>50000000</v>
      </c>
      <c r="K68" s="39"/>
      <c r="L68" s="39"/>
    </row>
    <row r="69" spans="1:12" ht="30">
      <c r="A69" s="39"/>
      <c r="B69" s="39"/>
      <c r="C69" s="39"/>
      <c r="D69" s="39"/>
      <c r="E69" s="40" t="s">
        <v>172</v>
      </c>
      <c r="F69" s="42" t="s">
        <v>19</v>
      </c>
      <c r="G69" s="40" t="s">
        <v>173</v>
      </c>
      <c r="H69" s="40" t="s">
        <v>174</v>
      </c>
      <c r="I69" s="40" t="s">
        <v>13</v>
      </c>
      <c r="J69" s="44">
        <v>50000000</v>
      </c>
      <c r="K69" s="39"/>
      <c r="L69" s="39"/>
    </row>
    <row r="70" spans="1:12">
      <c r="A70" s="39"/>
      <c r="B70" s="39"/>
      <c r="C70" s="39"/>
      <c r="D70" s="39"/>
      <c r="E70" s="53" t="s">
        <v>176</v>
      </c>
      <c r="F70" s="55">
        <v>20000000</v>
      </c>
      <c r="G70" s="53" t="s">
        <v>177</v>
      </c>
      <c r="H70" s="53" t="s">
        <v>178</v>
      </c>
      <c r="I70" s="53" t="s">
        <v>13</v>
      </c>
      <c r="J70" s="52">
        <v>24000000</v>
      </c>
      <c r="K70" s="39"/>
      <c r="L70" s="39"/>
    </row>
    <row r="71" spans="1:12">
      <c r="A71" s="39"/>
      <c r="B71" s="39"/>
      <c r="C71" s="39"/>
      <c r="D71" s="39"/>
      <c r="E71" s="53"/>
      <c r="F71" s="55"/>
      <c r="G71" s="53"/>
      <c r="H71" s="53"/>
      <c r="I71" s="53"/>
      <c r="J71" s="52"/>
      <c r="K71" s="39"/>
      <c r="L71" s="39"/>
    </row>
    <row r="72" spans="1:12" ht="45">
      <c r="A72" s="39"/>
      <c r="B72" s="39"/>
      <c r="C72" s="39"/>
      <c r="D72" s="39"/>
      <c r="E72" s="40" t="s">
        <v>180</v>
      </c>
      <c r="F72" s="43">
        <v>14400000</v>
      </c>
      <c r="G72" s="40" t="s">
        <v>181</v>
      </c>
      <c r="H72" s="40" t="s">
        <v>182</v>
      </c>
      <c r="I72" s="40" t="s">
        <v>13</v>
      </c>
      <c r="J72" s="44">
        <v>17280000</v>
      </c>
      <c r="K72" s="39"/>
      <c r="L72" s="39"/>
    </row>
    <row r="73" spans="1:12" ht="45">
      <c r="A73" s="39"/>
      <c r="B73" s="39"/>
      <c r="C73" s="39"/>
      <c r="D73" s="39"/>
      <c r="E73" s="40" t="s">
        <v>184</v>
      </c>
      <c r="F73" s="43">
        <v>175000000</v>
      </c>
      <c r="G73" s="40" t="s">
        <v>185</v>
      </c>
      <c r="H73" s="40" t="s">
        <v>186</v>
      </c>
      <c r="I73" s="40" t="s">
        <v>13</v>
      </c>
      <c r="J73" s="44">
        <v>210000000</v>
      </c>
      <c r="K73" s="39"/>
      <c r="L73" s="39"/>
    </row>
    <row r="74" spans="1:12">
      <c r="A74" s="39"/>
      <c r="B74" s="39"/>
      <c r="C74" s="39"/>
      <c r="D74" s="39"/>
      <c r="E74" s="39"/>
      <c r="F74" s="39"/>
      <c r="G74" s="39"/>
      <c r="H74" s="39"/>
      <c r="I74" s="39"/>
      <c r="J74" s="45"/>
      <c r="K74" s="39"/>
      <c r="L74" s="39"/>
    </row>
    <row r="75" spans="1:12">
      <c r="A75" s="39"/>
      <c r="B75" s="39"/>
      <c r="C75" s="39"/>
      <c r="D75" s="39"/>
      <c r="E75" s="41" t="s">
        <v>187</v>
      </c>
      <c r="F75" s="40"/>
      <c r="G75" s="40"/>
      <c r="H75" s="40"/>
      <c r="I75" s="40"/>
      <c r="J75" s="47">
        <f>SUM(J76:J81)</f>
        <v>240000000</v>
      </c>
      <c r="K75" s="39"/>
      <c r="L75" s="39"/>
    </row>
    <row r="76" spans="1:12">
      <c r="A76" s="39"/>
      <c r="B76" s="39"/>
      <c r="C76" s="39"/>
      <c r="D76" s="39"/>
      <c r="E76" s="53" t="s">
        <v>188</v>
      </c>
      <c r="F76" s="55">
        <v>25000000</v>
      </c>
      <c r="G76" s="53" t="s">
        <v>189</v>
      </c>
      <c r="H76" s="40" t="s">
        <v>190</v>
      </c>
      <c r="I76" s="53" t="s">
        <v>13</v>
      </c>
      <c r="J76" s="52">
        <v>25000000</v>
      </c>
      <c r="K76" s="39"/>
      <c r="L76" s="39"/>
    </row>
    <row r="77" spans="1:12">
      <c r="A77" s="39"/>
      <c r="B77" s="39"/>
      <c r="C77" s="39"/>
      <c r="D77" s="39"/>
      <c r="E77" s="53"/>
      <c r="F77" s="55"/>
      <c r="G77" s="53"/>
      <c r="H77" s="40" t="s">
        <v>191</v>
      </c>
      <c r="I77" s="53"/>
      <c r="J77" s="52"/>
      <c r="K77" s="39"/>
      <c r="L77" s="39"/>
    </row>
    <row r="78" spans="1:12" ht="30">
      <c r="A78" s="39"/>
      <c r="B78" s="39"/>
      <c r="C78" s="39"/>
      <c r="D78" s="39"/>
      <c r="E78" s="40" t="s">
        <v>192</v>
      </c>
      <c r="F78" s="43">
        <v>11000000</v>
      </c>
      <c r="G78" s="40" t="s">
        <v>193</v>
      </c>
      <c r="H78" s="40" t="s">
        <v>194</v>
      </c>
      <c r="I78" s="40" t="s">
        <v>13</v>
      </c>
      <c r="J78" s="44">
        <v>15000000</v>
      </c>
      <c r="K78" s="39"/>
      <c r="L78" s="39"/>
    </row>
    <row r="79" spans="1:12" ht="30">
      <c r="A79" s="39"/>
      <c r="B79" s="39"/>
      <c r="C79" s="39"/>
      <c r="D79" s="39"/>
      <c r="E79" s="40" t="s">
        <v>195</v>
      </c>
      <c r="F79" s="42" t="s">
        <v>19</v>
      </c>
      <c r="G79" s="40" t="s">
        <v>196</v>
      </c>
      <c r="H79" s="40" t="s">
        <v>39</v>
      </c>
      <c r="I79" s="40" t="s">
        <v>13</v>
      </c>
      <c r="J79" s="44">
        <v>100000000</v>
      </c>
      <c r="K79" s="39"/>
      <c r="L79" s="39"/>
    </row>
    <row r="80" spans="1:12" ht="30">
      <c r="A80" s="39"/>
      <c r="B80" s="39"/>
      <c r="C80" s="39"/>
      <c r="D80" s="39"/>
      <c r="E80" s="40" t="s">
        <v>197</v>
      </c>
      <c r="F80" s="42" t="s">
        <v>19</v>
      </c>
      <c r="G80" s="40" t="s">
        <v>198</v>
      </c>
      <c r="H80" s="40" t="s">
        <v>199</v>
      </c>
      <c r="I80" s="40" t="s">
        <v>13</v>
      </c>
      <c r="J80" s="44">
        <v>20000000</v>
      </c>
      <c r="K80" s="39"/>
      <c r="L80" s="39"/>
    </row>
    <row r="81" spans="1:12" ht="30">
      <c r="A81" s="39"/>
      <c r="B81" s="39"/>
      <c r="C81" s="39"/>
      <c r="D81" s="39"/>
      <c r="E81" s="40" t="s">
        <v>200</v>
      </c>
      <c r="F81" s="42" t="s">
        <v>19</v>
      </c>
      <c r="G81" s="40" t="s">
        <v>201</v>
      </c>
      <c r="H81" s="40" t="s">
        <v>202</v>
      </c>
      <c r="I81" s="40" t="s">
        <v>13</v>
      </c>
      <c r="J81" s="44">
        <v>80000000</v>
      </c>
      <c r="K81" s="39"/>
      <c r="L81" s="39"/>
    </row>
    <row r="82" spans="1:12">
      <c r="A82" s="39"/>
      <c r="B82" s="39"/>
      <c r="C82" s="39"/>
      <c r="D82" s="39"/>
      <c r="E82" s="53"/>
      <c r="F82" s="53"/>
      <c r="G82" s="53"/>
      <c r="H82" s="53"/>
      <c r="I82" s="53"/>
      <c r="J82" s="52"/>
      <c r="K82" s="39"/>
      <c r="L82" s="39"/>
    </row>
    <row r="83" spans="1:12">
      <c r="A83" s="39"/>
      <c r="B83" s="39"/>
      <c r="C83" s="39"/>
      <c r="D83" s="39"/>
      <c r="E83" s="53"/>
      <c r="F83" s="53"/>
      <c r="G83" s="53"/>
      <c r="H83" s="53"/>
      <c r="I83" s="53"/>
      <c r="J83" s="52"/>
      <c r="K83" s="39"/>
      <c r="L83" s="39"/>
    </row>
    <row r="84" spans="1:12">
      <c r="A84" s="39"/>
      <c r="B84" s="39"/>
      <c r="C84" s="39"/>
      <c r="D84" s="39"/>
      <c r="E84" s="39"/>
      <c r="F84" s="39"/>
      <c r="G84" s="39"/>
      <c r="H84" s="39"/>
      <c r="I84" s="39"/>
      <c r="J84" s="45"/>
      <c r="K84" s="39"/>
      <c r="L84" s="39"/>
    </row>
    <row r="85" spans="1:12">
      <c r="A85" s="39"/>
      <c r="B85" s="39"/>
      <c r="C85" s="39"/>
      <c r="D85" s="39"/>
      <c r="E85" s="41" t="s">
        <v>203</v>
      </c>
      <c r="F85" s="40"/>
      <c r="G85" s="40"/>
      <c r="H85" s="40"/>
      <c r="I85" s="40"/>
      <c r="J85" s="47">
        <f>SUM(J86:J92)</f>
        <v>255000000</v>
      </c>
      <c r="K85" s="39"/>
      <c r="L85" s="39"/>
    </row>
    <row r="86" spans="1:12" ht="30">
      <c r="A86" s="39"/>
      <c r="B86" s="39"/>
      <c r="C86" s="39"/>
      <c r="D86" s="39"/>
      <c r="E86" s="40" t="s">
        <v>204</v>
      </c>
      <c r="F86" s="43">
        <v>40881000</v>
      </c>
      <c r="G86" s="40" t="s">
        <v>205</v>
      </c>
      <c r="H86" s="40" t="s">
        <v>206</v>
      </c>
      <c r="I86" s="40" t="s">
        <v>13</v>
      </c>
      <c r="J86" s="44">
        <v>100000000</v>
      </c>
      <c r="K86" s="39"/>
      <c r="L86" s="39"/>
    </row>
    <row r="87" spans="1:12" ht="30">
      <c r="A87" s="39"/>
      <c r="B87" s="39"/>
      <c r="C87" s="39"/>
      <c r="D87" s="39"/>
      <c r="E87" s="40" t="s">
        <v>207</v>
      </c>
      <c r="F87" s="42" t="s">
        <v>19</v>
      </c>
      <c r="G87" s="40" t="s">
        <v>208</v>
      </c>
      <c r="H87" s="40" t="s">
        <v>209</v>
      </c>
      <c r="I87" s="40" t="s">
        <v>13</v>
      </c>
      <c r="J87" s="44">
        <v>10000000</v>
      </c>
      <c r="K87" s="39"/>
      <c r="L87" s="39"/>
    </row>
    <row r="88" spans="1:12" ht="30">
      <c r="A88" s="39"/>
      <c r="B88" s="39"/>
      <c r="C88" s="39"/>
      <c r="D88" s="39"/>
      <c r="E88" s="40" t="s">
        <v>210</v>
      </c>
      <c r="F88" s="42" t="s">
        <v>19</v>
      </c>
      <c r="G88" s="40" t="s">
        <v>211</v>
      </c>
      <c r="H88" s="40" t="s">
        <v>212</v>
      </c>
      <c r="I88" s="40" t="s">
        <v>13</v>
      </c>
      <c r="J88" s="44">
        <v>20000000</v>
      </c>
      <c r="K88" s="39"/>
      <c r="L88" s="39"/>
    </row>
    <row r="89" spans="1:12" ht="30">
      <c r="A89" s="39"/>
      <c r="B89" s="39"/>
      <c r="C89" s="39"/>
      <c r="D89" s="39"/>
      <c r="E89" s="40" t="s">
        <v>213</v>
      </c>
      <c r="F89" s="43">
        <v>20000000</v>
      </c>
      <c r="G89" s="40" t="s">
        <v>214</v>
      </c>
      <c r="H89" s="40" t="s">
        <v>215</v>
      </c>
      <c r="I89" s="40" t="s">
        <v>13</v>
      </c>
      <c r="J89" s="44">
        <v>50000000</v>
      </c>
      <c r="K89" s="39"/>
      <c r="L89" s="39"/>
    </row>
    <row r="90" spans="1:12">
      <c r="A90" s="39"/>
      <c r="B90" s="39"/>
      <c r="C90" s="39"/>
      <c r="D90" s="39"/>
      <c r="E90" s="53" t="s">
        <v>216</v>
      </c>
      <c r="F90" s="55">
        <v>18540000</v>
      </c>
      <c r="G90" s="53" t="s">
        <v>217</v>
      </c>
      <c r="H90" s="53" t="s">
        <v>39</v>
      </c>
      <c r="I90" s="53" t="s">
        <v>13</v>
      </c>
      <c r="J90" s="52">
        <v>30000000</v>
      </c>
      <c r="K90" s="39"/>
      <c r="L90" s="39"/>
    </row>
    <row r="91" spans="1:12">
      <c r="A91" s="39"/>
      <c r="B91" s="39"/>
      <c r="C91" s="39"/>
      <c r="D91" s="39"/>
      <c r="E91" s="53"/>
      <c r="F91" s="55"/>
      <c r="G91" s="53"/>
      <c r="H91" s="53"/>
      <c r="I91" s="53"/>
      <c r="J91" s="52"/>
      <c r="K91" s="39"/>
      <c r="L91" s="39"/>
    </row>
    <row r="92" spans="1:12" ht="30">
      <c r="A92" s="39"/>
      <c r="B92" s="39"/>
      <c r="C92" s="39"/>
      <c r="D92" s="39"/>
      <c r="E92" s="40" t="s">
        <v>218</v>
      </c>
      <c r="F92" s="42" t="s">
        <v>19</v>
      </c>
      <c r="G92" s="40" t="s">
        <v>219</v>
      </c>
      <c r="H92" s="40" t="s">
        <v>39</v>
      </c>
      <c r="I92" s="40" t="s">
        <v>13</v>
      </c>
      <c r="J92" s="44">
        <v>45000000</v>
      </c>
      <c r="K92" s="39"/>
      <c r="L92" s="39"/>
    </row>
    <row r="93" spans="1:12">
      <c r="A93" s="39"/>
      <c r="B93" s="39"/>
      <c r="C93" s="39"/>
      <c r="D93" s="39"/>
      <c r="E93" s="39"/>
      <c r="F93" s="39"/>
      <c r="G93" s="39"/>
      <c r="H93" s="39"/>
      <c r="I93" s="39"/>
      <c r="J93" s="45"/>
      <c r="K93" s="39"/>
      <c r="L93" s="39"/>
    </row>
    <row r="94" spans="1:12">
      <c r="A94" s="39"/>
      <c r="B94" s="39"/>
      <c r="C94" s="39"/>
      <c r="D94" s="39"/>
      <c r="E94" s="41" t="s">
        <v>220</v>
      </c>
      <c r="F94" s="40"/>
      <c r="G94" s="40"/>
      <c r="H94" s="40"/>
      <c r="I94" s="40"/>
      <c r="J94" s="47">
        <f>J95+J96</f>
        <v>190000000</v>
      </c>
      <c r="K94" s="39"/>
      <c r="L94" s="39"/>
    </row>
    <row r="95" spans="1:12" ht="30">
      <c r="A95" s="39"/>
      <c r="B95" s="39"/>
      <c r="C95" s="39"/>
      <c r="D95" s="39"/>
      <c r="E95" s="40" t="s">
        <v>221</v>
      </c>
      <c r="F95" s="42" t="s">
        <v>19</v>
      </c>
      <c r="G95" s="40" t="s">
        <v>222</v>
      </c>
      <c r="H95" s="40" t="s">
        <v>223</v>
      </c>
      <c r="I95" s="40" t="s">
        <v>13</v>
      </c>
      <c r="J95" s="44">
        <v>150000000</v>
      </c>
      <c r="K95" s="39"/>
      <c r="L95" s="39"/>
    </row>
    <row r="96" spans="1:12" ht="30">
      <c r="A96" s="39"/>
      <c r="B96" s="39"/>
      <c r="C96" s="39"/>
      <c r="D96" s="39"/>
      <c r="E96" s="40" t="s">
        <v>224</v>
      </c>
      <c r="F96" s="42" t="s">
        <v>19</v>
      </c>
      <c r="G96" s="40" t="s">
        <v>225</v>
      </c>
      <c r="H96" s="40" t="s">
        <v>226</v>
      </c>
      <c r="I96" s="40" t="s">
        <v>13</v>
      </c>
      <c r="J96" s="44">
        <v>40000000</v>
      </c>
      <c r="K96" s="39"/>
      <c r="L96" s="39"/>
    </row>
    <row r="97" spans="1:12">
      <c r="A97" s="39"/>
      <c r="B97" s="39"/>
      <c r="C97" s="39"/>
      <c r="D97" s="39"/>
      <c r="E97" s="53"/>
      <c r="F97" s="54"/>
      <c r="G97" s="53"/>
      <c r="H97" s="53"/>
      <c r="I97" s="53"/>
      <c r="J97" s="52"/>
      <c r="K97" s="39"/>
      <c r="L97" s="39"/>
    </row>
    <row r="98" spans="1:12">
      <c r="A98" s="39"/>
      <c r="B98" s="39"/>
      <c r="C98" s="39"/>
      <c r="D98" s="39"/>
      <c r="E98" s="53"/>
      <c r="F98" s="54"/>
      <c r="G98" s="53"/>
      <c r="H98" s="53"/>
      <c r="I98" s="53"/>
      <c r="J98" s="52"/>
      <c r="K98" s="39"/>
      <c r="L98" s="39"/>
    </row>
    <row r="99" spans="1:12">
      <c r="A99" s="39"/>
      <c r="B99" s="39"/>
      <c r="C99" s="39"/>
      <c r="D99" s="39"/>
      <c r="E99" s="39"/>
      <c r="F99" s="39"/>
      <c r="G99" s="39"/>
      <c r="H99" s="39"/>
      <c r="I99" s="39"/>
      <c r="J99" s="45"/>
      <c r="K99" s="39"/>
      <c r="L99" s="39"/>
    </row>
    <row r="100" spans="1:12">
      <c r="J100" s="46"/>
    </row>
  </sheetData>
  <mergeCells count="61">
    <mergeCell ref="L46:L47"/>
    <mergeCell ref="D46:D47"/>
    <mergeCell ref="I5:I6"/>
    <mergeCell ref="J5:J6"/>
    <mergeCell ref="L4:L7"/>
    <mergeCell ref="K5:K6"/>
    <mergeCell ref="E4:E7"/>
    <mergeCell ref="A4:D7"/>
    <mergeCell ref="A8:D8"/>
    <mergeCell ref="F4:F8"/>
    <mergeCell ref="K46:K47"/>
    <mergeCell ref="G4:K4"/>
    <mergeCell ref="G5:G8"/>
    <mergeCell ref="H5:H6"/>
    <mergeCell ref="J48:J49"/>
    <mergeCell ref="E51:E52"/>
    <mergeCell ref="F51:F52"/>
    <mergeCell ref="G51:G52"/>
    <mergeCell ref="H51:H52"/>
    <mergeCell ref="I51:I52"/>
    <mergeCell ref="J51:J52"/>
    <mergeCell ref="E48:E49"/>
    <mergeCell ref="F48:F49"/>
    <mergeCell ref="G48:G49"/>
    <mergeCell ref="H48:H49"/>
    <mergeCell ref="I48:I49"/>
    <mergeCell ref="J70:J71"/>
    <mergeCell ref="J56:J57"/>
    <mergeCell ref="E56:E57"/>
    <mergeCell ref="F56:F57"/>
    <mergeCell ref="G56:G57"/>
    <mergeCell ref="H56:H57"/>
    <mergeCell ref="I56:I57"/>
    <mergeCell ref="E70:E71"/>
    <mergeCell ref="F70:F71"/>
    <mergeCell ref="G70:G71"/>
    <mergeCell ref="H70:H71"/>
    <mergeCell ref="I70:I71"/>
    <mergeCell ref="J82:J83"/>
    <mergeCell ref="E76:E77"/>
    <mergeCell ref="F76:F77"/>
    <mergeCell ref="G76:G77"/>
    <mergeCell ref="I76:I77"/>
    <mergeCell ref="J76:J77"/>
    <mergeCell ref="E82:E83"/>
    <mergeCell ref="F82:F83"/>
    <mergeCell ref="G82:G83"/>
    <mergeCell ref="H82:H83"/>
    <mergeCell ref="I82:I83"/>
    <mergeCell ref="J90:J91"/>
    <mergeCell ref="E90:E91"/>
    <mergeCell ref="F90:F91"/>
    <mergeCell ref="G90:G91"/>
    <mergeCell ref="H90:H91"/>
    <mergeCell ref="I90:I91"/>
    <mergeCell ref="J97:J98"/>
    <mergeCell ref="E97:E98"/>
    <mergeCell ref="F97:F98"/>
    <mergeCell ref="G97:G98"/>
    <mergeCell ref="H97:H98"/>
    <mergeCell ref="I97:I98"/>
  </mergeCells>
  <pageMargins left="0.31496062992125984" right="0.31496062992125984" top="0.74803149606299213" bottom="0.74803149606299213" header="0.31496062992125984" footer="0.31496062992125984"/>
  <pageSetup paperSize="512" orientation="landscape" r:id="rId1"/>
  <rowBreaks count="2" manualBreakCount="2">
    <brk id="28" max="11" man="1"/>
    <brk id="43" max="16383" man="1"/>
  </rowBreaks>
  <colBreaks count="1" manualBreakCount="1">
    <brk id="12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topLeftCell="A30" workbookViewId="0">
      <selection activeCell="B32" sqref="B32:G40"/>
    </sheetView>
  </sheetViews>
  <sheetFormatPr defaultRowHeight="15"/>
  <sheetData>
    <row r="1" spans="2:8" ht="15.75" thickBot="1"/>
    <row r="2" spans="2:8" ht="90.75" thickBot="1">
      <c r="B2" s="30" t="s">
        <v>102</v>
      </c>
      <c r="C2" s="31" t="s">
        <v>103</v>
      </c>
      <c r="D2" s="32"/>
      <c r="E2" s="33"/>
      <c r="F2" s="33"/>
      <c r="G2" s="33"/>
      <c r="H2" s="32"/>
    </row>
    <row r="3" spans="2:8" ht="105.75" thickBot="1">
      <c r="B3" s="34" t="s">
        <v>104</v>
      </c>
      <c r="C3" s="35" t="s">
        <v>105</v>
      </c>
      <c r="D3" s="36">
        <v>10000000</v>
      </c>
      <c r="E3" s="35" t="s">
        <v>106</v>
      </c>
      <c r="F3" s="35" t="s">
        <v>107</v>
      </c>
      <c r="G3" s="35" t="s">
        <v>13</v>
      </c>
      <c r="H3" s="36">
        <v>12000000</v>
      </c>
    </row>
    <row r="4" spans="2:8" ht="75.75" thickBot="1">
      <c r="B4" s="34" t="s">
        <v>108</v>
      </c>
      <c r="C4" s="35" t="s">
        <v>109</v>
      </c>
      <c r="D4" s="37" t="s">
        <v>19</v>
      </c>
      <c r="E4" s="35" t="s">
        <v>109</v>
      </c>
      <c r="F4" s="35" t="s">
        <v>110</v>
      </c>
      <c r="G4" s="35" t="s">
        <v>13</v>
      </c>
      <c r="H4" s="36">
        <v>12000000</v>
      </c>
    </row>
    <row r="5" spans="2:8" ht="135.75" thickBot="1">
      <c r="B5" s="34" t="s">
        <v>111</v>
      </c>
      <c r="C5" s="35" t="s">
        <v>112</v>
      </c>
      <c r="D5" s="36">
        <v>19995000</v>
      </c>
      <c r="E5" s="35" t="s">
        <v>113</v>
      </c>
      <c r="F5" s="35" t="s">
        <v>114</v>
      </c>
      <c r="G5" s="35" t="s">
        <v>13</v>
      </c>
      <c r="H5" s="36">
        <v>23994000</v>
      </c>
    </row>
    <row r="6" spans="2:8" ht="74.25" customHeight="1">
      <c r="B6" s="60" t="s">
        <v>115</v>
      </c>
      <c r="C6" s="60" t="s">
        <v>116</v>
      </c>
      <c r="D6" s="62" t="s">
        <v>19</v>
      </c>
      <c r="E6" s="60" t="s">
        <v>117</v>
      </c>
      <c r="F6" s="60" t="s">
        <v>118</v>
      </c>
      <c r="G6" s="60" t="s">
        <v>13</v>
      </c>
      <c r="H6" s="58">
        <v>75000000</v>
      </c>
    </row>
    <row r="7" spans="2:8" ht="15.75" thickBot="1">
      <c r="B7" s="61"/>
      <c r="C7" s="61"/>
      <c r="D7" s="63"/>
      <c r="E7" s="61"/>
      <c r="F7" s="61"/>
      <c r="G7" s="61"/>
      <c r="H7" s="59"/>
    </row>
    <row r="8" spans="2:8" ht="120.75" thickBot="1">
      <c r="B8" s="34" t="s">
        <v>119</v>
      </c>
      <c r="C8" s="35" t="s">
        <v>120</v>
      </c>
      <c r="D8" s="36">
        <v>30000000</v>
      </c>
      <c r="E8" s="35" t="s">
        <v>121</v>
      </c>
      <c r="F8" s="35" t="s">
        <v>122</v>
      </c>
      <c r="G8" s="35" t="s">
        <v>13</v>
      </c>
      <c r="H8" s="36">
        <v>36000000</v>
      </c>
    </row>
    <row r="9" spans="2:8" ht="89.25" customHeight="1">
      <c r="B9" s="60" t="s">
        <v>123</v>
      </c>
      <c r="C9" s="60" t="s">
        <v>124</v>
      </c>
      <c r="D9" s="58">
        <v>76470000</v>
      </c>
      <c r="E9" s="60" t="s">
        <v>125</v>
      </c>
      <c r="F9" s="60" t="s">
        <v>126</v>
      </c>
      <c r="G9" s="60" t="s">
        <v>13</v>
      </c>
      <c r="H9" s="58">
        <v>91764000</v>
      </c>
    </row>
    <row r="10" spans="2:8" ht="15.75" thickBot="1">
      <c r="B10" s="61"/>
      <c r="C10" s="61"/>
      <c r="D10" s="59"/>
      <c r="E10" s="61"/>
      <c r="F10" s="61"/>
      <c r="G10" s="61"/>
      <c r="H10" s="59"/>
    </row>
    <row r="11" spans="2:8" ht="150.75" thickBot="1">
      <c r="B11" s="34" t="s">
        <v>127</v>
      </c>
      <c r="C11" s="35" t="s">
        <v>128</v>
      </c>
      <c r="D11" s="36">
        <v>126000000</v>
      </c>
      <c r="E11" s="35" t="s">
        <v>129</v>
      </c>
      <c r="F11" s="35">
        <v>12</v>
      </c>
      <c r="G11" s="35" t="s">
        <v>13</v>
      </c>
      <c r="H11" s="36">
        <v>151200000</v>
      </c>
    </row>
    <row r="12" spans="2:8" ht="150.75" thickBot="1">
      <c r="B12" s="34" t="s">
        <v>130</v>
      </c>
      <c r="C12" s="35" t="s">
        <v>131</v>
      </c>
      <c r="D12" s="36">
        <v>25000000</v>
      </c>
      <c r="E12" s="35" t="s">
        <v>132</v>
      </c>
      <c r="F12" s="35" t="s">
        <v>133</v>
      </c>
      <c r="G12" s="35" t="s">
        <v>13</v>
      </c>
      <c r="H12" s="36">
        <v>30000000</v>
      </c>
    </row>
    <row r="13" spans="2:8" ht="75.75" thickBot="1">
      <c r="B13" s="34" t="s">
        <v>134</v>
      </c>
      <c r="C13" s="35" t="s">
        <v>135</v>
      </c>
      <c r="D13" s="37" t="s">
        <v>19</v>
      </c>
      <c r="E13" s="35" t="s">
        <v>136</v>
      </c>
      <c r="F13" s="35" t="s">
        <v>114</v>
      </c>
      <c r="G13" s="35" t="s">
        <v>13</v>
      </c>
      <c r="H13" s="36">
        <v>25000000</v>
      </c>
    </row>
    <row r="14" spans="2:8" ht="104.25" customHeight="1">
      <c r="B14" s="60" t="s">
        <v>137</v>
      </c>
      <c r="C14" s="60" t="s">
        <v>138</v>
      </c>
      <c r="D14" s="62" t="s">
        <v>19</v>
      </c>
      <c r="E14" s="60" t="s">
        <v>139</v>
      </c>
      <c r="F14" s="60" t="s">
        <v>140</v>
      </c>
      <c r="G14" s="60" t="s">
        <v>13</v>
      </c>
      <c r="H14" s="58">
        <v>30000000</v>
      </c>
    </row>
    <row r="15" spans="2:8" ht="15.75" thickBot="1">
      <c r="B15" s="61"/>
      <c r="C15" s="61"/>
      <c r="D15" s="63"/>
      <c r="E15" s="61"/>
      <c r="F15" s="61"/>
      <c r="G15" s="61"/>
      <c r="H15" s="59"/>
    </row>
    <row r="16" spans="2:8" ht="120.75" thickBot="1">
      <c r="B16" s="34" t="s">
        <v>141</v>
      </c>
      <c r="C16" s="35" t="s">
        <v>142</v>
      </c>
      <c r="D16" s="37" t="s">
        <v>19</v>
      </c>
      <c r="E16" s="35" t="s">
        <v>143</v>
      </c>
      <c r="F16" s="35" t="s">
        <v>144</v>
      </c>
      <c r="G16" s="35" t="s">
        <v>13</v>
      </c>
      <c r="H16" s="36">
        <v>30000000</v>
      </c>
    </row>
    <row r="17" spans="2:8" ht="135.75" thickBot="1">
      <c r="B17" s="34" t="s">
        <v>102</v>
      </c>
      <c r="C17" s="35" t="s">
        <v>145</v>
      </c>
      <c r="D17" s="36">
        <v>25000000</v>
      </c>
      <c r="E17" s="35" t="s">
        <v>146</v>
      </c>
      <c r="F17" s="35" t="s">
        <v>147</v>
      </c>
      <c r="G17" s="35" t="s">
        <v>13</v>
      </c>
      <c r="H17" s="36">
        <v>30000000</v>
      </c>
    </row>
    <row r="18" spans="2:8" ht="75.75" thickBot="1">
      <c r="B18" s="34" t="s">
        <v>102</v>
      </c>
      <c r="C18" s="35" t="s">
        <v>148</v>
      </c>
      <c r="D18" s="37" t="s">
        <v>19</v>
      </c>
      <c r="E18" s="35" t="s">
        <v>149</v>
      </c>
      <c r="F18" s="35" t="s">
        <v>150</v>
      </c>
      <c r="G18" s="35" t="s">
        <v>13</v>
      </c>
      <c r="H18" s="36">
        <v>25000000</v>
      </c>
    </row>
    <row r="19" spans="2:8" ht="120.75" thickBot="1">
      <c r="B19" s="34" t="s">
        <v>102</v>
      </c>
      <c r="C19" s="35" t="s">
        <v>151</v>
      </c>
      <c r="D19" s="37" t="s">
        <v>19</v>
      </c>
      <c r="E19" s="35" t="s">
        <v>152</v>
      </c>
      <c r="F19" s="35" t="s">
        <v>140</v>
      </c>
      <c r="G19" s="35" t="s">
        <v>13</v>
      </c>
      <c r="H19" s="36">
        <v>30000000</v>
      </c>
    </row>
    <row r="20" spans="2:8" ht="15.75" thickBot="1"/>
    <row r="21" spans="2:8" ht="75.75" thickBot="1">
      <c r="B21" s="38" t="s">
        <v>153</v>
      </c>
      <c r="C21" s="31" t="s">
        <v>154</v>
      </c>
      <c r="D21" s="33"/>
      <c r="E21" s="33"/>
      <c r="F21" s="33"/>
      <c r="G21" s="33"/>
      <c r="H21" s="33"/>
    </row>
    <row r="22" spans="2:8" ht="165.75" thickBot="1">
      <c r="B22" s="34" t="s">
        <v>155</v>
      </c>
      <c r="C22" s="35" t="s">
        <v>156</v>
      </c>
      <c r="D22" s="37" t="s">
        <v>19</v>
      </c>
      <c r="E22" s="35" t="s">
        <v>157</v>
      </c>
      <c r="F22" s="35" t="s">
        <v>158</v>
      </c>
      <c r="G22" s="35" t="s">
        <v>13</v>
      </c>
      <c r="H22" s="36">
        <v>162500000</v>
      </c>
    </row>
    <row r="23" spans="2:8" ht="150.75" thickBot="1">
      <c r="B23" s="34" t="s">
        <v>159</v>
      </c>
      <c r="C23" s="35" t="s">
        <v>160</v>
      </c>
      <c r="D23" s="36">
        <v>200000000</v>
      </c>
      <c r="E23" s="35" t="s">
        <v>161</v>
      </c>
      <c r="F23" s="35" t="s">
        <v>162</v>
      </c>
      <c r="G23" s="35" t="s">
        <v>13</v>
      </c>
      <c r="H23" s="36">
        <v>240000000</v>
      </c>
    </row>
    <row r="24" spans="2:8" ht="195.75" thickBot="1">
      <c r="B24" s="34" t="s">
        <v>163</v>
      </c>
      <c r="C24" s="35" t="s">
        <v>164</v>
      </c>
      <c r="D24" s="36">
        <v>50000000</v>
      </c>
      <c r="E24" s="35" t="s">
        <v>165</v>
      </c>
      <c r="F24" s="35" t="s">
        <v>166</v>
      </c>
      <c r="G24" s="35" t="s">
        <v>13</v>
      </c>
      <c r="H24" s="36">
        <v>60000000</v>
      </c>
    </row>
    <row r="25" spans="2:8" ht="150.75" thickBot="1">
      <c r="B25" s="34" t="s">
        <v>167</v>
      </c>
      <c r="C25" s="35" t="s">
        <v>168</v>
      </c>
      <c r="D25" s="37" t="s">
        <v>19</v>
      </c>
      <c r="E25" s="35" t="s">
        <v>169</v>
      </c>
      <c r="F25" s="35" t="s">
        <v>170</v>
      </c>
      <c r="G25" s="35" t="s">
        <v>13</v>
      </c>
      <c r="H25" s="36">
        <v>50000000</v>
      </c>
    </row>
    <row r="26" spans="2:8" ht="150.75" thickBot="1">
      <c r="B26" s="34" t="s">
        <v>171</v>
      </c>
      <c r="C26" s="35" t="s">
        <v>172</v>
      </c>
      <c r="D26" s="37" t="s">
        <v>19</v>
      </c>
      <c r="E26" s="35" t="s">
        <v>173</v>
      </c>
      <c r="F26" s="35" t="s">
        <v>174</v>
      </c>
      <c r="G26" s="35" t="s">
        <v>13</v>
      </c>
      <c r="H26" s="36">
        <v>50000000</v>
      </c>
    </row>
    <row r="27" spans="2:8" ht="164.25" customHeight="1">
      <c r="B27" s="60" t="s">
        <v>175</v>
      </c>
      <c r="C27" s="60" t="s">
        <v>176</v>
      </c>
      <c r="D27" s="58">
        <v>20000000</v>
      </c>
      <c r="E27" s="60" t="s">
        <v>177</v>
      </c>
      <c r="F27" s="60" t="s">
        <v>178</v>
      </c>
      <c r="G27" s="60" t="s">
        <v>13</v>
      </c>
      <c r="H27" s="58">
        <v>24000000</v>
      </c>
    </row>
    <row r="28" spans="2:8" ht="15.75" thickBot="1">
      <c r="B28" s="61"/>
      <c r="C28" s="61"/>
      <c r="D28" s="59"/>
      <c r="E28" s="61"/>
      <c r="F28" s="61"/>
      <c r="G28" s="61"/>
      <c r="H28" s="59"/>
    </row>
    <row r="29" spans="2:8" ht="165.75" thickBot="1">
      <c r="B29" s="34" t="s">
        <v>179</v>
      </c>
      <c r="C29" s="35" t="s">
        <v>180</v>
      </c>
      <c r="D29" s="36">
        <v>14400000</v>
      </c>
      <c r="E29" s="35" t="s">
        <v>181</v>
      </c>
      <c r="F29" s="35" t="s">
        <v>182</v>
      </c>
      <c r="G29" s="35" t="s">
        <v>13</v>
      </c>
      <c r="H29" s="36">
        <v>17280000</v>
      </c>
    </row>
    <row r="30" spans="2:8" ht="120.75" thickBot="1">
      <c r="B30" s="34" t="s">
        <v>183</v>
      </c>
      <c r="C30" s="35" t="s">
        <v>184</v>
      </c>
      <c r="D30" s="36">
        <v>175000000</v>
      </c>
      <c r="E30" s="35" t="s">
        <v>185</v>
      </c>
      <c r="F30" s="35" t="s">
        <v>186</v>
      </c>
      <c r="G30" s="35" t="s">
        <v>13</v>
      </c>
      <c r="H30" s="36">
        <v>210000000</v>
      </c>
    </row>
    <row r="33" ht="74.25" customHeight="1"/>
  </sheetData>
  <mergeCells count="28">
    <mergeCell ref="H6:H7"/>
    <mergeCell ref="B9:B10"/>
    <mergeCell ref="C9:C10"/>
    <mergeCell ref="D9:D10"/>
    <mergeCell ref="E9:E10"/>
    <mergeCell ref="F9:F10"/>
    <mergeCell ref="G9:G10"/>
    <mergeCell ref="H9:H10"/>
    <mergeCell ref="B6:B7"/>
    <mergeCell ref="C6:C7"/>
    <mergeCell ref="D6:D7"/>
    <mergeCell ref="E6:E7"/>
    <mergeCell ref="F6:F7"/>
    <mergeCell ref="G6:G7"/>
    <mergeCell ref="H14:H15"/>
    <mergeCell ref="B27:B28"/>
    <mergeCell ref="C27:C28"/>
    <mergeCell ref="D27:D28"/>
    <mergeCell ref="E27:E28"/>
    <mergeCell ref="F27:F28"/>
    <mergeCell ref="G27:G28"/>
    <mergeCell ref="H27:H28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paperSize="51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perpuskra1</dc:creator>
  <cp:lastModifiedBy>Lenovo</cp:lastModifiedBy>
  <cp:lastPrinted>2017-02-06T02:49:04Z</cp:lastPrinted>
  <dcterms:created xsi:type="dcterms:W3CDTF">2017-02-01T02:39:01Z</dcterms:created>
  <dcterms:modified xsi:type="dcterms:W3CDTF">2017-02-28T16:14:24Z</dcterms:modified>
</cp:coreProperties>
</file>