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2" activeTab="2"/>
  </bookViews>
  <sheets>
    <sheet name="DRAFT" sheetId="2" state="hidden" r:id="rId1"/>
    <sheet name="PENGELOLA BIMBINGAN SOSIAL (2)" sheetId="3" state="hidden" r:id="rId2"/>
    <sheet name="PEKERJA AHLI MUDA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3" localSheetId="0">#REF!</definedName>
    <definedName name="_3" localSheetId="2">#REF!</definedName>
    <definedName name="_3" localSheetId="1">#REF!</definedName>
    <definedName name="_3">#REF!</definedName>
    <definedName name="_Key2" localSheetId="0" hidden="1">[1]A!#REF!</definedName>
    <definedName name="_Key2" localSheetId="2" hidden="1">[1]A!#REF!</definedName>
    <definedName name="_Key2" localSheetId="1" hidden="1">[1]A!#REF!</definedName>
    <definedName name="_Key2" hidden="1">[1]A!#REF!</definedName>
    <definedName name="_Order1" hidden="1">0</definedName>
    <definedName name="_Order2" hidden="1">255</definedName>
    <definedName name="_Sort" localSheetId="0" hidden="1">[1]A!#REF!</definedName>
    <definedName name="_Sort" localSheetId="2" hidden="1">[1]A!#REF!</definedName>
    <definedName name="_Sort" localSheetId="1" hidden="1">[1]A!#REF!</definedName>
    <definedName name="_Sort" hidden="1">[1]A!#REF!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G" localSheetId="0" hidden="1">[2]A!#REF!</definedName>
    <definedName name="G" localSheetId="2" hidden="1">[2]A!#REF!</definedName>
    <definedName name="G" localSheetId="1" hidden="1">[2]A!#REF!</definedName>
    <definedName name="G" hidden="1">[2]A!#REF!</definedName>
    <definedName name="JFT" localSheetId="0">[3]sampel!#REF!</definedName>
    <definedName name="JFT" localSheetId="2">[3]sampel!#REF!</definedName>
    <definedName name="JFT" localSheetId="1">[3]sampel!#REF!</definedName>
    <definedName name="JFT">[3]sampel!#REF!</definedName>
    <definedName name="jfu" localSheetId="0">[3]sampel!#REF!</definedName>
    <definedName name="jfu" localSheetId="2">[3]sampel!#REF!</definedName>
    <definedName name="jfu" localSheetId="1">[3]sampel!#REF!</definedName>
    <definedName name="jfu">[3]sampel!#REF!</definedName>
    <definedName name="JO" localSheetId="0">[4]sampel!#REF!</definedName>
    <definedName name="JO" localSheetId="2">[4]sampel!#REF!</definedName>
    <definedName name="JO" localSheetId="1">[4]sampel!#REF!</definedName>
    <definedName name="JO">[4]sampel!#REF!</definedName>
    <definedName name="JobPrice" localSheetId="0">[5]sampel!#REF!</definedName>
    <definedName name="JobPrice" localSheetId="2">[5]sampel!#REF!</definedName>
    <definedName name="JobPrice" localSheetId="1">[5]sampel!#REF!</definedName>
    <definedName name="JobPrice">[5]sampel!#REF!</definedName>
    <definedName name="JobValue" localSheetId="0">[5]sampel!#REF!</definedName>
    <definedName name="JobValue" localSheetId="2">[5]sampel!#REF!</definedName>
    <definedName name="JobValue" localSheetId="1">[5]sampel!#REF!</definedName>
    <definedName name="JobValue">[5]sampel!#REF!</definedName>
    <definedName name="JP" localSheetId="0">[4]sampel!#REF!</definedName>
    <definedName name="JP" localSheetId="2">[4]sampel!#REF!</definedName>
    <definedName name="JP" localSheetId="1">[4]sampel!#REF!</definedName>
    <definedName name="JP">[4]sampel!#REF!</definedName>
    <definedName name="JPRI" localSheetId="0">[4]sampel!#REF!</definedName>
    <definedName name="JPRI" localSheetId="2">[4]sampel!#REF!</definedName>
    <definedName name="JPRI" localSheetId="1">[4]sampel!#REF!</definedName>
    <definedName name="JPRI">[4]sampel!#REF!</definedName>
    <definedName name="JV" localSheetId="0">[4]sampel!#REF!</definedName>
    <definedName name="JV" localSheetId="2">[4]sampel!#REF!</definedName>
    <definedName name="JV" localSheetId="1">[4]sampel!#REF!</definedName>
    <definedName name="JV">[4]sampel!#REF!</definedName>
    <definedName name="JVA" localSheetId="0">[4]sampel!#REF!</definedName>
    <definedName name="JVA" localSheetId="2">[4]sampel!#REF!</definedName>
    <definedName name="JVA" localSheetId="1">[4]sampel!#REF!</definedName>
    <definedName name="JVA">[4]sampel!#REF!</definedName>
    <definedName name="JVAL" localSheetId="0">[4]sampel!#REF!</definedName>
    <definedName name="JVAL" localSheetId="2">[4]sampel!#REF!</definedName>
    <definedName name="JVAL" localSheetId="1">[4]sampel!#REF!</definedName>
    <definedName name="JVAL">[4]sampel!#REF!</definedName>
    <definedName name="JVALU" localSheetId="0">[4]sampel!#REF!</definedName>
    <definedName name="JVALU" localSheetId="2">[4]sampel!#REF!</definedName>
    <definedName name="JVALU" localSheetId="1">[4]sampel!#REF!</definedName>
    <definedName name="JVALU">[4]sampel!#REF!</definedName>
    <definedName name="Kelas" localSheetId="0">#REF!</definedName>
    <definedName name="Kelas" localSheetId="2">#REF!</definedName>
    <definedName name="Kelas" localSheetId="1">#REF!</definedName>
    <definedName name="Kelas">#REF!</definedName>
    <definedName name="menpan" localSheetId="0">[3]sampel!#REF!</definedName>
    <definedName name="menpan" localSheetId="2">[3]sampel!#REF!</definedName>
    <definedName name="menpan" localSheetId="1">[3]sampel!#REF!</definedName>
    <definedName name="menpan">[3]sampel!#REF!</definedName>
    <definedName name="_xlnm.Print_Area" localSheetId="0">#REF!</definedName>
    <definedName name="_xlnm.Print_Area" localSheetId="2">'PEKERJA AHLI MUDA'!$A$1:$W$147</definedName>
    <definedName name="_xlnm.Print_Area" localSheetId="1">#REF!</definedName>
    <definedName name="_xlnm.Print_Area">#REF!</definedName>
    <definedName name="Revisi" localSheetId="0">[3]sampel!#REF!</definedName>
    <definedName name="Revisi" localSheetId="2">[3]sampel!#REF!</definedName>
    <definedName name="Revisi" localSheetId="1">[3]sampel!#REF!</definedName>
    <definedName name="Revisi">[3]sampel!#REF!</definedName>
    <definedName name="rusdiyanto" localSheetId="0">[3]sampel!#REF!</definedName>
    <definedName name="rusdiyanto" localSheetId="2">[3]sampel!#REF!</definedName>
    <definedName name="rusdiyanto" localSheetId="1">[3]sampel!#REF!</definedName>
    <definedName name="rusdiyanto">[3]sampel!#REF!</definedName>
    <definedName name="S" localSheetId="0" hidden="1">[2]A!#REF!</definedName>
    <definedName name="S" localSheetId="2" hidden="1">[2]A!#REF!</definedName>
    <definedName name="S" localSheetId="1" hidden="1">[2]A!#REF!</definedName>
    <definedName name="S" hidden="1">[2]A!#REF!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5"/>
  <c r="V32"/>
  <c r="C40" l="1"/>
  <c r="C41"/>
  <c r="C42"/>
  <c r="C39"/>
  <c r="G141" l="1"/>
  <c r="D132"/>
  <c r="D131"/>
  <c r="D130"/>
  <c r="D129"/>
  <c r="L102"/>
  <c r="L101"/>
  <c r="L99"/>
  <c r="L98"/>
  <c r="L96"/>
  <c r="C38"/>
  <c r="V31"/>
  <c r="V30"/>
  <c r="V29"/>
  <c r="V28"/>
  <c r="V27"/>
  <c r="G157" i="3"/>
  <c r="D148"/>
  <c r="D147"/>
  <c r="D146"/>
  <c r="D145"/>
  <c r="L124"/>
  <c r="L123"/>
  <c r="L122"/>
  <c r="L121"/>
  <c r="L120"/>
  <c r="L119"/>
  <c r="L118"/>
  <c r="L117"/>
  <c r="L116"/>
  <c r="C52"/>
  <c r="C51"/>
  <c r="C50"/>
  <c r="C49"/>
  <c r="C48"/>
  <c r="C47"/>
  <c r="C46"/>
  <c r="C45"/>
  <c r="V39"/>
  <c r="V38"/>
  <c r="V37"/>
  <c r="V36"/>
  <c r="V35"/>
  <c r="V34"/>
  <c r="V33"/>
  <c r="V32"/>
  <c r="V31"/>
  <c r="V30"/>
  <c r="V29"/>
  <c r="V28"/>
  <c r="V27"/>
  <c r="C47" i="2"/>
  <c r="C48"/>
  <c r="C49"/>
  <c r="C50"/>
  <c r="C51"/>
  <c r="C52"/>
  <c r="C53"/>
  <c r="V33" i="5" l="1"/>
  <c r="V34" s="1"/>
  <c r="V40" i="3"/>
  <c r="V41" s="1"/>
  <c r="V29" i="2"/>
  <c r="V38"/>
  <c r="V39"/>
  <c r="V40"/>
  <c r="V27"/>
  <c r="V28"/>
  <c r="V30"/>
  <c r="V31"/>
  <c r="V32"/>
  <c r="V33"/>
  <c r="V34"/>
  <c r="V35"/>
  <c r="V36"/>
  <c r="V37"/>
  <c r="C46"/>
  <c r="L118"/>
  <c r="L119"/>
  <c r="L120"/>
  <c r="L121"/>
  <c r="L122"/>
  <c r="L123"/>
  <c r="L124"/>
  <c r="L125"/>
  <c r="L126"/>
  <c r="D147"/>
  <c r="D148"/>
  <c r="D149"/>
  <c r="D150"/>
  <c r="G159"/>
  <c r="V41" l="1"/>
  <c r="V42" s="1"/>
</calcChain>
</file>

<file path=xl/sharedStrings.xml><?xml version="1.0" encoding="utf-8"?>
<sst xmlns="http://schemas.openxmlformats.org/spreadsheetml/2006/main" count="869" uniqueCount="259">
  <si>
    <t>:</t>
  </si>
  <si>
    <t>KELAS JABATAN</t>
  </si>
  <si>
    <t>17.</t>
  </si>
  <si>
    <t>PRESTASI YANG DIHARAPKAN</t>
  </si>
  <si>
    <t>16.</t>
  </si>
  <si>
    <t>=</t>
  </si>
  <si>
    <t>Orang</t>
  </si>
  <si>
    <t>3)</t>
  </si>
  <si>
    <t>Data</t>
  </si>
  <si>
    <t>2)</t>
  </si>
  <si>
    <t>Benda</t>
  </si>
  <si>
    <t>1)</t>
  </si>
  <si>
    <t>Fungsi Pekerjaan</t>
  </si>
  <si>
    <t>l.</t>
  </si>
  <si>
    <t>Penampilan</t>
  </si>
  <si>
    <t>6)</t>
  </si>
  <si>
    <t>Pustur Badan</t>
  </si>
  <si>
    <t>5)</t>
  </si>
  <si>
    <t>Berat Badan</t>
  </si>
  <si>
    <t>4)</t>
  </si>
  <si>
    <t>Tinggi Badan</t>
  </si>
  <si>
    <t>Umur</t>
  </si>
  <si>
    <t>Jenis Kelamin</t>
  </si>
  <si>
    <t>Kondisi Fisik</t>
  </si>
  <si>
    <t>f.</t>
  </si>
  <si>
    <t>Upaya Fisik</t>
  </si>
  <si>
    <t>e.</t>
  </si>
  <si>
    <t>Minat Kerja</t>
  </si>
  <si>
    <t>d.</t>
  </si>
  <si>
    <t>Temperamen Kerja</t>
  </si>
  <si>
    <t>c.</t>
  </si>
  <si>
    <t>Bakat Kerja</t>
  </si>
  <si>
    <t>b.</t>
  </si>
  <si>
    <t>Ketrampilan Kerja</t>
  </si>
  <si>
    <t>a.</t>
  </si>
  <si>
    <t>SYARAT JABATAN</t>
  </si>
  <si>
    <t>15.</t>
  </si>
  <si>
    <t>Penyebab</t>
  </si>
  <si>
    <t>Fisik/Mental</t>
  </si>
  <si>
    <t>No</t>
  </si>
  <si>
    <t>RESIKO BAHAYA</t>
  </si>
  <si>
    <t>14.</t>
  </si>
  <si>
    <t>Getaran</t>
  </si>
  <si>
    <t>Keadaan tempat kerja</t>
  </si>
  <si>
    <t>Suara</t>
  </si>
  <si>
    <t>Penerangan</t>
  </si>
  <si>
    <t>Letak</t>
  </si>
  <si>
    <t>Luas ruangan</t>
  </si>
  <si>
    <t>Udara</t>
  </si>
  <si>
    <t>Suhu</t>
  </si>
  <si>
    <t>Lokasi kerja</t>
  </si>
  <si>
    <t>Faktor</t>
  </si>
  <si>
    <t>Aspek</t>
  </si>
  <si>
    <t>KONDISI LINGKUNGAN KERJA</t>
  </si>
  <si>
    <t>13.</t>
  </si>
  <si>
    <t>Pelaksana</t>
  </si>
  <si>
    <t>Pengawas</t>
  </si>
  <si>
    <t>Administrator</t>
  </si>
  <si>
    <t>Dalam Hal</t>
  </si>
  <si>
    <t>Unit Kerja/ Instansi</t>
  </si>
  <si>
    <t>Jabatan</t>
  </si>
  <si>
    <t>KORELASI JABATAN</t>
  </si>
  <si>
    <t>12.</t>
  </si>
  <si>
    <t>m.</t>
  </si>
  <si>
    <t>k.</t>
  </si>
  <si>
    <t>j.</t>
  </si>
  <si>
    <t>i.</t>
  </si>
  <si>
    <t>h.</t>
  </si>
  <si>
    <t>g.</t>
  </si>
  <si>
    <t>WEWENANG</t>
  </si>
  <si>
    <t>11.</t>
  </si>
  <si>
    <t>TANGGUNG JAWAB</t>
  </si>
  <si>
    <t>10.</t>
  </si>
  <si>
    <t>Digunakan Untuk Tugas</t>
  </si>
  <si>
    <t>Perangkat Kerja</t>
  </si>
  <si>
    <t>PERANGKAT KERJA</t>
  </si>
  <si>
    <t>9.</t>
  </si>
  <si>
    <t>Penggunaan Dalam Tugas</t>
  </si>
  <si>
    <t>Bahan Kerja</t>
  </si>
  <si>
    <t>BAHAN KERJA</t>
  </si>
  <si>
    <t>8.</t>
  </si>
  <si>
    <t>HASIL KERJA</t>
  </si>
  <si>
    <t>7.</t>
  </si>
  <si>
    <t>JUMLAH PEGAWAI (dibulatkan)</t>
  </si>
  <si>
    <t>JUMLAH</t>
  </si>
  <si>
    <t>KEBUTUHAN PEGAWAI</t>
  </si>
  <si>
    <t>WAKTU EFEKTIF</t>
  </si>
  <si>
    <t>WAKTU PENYELESAIAN (JAM)</t>
  </si>
  <si>
    <t>JUMLAH HASIL</t>
  </si>
  <si>
    <t>URAIAN TUGAS</t>
  </si>
  <si>
    <t>NO</t>
  </si>
  <si>
    <t>TUGAS POKOK</t>
  </si>
  <si>
    <t>6.</t>
  </si>
  <si>
    <t>Pengalaman kerja</t>
  </si>
  <si>
    <t>Pendidikan dan Pelatihan</t>
  </si>
  <si>
    <t>Pendidikan Formal</t>
  </si>
  <si>
    <t>KUALIFIKASI JABATAN</t>
  </si>
  <si>
    <t>5.</t>
  </si>
  <si>
    <t>IKHTISAR JABATAN</t>
  </si>
  <si>
    <t>4.</t>
  </si>
  <si>
    <t>Jabatan Fungsional</t>
  </si>
  <si>
    <t>JPT Pratama</t>
  </si>
  <si>
    <t>JPT Madya</t>
  </si>
  <si>
    <t>JPT Utama</t>
  </si>
  <si>
    <t>UNIT KERJA</t>
  </si>
  <si>
    <t>3.</t>
  </si>
  <si>
    <t>KODE JABATAN</t>
  </si>
  <si>
    <t>2.</t>
  </si>
  <si>
    <t>NAMA JABATAN</t>
  </si>
  <si>
    <t>1.</t>
  </si>
  <si>
    <t>INFORMASI JABATAN</t>
  </si>
  <si>
    <t>PENGELOLA BIMBINGAN SOSIAL</t>
  </si>
  <si>
    <t>DINAS SOSIAL</t>
  </si>
  <si>
    <t>BIDANG PEMBERDAYAAN DAN PEMBINAAN SOSIAL</t>
  </si>
  <si>
    <t>Menyusun   program   kerja,   bahan   dan   alat   perlengkapan   data   pengelolaan bimbingan sosial agar dalam pelaksanaan pekerjaan dapat berjalan dengan baik</t>
  </si>
  <si>
    <t>Mengendalikan administrasi   pengelolaan   bimbingan  sosial   sesuai   dengan prosedur  dan   ketentuan  yang   berlaku   sebagai  upaya   menunjang  kualiatas PSKS dalam kegiatan bimbingan sosial bagi PMKS</t>
  </si>
  <si>
    <t>Menyiapkan  bahan  koordinasi dan penyusunan laporan  pengelolaan bimbingan sosial   dalam   pemberian   fasilitasi   pada   PSKS sesuai  dengan  prosedur  dan
ketentuan yang  berlaku untuk pengembangan PSKS</t>
  </si>
  <si>
    <t>Membuat   laporan   hasil   pelaksanaan   tugas  sesuai   dengan  prosedur   yang berlaku sebagai bahan  evaluasi dan pertanggungjawaban</t>
  </si>
  <si>
    <t>Melakukan kegiatan pengelolaan bimbingan sosial, Melakukan kegiatan pengelolaan yang meliputi penyiapan bahan, koordinasi dan penyusunan laporan di bidang bimbingan sosial</t>
  </si>
  <si>
    <t>: Mengikuti organisasi masyarakat atau organisasi sosial</t>
  </si>
  <si>
    <t>: D-3 (Diploma-Tiga) bidang  Kesejahteraan Sosial/Sosiologi/Sosial dan Politik atau bidang lain yang relevan dengan tugas jabatan</t>
  </si>
  <si>
    <t>: -</t>
  </si>
  <si>
    <t>Mempelajari dan  mengolah bahan-bahan kerja, pemfasilitasian  pelaksanaan  akreditasi  Lembaga  Kesejahteraan  Sosial (LKS) dan   penyuluhan  dan   sosialisasi   tentang  nilai-nilai   kesetiakawanan sosial nasional sesuai dengan prosedur dan  ketentuan yang  berlaku  agar  pelayanan fasilitasi menjadi lancar</t>
  </si>
  <si>
    <t>Terlaksananya teknis pengendalian administrasi pengelolaan bimbingan sosial</t>
  </si>
  <si>
    <t>Laporan  pelaksanaan tugas</t>
  </si>
  <si>
    <t>Melaksanakan tugas kedinasan lain yang diperintahkan oleh pimpinan baik tertulis maupun lisan sesuai dengan ketentuan yang berlaku agar kegiatan kedinasan dapat berjalan lancar</t>
  </si>
  <si>
    <t>Surat Masuk</t>
  </si>
  <si>
    <t>Disposisi Atasan</t>
  </si>
  <si>
    <t>Peraturan</t>
  </si>
  <si>
    <t>Bahan masukan pelaksanaan tugas</t>
  </si>
  <si>
    <t>Arah dalam pelaksanaan tugas</t>
  </si>
  <si>
    <t>Dasar dalam pelaksanaan tugas</t>
  </si>
  <si>
    <t>ATK</t>
  </si>
  <si>
    <t>Komputer/Laptop</t>
  </si>
  <si>
    <t>Internet</t>
  </si>
  <si>
    <t>Telepon</t>
  </si>
  <si>
    <t>Pemenuhan kebutuhan administrasi</t>
  </si>
  <si>
    <t>Pemenuhan komunikasi</t>
  </si>
  <si>
    <t>Kebenaran bahan kerja pengelolaan bimbingan sosial</t>
  </si>
  <si>
    <t>Kesesuaian teknis penyusunan program kerja, bahan dan alat perlengkapan pengelolaan bimbingan sosial</t>
  </si>
  <si>
    <t>Kebenaran bahan kerja terkait bidang pemberdayaan dan pembinaan sosial dalam pelaksanaan bimbingan sosial</t>
  </si>
  <si>
    <t>Kesesuaian teknis pengendalian administrasi  pengelolaan bimbingan sosial</t>
  </si>
  <si>
    <t>Kesiapan bahan koordinasi dan penyusunan laporan pengelolaan bimbingan sosial</t>
  </si>
  <si>
    <t>Kebenaran laporan hasil pelaksanaan tugas</t>
  </si>
  <si>
    <t>Meminta bahan kerja pengelolaan bimbingan sosial</t>
  </si>
  <si>
    <t xml:space="preserve">Menentukan teknis penyusunan program kerja, bahan dan alat perlengkapan pengelolaan bimbingan sosial </t>
  </si>
  <si>
    <t>Meminta bahan bahan kerja seksi pengembangan sosial yang terkait pengelolaan bimbingan sosial</t>
  </si>
  <si>
    <t>Menentukan teknis pengendalian administrasi pengelolaan bimbingan sosial</t>
  </si>
  <si>
    <t>Meminta bahan koordinasi dan penyusunan laporan pengelolaan bimbingan sosial</t>
  </si>
  <si>
    <t>Menyampaikan laporan hasil pelaksanaan tugas</t>
  </si>
  <si>
    <t>Kepala Dinas</t>
  </si>
  <si>
    <t>Dinas Sosial</t>
  </si>
  <si>
    <t>Arahan pelaksanaan tugas</t>
  </si>
  <si>
    <t>Kepala Bidang Pemberdayaan dan Pembinaan Sosial</t>
  </si>
  <si>
    <t>Arahan pelaksanaan tugas dan koordinasi</t>
  </si>
  <si>
    <t>Pelaksana/ Jabatan fungsional di luar perangkat daerah</t>
  </si>
  <si>
    <t>Perangkat Daerah</t>
  </si>
  <si>
    <t>Koordinasi</t>
  </si>
  <si>
    <t>Tidak ada</t>
  </si>
  <si>
    <t xml:space="preserve">: </t>
  </si>
  <si>
    <t>Melakukan koordinasi dengan internal dan eksternal</t>
  </si>
  <si>
    <t>G</t>
  </si>
  <si>
    <t>V</t>
  </si>
  <si>
    <t>Intelegensia (Kemampuan belajar secara umum)</t>
  </si>
  <si>
    <t>Bakat Verbal (Kemampuan untuk me-mahami arti kata-kata dan penggunaannya secara tepat dan efektif)</t>
  </si>
  <si>
    <t>P</t>
  </si>
  <si>
    <t xml:space="preserve">= </t>
  </si>
  <si>
    <t>Dealing with People (Kemampuan menyesuaikan diri dalam berhubungan dengan orang lain lebih dari hanya penerimaan dan pembuatan instruksi.)</t>
  </si>
  <si>
    <t>T</t>
  </si>
  <si>
    <t>Set of Limits, Tolerance and Other Standart (Kemampuan menyesuaikan diri dengan situasi yang menghendaki pen- capaian dengan tepat menurut perangkat ba-tas, toleransi atau standar-standar tertentu.)</t>
  </si>
  <si>
    <t>Sosial</t>
  </si>
  <si>
    <t>: Laki-laki/Perempuan</t>
  </si>
  <si>
    <t>: Tidak ada syarat khusus</t>
  </si>
  <si>
    <t>D3</t>
  </si>
  <si>
    <t>= Menyusun Data</t>
  </si>
  <si>
    <t>O7</t>
  </si>
  <si>
    <t>O8</t>
  </si>
  <si>
    <t>= Melayani Orang</t>
  </si>
  <si>
    <t>= Menerima instruksi</t>
  </si>
  <si>
    <t>: Sangat Baik</t>
  </si>
  <si>
    <t>: 6</t>
  </si>
  <si>
    <t>Menghimpun bahan-bahan kerja di  pengelolaan bimbingan sosial sesuai dengan prosedur  dan  ketentuan  yang   berlaku  untuk  keperluan  penyelesaian pekerjaan</t>
  </si>
  <si>
    <t>Memantau bimbingan sosial sesuai dengan bidang tugasnya, agar dalam pelaksanaan terdapat kesesuaian dengan rencana awal</t>
  </si>
  <si>
    <t>Laporan bahan kerja pengelolaan bimbingan sosial</t>
  </si>
  <si>
    <t>Laporan program kerja, bahan dan alat perlengkapan pengelolaan bimbingan sosial</t>
  </si>
  <si>
    <t>Draft kerja terkait pengelolaan bimbingan sosial</t>
  </si>
  <si>
    <t>Laporan tugas kedinasan lain</t>
  </si>
  <si>
    <t>Laporan pengelolaan bimbingan sosial</t>
  </si>
  <si>
    <t>Hasil</t>
  </si>
  <si>
    <t>Satuan</t>
  </si>
  <si>
    <t>Dokumen</t>
  </si>
  <si>
    <t>Kegiatan</t>
  </si>
  <si>
    <t>Laporan evaluasi pelaksanaan kegiatan</t>
  </si>
  <si>
    <t>Laporan progres pelaksanaan kegiatan</t>
  </si>
  <si>
    <t>Menyusun program kerja, bahan dan alat perlengkapan bimbingan sosial sesuai dengan prosedur dan ketentuan yang berlaku, agar dalam pelaksanaan pekerjaan dapat berjalan dengan baik</t>
  </si>
  <si>
    <t>Mengendalikan program kerja bimbingan sosial, sesuai dengan prosedur dan ketentuan yang berlaku, agar tidak terjadi penyimpangan dalam pelaksanaan</t>
  </si>
  <si>
    <t>Mengevaluasi dan menyusun laporan secara berkala, sesuai dengan prosedur dan ketentuan yang berlaku sebagai bahan penyusunan program berikutnya</t>
  </si>
  <si>
    <t>Laporan Rencana Kerja dan Anggaran kepada Perencanaan SKPD</t>
  </si>
  <si>
    <t>Laporan monitoring pelaksanaan kegiatan</t>
  </si>
  <si>
    <t>PERATURAN BUPATI CIREBON NOMOR 74 TAHUN 2018 TENTANG URAIAN TUGAS JABATAN PADA DINAS SOSIAL KABUPATEN CIREBON</t>
  </si>
  <si>
    <t xml:space="preserve">TUGAS POKOK </t>
  </si>
  <si>
    <t>Laporan tugas kedinasan lainnya</t>
  </si>
  <si>
    <t>Melakukan koordinasi dengan IPSM, Karang Taruna, dan Pilar Sosial guna kelancaran pelaksanaan program</t>
  </si>
  <si>
    <t>Melaksanakan kegiatan AKRS sesuai dengan peraturan yang berlaku</t>
  </si>
  <si>
    <t>Surat pertanggungjawaban</t>
  </si>
  <si>
    <t>Pelaksanaan kegiatan sesuai dengan peraturan</t>
  </si>
  <si>
    <t>Penyusunan bahan pelaksanaan tugas</t>
  </si>
  <si>
    <t>Data-data terkait</t>
  </si>
  <si>
    <t>Melakukan koordinasi dengan unit/lembaga terkait</t>
  </si>
  <si>
    <t>Laporan</t>
  </si>
  <si>
    <t/>
  </si>
  <si>
    <t>Q</t>
  </si>
  <si>
    <t>Ketelitian (Kemampuan menyerap rincian yang berkaitan dalam bahan verbal/dalam tabel)</t>
  </si>
  <si>
    <t>Bakat Verbal (Kemampuan untuk memahami arti kata-kata dan penggunaannya secara tepat dan efektif)</t>
  </si>
  <si>
    <t>R</t>
  </si>
  <si>
    <t>Realistik</t>
  </si>
  <si>
    <t>Konvensional</t>
  </si>
  <si>
    <t>Aktivitas yang memerlukan manipulsi dat yang eksplisit, kegiatan administrasi, rutin dan klerikal.</t>
  </si>
  <si>
    <t>Aktivitas-aktivitas yang memerlukn manipulasi eksplisit, teratur atau sistematik terhadap objek/alat/bend/mesin.</t>
  </si>
  <si>
    <t>Repetitive and Continuous (REPCON) Kemampuan menyesuaikan diri dalam kegiatan-kegiatan yang berulang, atau secara terus-menerus melakukan kegiatan yang sama, sesuai dengan perangkat prosedur, urutan atau kecepatan tertentu.</t>
  </si>
  <si>
    <t>Set of Limits, Tolerance and Other Standart (Kemampuan menyesuaikan diri dengan situasi yang menghendaki pencapaian dengan tepat menurut perangkat ba-tas, toleransi atau standar-standar tertentu.)</t>
  </si>
  <si>
    <t>Aktivitas yang bersifat sosial atau memerlukan keterampilan berkomunikasi dengan orang lain.</t>
  </si>
  <si>
    <t>KUALIFIKASI JABATAN :</t>
  </si>
  <si>
    <t>Menjaga Keamanan Taman Makam Pahlawan</t>
  </si>
  <si>
    <t>Menjaga Kebersihan Taman Makam Pahlawan</t>
  </si>
  <si>
    <t>Melakukan kegiatan pelayanan kepada setiap yang akan ziarah baik perorangan maupun organisasi</t>
  </si>
  <si>
    <t>Senter</t>
  </si>
  <si>
    <t>Pemenuhan kebutuhan keamanan</t>
  </si>
  <si>
    <t>Cangkul</t>
  </si>
  <si>
    <t>Pemenuhan kebutuhan kebersihan</t>
  </si>
  <si>
    <t>Sapu</t>
  </si>
  <si>
    <t>Sound System</t>
  </si>
  <si>
    <t>Pemenuhan kebutuhan upacara</t>
  </si>
  <si>
    <t>PENJAGA TAMAN MAKAM PAHLAWAAN</t>
  </si>
  <si>
    <t>SLTA/DI/ D-2 (Diploma-Dua)/D-3 (Diploma-Tiga)
bidang yang relevan dengan tugas jabatan</t>
  </si>
  <si>
    <t>Kebersihan Taman Makam Pahlawan</t>
  </si>
  <si>
    <t>Menyediakan Sound System kegiatan Upacara Ziarah</t>
  </si>
  <si>
    <t xml:space="preserve">Kebenaran bahan kerja </t>
  </si>
  <si>
    <t>Menyiapkan perlengkapan/bahan yang dibutuhkan</t>
  </si>
  <si>
    <t>Melakukan penataan dan pemeliharaan Taman Makam Pahlawan</t>
  </si>
  <si>
    <t>Menyediakan Bunga Tabur kegiatan ziarah</t>
  </si>
  <si>
    <t>Daftar Patroli Penjagaan Taman Makam Pahlawan</t>
  </si>
  <si>
    <t>Ketersediaan Bunga Tabur</t>
  </si>
  <si>
    <t>Ketersediaan Sound System</t>
  </si>
  <si>
    <t>Pelayanan terhadap peziarah</t>
  </si>
  <si>
    <t>Tertatanya Taman Makam Pahlawan</t>
  </si>
  <si>
    <t>Ruangan terbuka</t>
  </si>
  <si>
    <t>Luas</t>
  </si>
  <si>
    <t>Panas dan Dingin</t>
  </si>
  <si>
    <t>Ramai</t>
  </si>
  <si>
    <t>Bunga</t>
  </si>
  <si>
    <t>Kesesuaian teknis pengendalian administrasi</t>
  </si>
  <si>
    <t>Kesiapan bahan koordinasi dan penyusunan laporan</t>
  </si>
  <si>
    <t>Meminta bahan kerja</t>
  </si>
  <si>
    <t>Menentukan teknis penyusunan program kerja, bahan dan alat perlengkapan</t>
  </si>
  <si>
    <t>Meminta bahan bahan kerja bidang pemberdayaan dan pembinaan sosial terkait</t>
  </si>
  <si>
    <t>Menentukan teknis pengendalian administrasi</t>
  </si>
  <si>
    <t>Meminta bahan koordinasi dan penyusunan laporan</t>
  </si>
  <si>
    <t>Melakukan kegiatan pelayanan, pengoperasian dan pemeriksaan 
di bidang taman makam pahlawan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</si>
</sst>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_-;\-* #,##0_-;_-* &quot;-&quot;_-;_-@_-"/>
    <numFmt numFmtId="165" formatCode="_-* #,##0.0000_-;\-* #,##0.0000_-;_-* &quot;-&quot;_-;_-@_-"/>
    <numFmt numFmtId="166" formatCode="_-* #,##0.0_-;\-* #,##0.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9"/>
      <color theme="1"/>
      <name val="Bookman Old Style"/>
      <family val="1"/>
    </font>
    <font>
      <b/>
      <sz val="9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sz val="11"/>
      <color rgb="FFFF0000"/>
      <name val="Bookman Old Style"/>
      <family val="1"/>
    </font>
    <font>
      <sz val="11"/>
      <name val="Bookman Old Style"/>
      <family val="1"/>
    </font>
    <font>
      <b/>
      <sz val="8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0" fillId="0" borderId="0" xfId="0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/>
    </xf>
    <xf numFmtId="3" fontId="2" fillId="0" borderId="0" xfId="1" applyNumberFormat="1" applyFont="1" applyAlignment="1">
      <alignment horizontal="left" vertical="top"/>
    </xf>
    <xf numFmtId="0" fontId="6" fillId="4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6" fillId="4" borderId="0" xfId="0" applyFont="1" applyFill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/>
    <xf numFmtId="164" fontId="2" fillId="0" borderId="4" xfId="0" applyNumberFormat="1" applyFont="1" applyBorder="1" applyAlignment="1">
      <alignment horizontal="left" vertical="top"/>
    </xf>
    <xf numFmtId="0" fontId="7" fillId="4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3" fontId="8" fillId="0" borderId="0" xfId="1" applyNumberFormat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justify" vertical="top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justify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8" fillId="5" borderId="0" xfId="0" quotePrefix="1" applyFont="1" applyFill="1" applyAlignment="1">
      <alignment horizontal="center" vertical="center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10" fillId="5" borderId="0" xfId="0" applyFont="1" applyFill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0" fillId="0" borderId="0" xfId="0" applyFont="1" applyAlignment="1"/>
    <xf numFmtId="0" fontId="0" fillId="5" borderId="0" xfId="0" applyFont="1" applyFill="1" applyAlignment="1"/>
    <xf numFmtId="0" fontId="8" fillId="5" borderId="0" xfId="0" applyFont="1" applyFill="1" applyAlignment="1"/>
    <xf numFmtId="0" fontId="8" fillId="2" borderId="1" xfId="0" applyFont="1" applyFill="1" applyBorder="1" applyAlignment="1"/>
    <xf numFmtId="0" fontId="8" fillId="0" borderId="0" xfId="0" applyFont="1" applyBorder="1" applyAlignment="1">
      <alignment horizontal="left" vertical="top"/>
    </xf>
    <xf numFmtId="0" fontId="10" fillId="0" borderId="0" xfId="0" applyFont="1" applyAlignment="1"/>
    <xf numFmtId="0" fontId="8" fillId="5" borderId="0" xfId="0" quotePrefix="1" applyFont="1" applyFill="1" applyAlignment="1">
      <alignment vertical="top"/>
    </xf>
    <xf numFmtId="0" fontId="8" fillId="5" borderId="0" xfId="0" quotePrefix="1" applyFont="1" applyFill="1" applyAlignment="1"/>
    <xf numFmtId="0" fontId="8" fillId="0" borderId="0" xfId="0" applyFont="1" applyFill="1" applyAlignment="1"/>
    <xf numFmtId="0" fontId="12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5" borderId="0" xfId="0" applyFont="1" applyFill="1" applyAlignment="1">
      <alignment horizontal="justify" vertical="top"/>
    </xf>
    <xf numFmtId="165" fontId="2" fillId="0" borderId="4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164" fontId="2" fillId="0" borderId="0" xfId="1" applyNumberFormat="1" applyFont="1" applyAlignment="1">
      <alignment horizontal="justify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8" fillId="5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top"/>
    </xf>
    <xf numFmtId="0" fontId="10" fillId="5" borderId="0" xfId="0" applyFont="1" applyFill="1" applyAlignment="1">
      <alignment horizontal="justify" vertical="top"/>
    </xf>
    <xf numFmtId="0" fontId="8" fillId="0" borderId="1" xfId="0" applyFont="1" applyBorder="1" applyAlignment="1">
      <alignment horizontal="left"/>
    </xf>
    <xf numFmtId="0" fontId="8" fillId="5" borderId="0" xfId="0" applyFont="1" applyFill="1" applyAlignment="1">
      <alignment horizontal="justify" vertical="top"/>
    </xf>
    <xf numFmtId="0" fontId="11" fillId="5" borderId="0" xfId="0" applyFont="1" applyFill="1" applyAlignment="1">
      <alignment horizontal="justify" vertical="top"/>
    </xf>
    <xf numFmtId="164" fontId="8" fillId="0" borderId="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8" xfId="0" applyFont="1" applyBorder="1" applyAlignment="1">
      <alignment horizontal="justify" vertical="top"/>
    </xf>
    <xf numFmtId="0" fontId="8" fillId="0" borderId="7" xfId="0" applyFont="1" applyBorder="1" applyAlignment="1">
      <alignment horizontal="justify" vertical="top"/>
    </xf>
    <xf numFmtId="0" fontId="8" fillId="0" borderId="6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5" borderId="0" xfId="0" quotePrefix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49" fontId="8" fillId="5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justify" vertical="top"/>
    </xf>
    <xf numFmtId="0" fontId="12" fillId="3" borderId="1" xfId="0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64" fontId="12" fillId="3" borderId="2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justify" vertical="top"/>
    </xf>
    <xf numFmtId="0" fontId="7" fillId="4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1" applyNumberFormat="1" applyFont="1" applyAlignment="1">
      <alignment horizontal="left" vertical="top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/>
    </xf>
    <xf numFmtId="165" fontId="7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PRO\WGI\GAJI\SALWGISEP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PRO\WGI\GAJI\SALWGISEP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BADAN%20KEPEGAWAIAN%20NEGARA\data1_mcs\DATA04\DATSTU\Datstu\FPsikologi\TH2003\JOBEVD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STU\Datstu\FPsikologi\TH2003\JOBEVDT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STU\Datstu\FPsikologi\TH2003\JOBEVDT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44">
          <cell r="D144" t="str">
            <v>Berdiri</v>
          </cell>
        </row>
        <row r="145">
          <cell r="D145" t="str">
            <v>Berbicara</v>
          </cell>
        </row>
        <row r="146">
          <cell r="D146" t="str">
            <v>Mendengar</v>
          </cell>
        </row>
        <row r="147">
          <cell r="D147" t="str">
            <v>Melihat</v>
          </cell>
        </row>
        <row r="156">
          <cell r="G156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5"/>
  <sheetViews>
    <sheetView topLeftCell="A26" zoomScaleSheetLayoutView="85" workbookViewId="0">
      <selection activeCell="I31" sqref="I31:N31"/>
    </sheetView>
  </sheetViews>
  <sheetFormatPr defaultRowHeight="15"/>
  <cols>
    <col min="1" max="1" width="4.140625" style="2" customWidth="1"/>
    <col min="2" max="2" width="4.7109375" style="1" customWidth="1"/>
    <col min="3" max="4" width="3.7109375" style="1" customWidth="1"/>
    <col min="5" max="5" width="4.42578125" style="1" customWidth="1"/>
    <col min="6" max="6" width="2.42578125" style="1" customWidth="1"/>
    <col min="7" max="7" width="5.28515625" style="1" customWidth="1"/>
    <col min="8" max="8" width="21.140625" style="1" customWidth="1"/>
    <col min="9" max="14" width="3.7109375" style="1" customWidth="1"/>
    <col min="15" max="15" width="5.42578125" style="1" customWidth="1"/>
    <col min="16" max="16" width="7" style="1" customWidth="1"/>
    <col min="17" max="17" width="5.85546875" style="1" customWidth="1"/>
    <col min="18" max="18" width="3.7109375" style="1" customWidth="1"/>
    <col min="19" max="19" width="6.7109375" style="1" customWidth="1"/>
    <col min="20" max="20" width="3.7109375" style="1" customWidth="1"/>
    <col min="21" max="21" width="7.5703125" style="1" customWidth="1"/>
    <col min="22" max="22" width="3.7109375" style="1" customWidth="1"/>
    <col min="23" max="23" width="9.28515625" style="1" customWidth="1"/>
  </cols>
  <sheetData>
    <row r="2" spans="1:23" ht="15.75">
      <c r="A2" s="158" t="s">
        <v>110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5" spans="1:23">
      <c r="A5" s="7" t="s">
        <v>109</v>
      </c>
      <c r="B5" s="6" t="s">
        <v>108</v>
      </c>
      <c r="C5" s="6"/>
      <c r="D5" s="6"/>
      <c r="E5" s="6"/>
      <c r="G5" s="7" t="s">
        <v>0</v>
      </c>
      <c r="H5" s="153" t="s">
        <v>111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1:23">
      <c r="A6" s="7" t="s">
        <v>107</v>
      </c>
      <c r="B6" s="6" t="s">
        <v>106</v>
      </c>
      <c r="C6" s="6"/>
      <c r="D6" s="6"/>
      <c r="E6" s="6"/>
      <c r="G6" s="7" t="s">
        <v>0</v>
      </c>
      <c r="H6" s="2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7" t="s">
        <v>105</v>
      </c>
      <c r="B7" s="6" t="s">
        <v>104</v>
      </c>
      <c r="C7" s="6"/>
      <c r="D7" s="6"/>
      <c r="E7" s="6"/>
      <c r="G7" s="7" t="s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>
      <c r="A8" s="7"/>
      <c r="B8" s="6" t="s">
        <v>34</v>
      </c>
      <c r="C8" s="6" t="s">
        <v>103</v>
      </c>
      <c r="D8" s="6"/>
      <c r="E8" s="6"/>
      <c r="G8" s="7" t="s">
        <v>0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>
      <c r="A9" s="7"/>
      <c r="B9" s="6" t="s">
        <v>32</v>
      </c>
      <c r="C9" s="6" t="s">
        <v>102</v>
      </c>
      <c r="D9" s="6"/>
      <c r="E9" s="6"/>
      <c r="G9" s="7" t="s"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>
      <c r="A10" s="7"/>
      <c r="B10" s="6" t="s">
        <v>30</v>
      </c>
      <c r="C10" s="6" t="s">
        <v>101</v>
      </c>
      <c r="D10" s="6"/>
      <c r="E10" s="6"/>
      <c r="G10" s="7" t="s">
        <v>0</v>
      </c>
      <c r="H10" s="118" t="s">
        <v>112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>
      <c r="A11" s="7"/>
      <c r="B11" s="6" t="s">
        <v>28</v>
      </c>
      <c r="C11" s="6" t="s">
        <v>57</v>
      </c>
      <c r="D11" s="6"/>
      <c r="E11" s="6"/>
      <c r="G11" s="7" t="s">
        <v>0</v>
      </c>
      <c r="H11" s="159" t="s">
        <v>113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>
      <c r="A12" s="7"/>
      <c r="B12" s="6" t="s">
        <v>26</v>
      </c>
      <c r="C12" s="6" t="s">
        <v>56</v>
      </c>
      <c r="D12" s="6"/>
      <c r="E12" s="6"/>
      <c r="G12" s="7" t="s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>
      <c r="A13" s="7"/>
      <c r="B13" s="6" t="s">
        <v>24</v>
      </c>
      <c r="C13" s="6" t="s">
        <v>55</v>
      </c>
      <c r="D13" s="6"/>
      <c r="E13" s="6"/>
      <c r="G13" s="7" t="s">
        <v>0</v>
      </c>
      <c r="H13" s="153" t="s">
        <v>111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1:23">
      <c r="A14" s="7"/>
      <c r="B14" s="6" t="s">
        <v>68</v>
      </c>
      <c r="C14" s="6" t="s">
        <v>100</v>
      </c>
      <c r="D14" s="6"/>
      <c r="E14" s="6"/>
      <c r="F14" s="7"/>
      <c r="G14" s="7" t="s">
        <v>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>
      <c r="A15" s="2" t="s">
        <v>99</v>
      </c>
      <c r="B15" s="1" t="s">
        <v>98</v>
      </c>
      <c r="G15" s="2" t="s">
        <v>0</v>
      </c>
    </row>
    <row r="16" spans="1:23" ht="34.5" customHeight="1">
      <c r="B16" s="153" t="s">
        <v>118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>
      <c r="A17" s="2" t="s">
        <v>97</v>
      </c>
      <c r="B17" s="1" t="s">
        <v>96</v>
      </c>
      <c r="C17" s="5"/>
      <c r="D17" s="5"/>
      <c r="E17" s="5"/>
      <c r="F17" s="5"/>
      <c r="G17" s="5" t="s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8.5" customHeight="1">
      <c r="B18" s="30" t="s">
        <v>34</v>
      </c>
      <c r="C18" s="30" t="s">
        <v>95</v>
      </c>
      <c r="D18" s="31"/>
      <c r="E18" s="31"/>
      <c r="F18" s="31"/>
      <c r="G18" s="31"/>
      <c r="H18" s="31"/>
      <c r="I18" s="157" t="s">
        <v>120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</row>
    <row r="19" spans="1:23" s="21" customFormat="1" ht="15" customHeight="1">
      <c r="A19" s="24"/>
      <c r="B19" s="30" t="s">
        <v>32</v>
      </c>
      <c r="C19" s="30" t="s">
        <v>94</v>
      </c>
      <c r="D19" s="31"/>
      <c r="E19" s="31"/>
      <c r="F19" s="31"/>
      <c r="G19" s="31"/>
      <c r="H19" s="31"/>
      <c r="I19" s="31" t="s">
        <v>121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s="21" customFormat="1" ht="15.75" customHeight="1">
      <c r="A20" s="24"/>
      <c r="B20" s="30"/>
      <c r="C20" s="30"/>
      <c r="D20" s="31"/>
      <c r="E20" s="31"/>
      <c r="F20" s="31"/>
      <c r="G20" s="31"/>
      <c r="H20" s="31"/>
      <c r="I20" s="31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ht="15.75" customHeight="1">
      <c r="D21" s="5"/>
      <c r="E21" s="5"/>
      <c r="F21" s="5"/>
      <c r="G21" s="5"/>
      <c r="H21" s="5"/>
      <c r="I21" s="5"/>
      <c r="J21" s="26"/>
      <c r="K21" s="26"/>
      <c r="L21" s="26"/>
      <c r="M21" s="26"/>
      <c r="N21" s="155"/>
      <c r="O21" s="155"/>
      <c r="P21" s="155"/>
      <c r="Q21" s="155"/>
      <c r="R21" s="155"/>
      <c r="S21" s="155"/>
      <c r="T21" s="155"/>
      <c r="U21" s="155"/>
      <c r="V21" s="155"/>
      <c r="W21" s="155"/>
    </row>
    <row r="22" spans="1:23" ht="15" customHeight="1">
      <c r="B22" s="6" t="s">
        <v>30</v>
      </c>
      <c r="C22" s="6" t="s">
        <v>93</v>
      </c>
      <c r="D22" s="5"/>
      <c r="E22" s="5"/>
      <c r="F22" s="5"/>
      <c r="G22" s="5"/>
      <c r="H22" s="5"/>
      <c r="I22" s="156" t="s">
        <v>119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ht="15" customHeight="1">
      <c r="B23" s="6"/>
      <c r="C23" s="6"/>
      <c r="D23" s="5"/>
      <c r="E23" s="5"/>
      <c r="F23" s="5"/>
      <c r="G23" s="5"/>
      <c r="H23" s="5"/>
      <c r="I23" s="5"/>
      <c r="J23" s="153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>
      <c r="B24" s="6"/>
      <c r="C24" s="5"/>
      <c r="D24" s="5"/>
      <c r="E24" s="5"/>
      <c r="F24" s="5"/>
      <c r="G24" s="5"/>
      <c r="H24" s="5"/>
      <c r="I24" s="5"/>
      <c r="J24" s="5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>
      <c r="A25" s="2" t="s">
        <v>92</v>
      </c>
      <c r="B25" s="1" t="s">
        <v>91</v>
      </c>
      <c r="E25" s="6"/>
      <c r="F25" s="1" t="s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9.5" customHeight="1">
      <c r="B26" s="25" t="s">
        <v>90</v>
      </c>
      <c r="C26" s="148" t="s">
        <v>89</v>
      </c>
      <c r="D26" s="148"/>
      <c r="E26" s="148"/>
      <c r="F26" s="148"/>
      <c r="G26" s="148"/>
      <c r="H26" s="148"/>
      <c r="I26" s="148" t="s">
        <v>81</v>
      </c>
      <c r="J26" s="148"/>
      <c r="K26" s="148"/>
      <c r="L26" s="148"/>
      <c r="M26" s="148"/>
      <c r="N26" s="148"/>
      <c r="O26" s="149" t="s">
        <v>88</v>
      </c>
      <c r="P26" s="149"/>
      <c r="Q26" s="149"/>
      <c r="R26" s="148" t="s">
        <v>87</v>
      </c>
      <c r="S26" s="148"/>
      <c r="T26" s="148" t="s">
        <v>86</v>
      </c>
      <c r="U26" s="148"/>
      <c r="V26" s="148" t="s">
        <v>85</v>
      </c>
      <c r="W26" s="148"/>
    </row>
    <row r="27" spans="1:23" s="21" customFormat="1" ht="86.25" customHeight="1">
      <c r="A27" s="24"/>
      <c r="B27" s="23">
        <v>1</v>
      </c>
      <c r="C27" s="140" t="s">
        <v>181</v>
      </c>
      <c r="D27" s="141"/>
      <c r="E27" s="141"/>
      <c r="F27" s="141"/>
      <c r="G27" s="141"/>
      <c r="H27" s="142"/>
      <c r="I27" s="150" t="s">
        <v>183</v>
      </c>
      <c r="J27" s="151"/>
      <c r="K27" s="151"/>
      <c r="L27" s="151"/>
      <c r="M27" s="151"/>
      <c r="N27" s="151"/>
      <c r="O27" s="22">
        <v>2</v>
      </c>
      <c r="P27" s="146"/>
      <c r="Q27" s="111"/>
      <c r="R27" s="143">
        <v>7</v>
      </c>
      <c r="S27" s="143"/>
      <c r="T27" s="144">
        <v>1250</v>
      </c>
      <c r="U27" s="143"/>
      <c r="V27" s="152">
        <f t="shared" ref="V27:V40" si="0">O27*R27/T27</f>
        <v>1.12E-2</v>
      </c>
      <c r="W27" s="152"/>
    </row>
    <row r="28" spans="1:23" ht="64.5" customHeight="1">
      <c r="B28" s="13">
        <v>2</v>
      </c>
      <c r="C28" s="140" t="s">
        <v>114</v>
      </c>
      <c r="D28" s="141"/>
      <c r="E28" s="141"/>
      <c r="F28" s="141"/>
      <c r="G28" s="141"/>
      <c r="H28" s="142"/>
      <c r="I28" s="128" t="s">
        <v>184</v>
      </c>
      <c r="J28" s="123"/>
      <c r="K28" s="123"/>
      <c r="L28" s="123"/>
      <c r="M28" s="123"/>
      <c r="N28" s="123"/>
      <c r="O28" s="20">
        <v>2</v>
      </c>
      <c r="P28" s="146"/>
      <c r="Q28" s="111"/>
      <c r="R28" s="143">
        <v>12</v>
      </c>
      <c r="S28" s="143"/>
      <c r="T28" s="144">
        <v>1250</v>
      </c>
      <c r="U28" s="143"/>
      <c r="V28" s="145">
        <f t="shared" si="0"/>
        <v>1.9199999999999998E-2</v>
      </c>
      <c r="W28" s="145"/>
    </row>
    <row r="29" spans="1:23" ht="64.5" customHeight="1">
      <c r="B29" s="40">
        <v>3</v>
      </c>
      <c r="C29" s="140" t="s">
        <v>182</v>
      </c>
      <c r="D29" s="141"/>
      <c r="E29" s="141"/>
      <c r="F29" s="141"/>
      <c r="G29" s="141"/>
      <c r="H29" s="142"/>
      <c r="I29" s="140" t="s">
        <v>193</v>
      </c>
      <c r="J29" s="141"/>
      <c r="K29" s="141"/>
      <c r="L29" s="141"/>
      <c r="M29" s="141"/>
      <c r="N29" s="142"/>
      <c r="O29" s="20">
        <v>12</v>
      </c>
      <c r="P29" s="38"/>
      <c r="Q29" s="39"/>
      <c r="R29" s="110">
        <v>6</v>
      </c>
      <c r="S29" s="111"/>
      <c r="T29" s="108">
        <v>1250</v>
      </c>
      <c r="U29" s="109"/>
      <c r="V29" s="145">
        <f t="shared" ref="V29" si="1">O29*R29/T29</f>
        <v>5.7599999999999998E-2</v>
      </c>
      <c r="W29" s="145"/>
    </row>
    <row r="30" spans="1:23" ht="100.5" customHeight="1">
      <c r="B30" s="13">
        <v>4</v>
      </c>
      <c r="C30" s="140" t="s">
        <v>122</v>
      </c>
      <c r="D30" s="141"/>
      <c r="E30" s="141"/>
      <c r="F30" s="141"/>
      <c r="G30" s="141"/>
      <c r="H30" s="142"/>
      <c r="I30" s="147" t="s">
        <v>185</v>
      </c>
      <c r="J30" s="122"/>
      <c r="K30" s="122"/>
      <c r="L30" s="122"/>
      <c r="M30" s="122"/>
      <c r="N30" s="122"/>
      <c r="O30" s="20">
        <v>5</v>
      </c>
      <c r="P30" s="146"/>
      <c r="Q30" s="111"/>
      <c r="R30" s="143">
        <v>228</v>
      </c>
      <c r="S30" s="143"/>
      <c r="T30" s="144">
        <v>1250</v>
      </c>
      <c r="U30" s="143"/>
      <c r="V30" s="145">
        <f t="shared" si="0"/>
        <v>0.91200000000000003</v>
      </c>
      <c r="W30" s="145"/>
    </row>
    <row r="31" spans="1:23" ht="76.5" customHeight="1">
      <c r="B31" s="40">
        <v>5</v>
      </c>
      <c r="C31" s="140" t="s">
        <v>115</v>
      </c>
      <c r="D31" s="141"/>
      <c r="E31" s="141"/>
      <c r="F31" s="141"/>
      <c r="G31" s="141"/>
      <c r="H31" s="142"/>
      <c r="I31" s="147" t="s">
        <v>123</v>
      </c>
      <c r="J31" s="122"/>
      <c r="K31" s="122"/>
      <c r="L31" s="122"/>
      <c r="M31" s="122"/>
      <c r="N31" s="122"/>
      <c r="O31" s="20">
        <v>12</v>
      </c>
      <c r="P31" s="146"/>
      <c r="Q31" s="111"/>
      <c r="R31" s="143">
        <v>8</v>
      </c>
      <c r="S31" s="143"/>
      <c r="T31" s="144">
        <v>1250</v>
      </c>
      <c r="U31" s="143"/>
      <c r="V31" s="145">
        <f t="shared" si="0"/>
        <v>7.6799999999999993E-2</v>
      </c>
      <c r="W31" s="145"/>
    </row>
    <row r="32" spans="1:23" ht="83.25" customHeight="1">
      <c r="B32" s="13">
        <v>6</v>
      </c>
      <c r="C32" s="140" t="s">
        <v>116</v>
      </c>
      <c r="D32" s="141"/>
      <c r="E32" s="141"/>
      <c r="F32" s="141"/>
      <c r="G32" s="141"/>
      <c r="H32" s="142"/>
      <c r="I32" s="140" t="s">
        <v>187</v>
      </c>
      <c r="J32" s="141"/>
      <c r="K32" s="141"/>
      <c r="L32" s="141"/>
      <c r="M32" s="141"/>
      <c r="N32" s="142"/>
      <c r="O32" s="20">
        <v>4</v>
      </c>
      <c r="P32" s="146"/>
      <c r="Q32" s="111"/>
      <c r="R32" s="143">
        <v>16</v>
      </c>
      <c r="S32" s="143"/>
      <c r="T32" s="144">
        <v>1250</v>
      </c>
      <c r="U32" s="143"/>
      <c r="V32" s="145">
        <f t="shared" si="0"/>
        <v>5.1200000000000002E-2</v>
      </c>
      <c r="W32" s="145"/>
    </row>
    <row r="33" spans="1:23" ht="61.5" customHeight="1">
      <c r="B33" s="40">
        <v>7</v>
      </c>
      <c r="C33" s="140" t="s">
        <v>117</v>
      </c>
      <c r="D33" s="141"/>
      <c r="E33" s="141"/>
      <c r="F33" s="141"/>
      <c r="G33" s="141"/>
      <c r="H33" s="142"/>
      <c r="I33" s="140" t="s">
        <v>124</v>
      </c>
      <c r="J33" s="141"/>
      <c r="K33" s="141"/>
      <c r="L33" s="141"/>
      <c r="M33" s="141"/>
      <c r="N33" s="142"/>
      <c r="O33" s="20">
        <v>12</v>
      </c>
      <c r="P33" s="146"/>
      <c r="Q33" s="111"/>
      <c r="R33" s="143">
        <v>4</v>
      </c>
      <c r="S33" s="143"/>
      <c r="T33" s="144">
        <v>1250</v>
      </c>
      <c r="U33" s="143"/>
      <c r="V33" s="145">
        <f t="shared" si="0"/>
        <v>3.8399999999999997E-2</v>
      </c>
      <c r="W33" s="145"/>
    </row>
    <row r="34" spans="1:23" ht="51.75" customHeight="1">
      <c r="B34" s="13">
        <v>8</v>
      </c>
      <c r="C34" s="140" t="s">
        <v>125</v>
      </c>
      <c r="D34" s="141"/>
      <c r="E34" s="141"/>
      <c r="F34" s="141"/>
      <c r="G34" s="141"/>
      <c r="H34" s="142"/>
      <c r="I34" s="114" t="s">
        <v>186</v>
      </c>
      <c r="J34" s="115"/>
      <c r="K34" s="115"/>
      <c r="L34" s="115"/>
      <c r="M34" s="115"/>
      <c r="N34" s="116"/>
      <c r="O34" s="20">
        <v>12</v>
      </c>
      <c r="P34" s="146"/>
      <c r="Q34" s="111"/>
      <c r="R34" s="143">
        <v>2</v>
      </c>
      <c r="S34" s="143"/>
      <c r="T34" s="144">
        <v>1250</v>
      </c>
      <c r="U34" s="143"/>
      <c r="V34" s="145">
        <f t="shared" si="0"/>
        <v>1.9199999999999998E-2</v>
      </c>
      <c r="W34" s="145"/>
    </row>
    <row r="35" spans="1:23" ht="51.75" customHeight="1">
      <c r="B35" s="13"/>
      <c r="C35" s="43"/>
      <c r="D35" s="32"/>
      <c r="E35" s="32"/>
      <c r="F35" s="32"/>
      <c r="G35" s="32"/>
      <c r="H35" s="33"/>
      <c r="I35" s="114"/>
      <c r="J35" s="115"/>
      <c r="K35" s="115"/>
      <c r="L35" s="115"/>
      <c r="M35" s="115"/>
      <c r="N35" s="116"/>
      <c r="O35" s="20"/>
      <c r="P35" s="146"/>
      <c r="Q35" s="111"/>
      <c r="R35" s="143"/>
      <c r="S35" s="143"/>
      <c r="T35" s="144">
        <v>1250</v>
      </c>
      <c r="U35" s="143"/>
      <c r="V35" s="145">
        <f t="shared" si="0"/>
        <v>0</v>
      </c>
      <c r="W35" s="145"/>
    </row>
    <row r="36" spans="1:23" ht="51.75" hidden="1" customHeight="1">
      <c r="B36" s="13"/>
      <c r="C36" s="43"/>
      <c r="D36" s="32"/>
      <c r="E36" s="32"/>
      <c r="F36" s="32"/>
      <c r="G36" s="32"/>
      <c r="H36" s="33"/>
      <c r="I36" s="114"/>
      <c r="J36" s="115"/>
      <c r="K36" s="115"/>
      <c r="L36" s="115"/>
      <c r="M36" s="115"/>
      <c r="N36" s="116"/>
      <c r="O36" s="20"/>
      <c r="P36" s="146"/>
      <c r="Q36" s="111"/>
      <c r="R36" s="143"/>
      <c r="S36" s="143"/>
      <c r="T36" s="144">
        <v>1250</v>
      </c>
      <c r="U36" s="143"/>
      <c r="V36" s="145">
        <f t="shared" si="0"/>
        <v>0</v>
      </c>
      <c r="W36" s="145"/>
    </row>
    <row r="37" spans="1:23" ht="51.75" hidden="1" customHeight="1">
      <c r="B37" s="13"/>
      <c r="C37" s="43"/>
      <c r="D37" s="32"/>
      <c r="E37" s="32"/>
      <c r="F37" s="32"/>
      <c r="G37" s="32"/>
      <c r="H37" s="33"/>
      <c r="I37" s="114"/>
      <c r="J37" s="115"/>
      <c r="K37" s="115"/>
      <c r="L37" s="115"/>
      <c r="M37" s="115"/>
      <c r="N37" s="116"/>
      <c r="O37" s="20"/>
      <c r="P37" s="112"/>
      <c r="Q37" s="113"/>
      <c r="R37" s="143"/>
      <c r="S37" s="143"/>
      <c r="T37" s="144">
        <v>1250</v>
      </c>
      <c r="U37" s="143"/>
      <c r="V37" s="145">
        <f t="shared" si="0"/>
        <v>0</v>
      </c>
      <c r="W37" s="145"/>
    </row>
    <row r="38" spans="1:23" ht="51.75" hidden="1" customHeight="1">
      <c r="B38" s="13"/>
      <c r="C38" s="43"/>
      <c r="D38" s="32"/>
      <c r="E38" s="32"/>
      <c r="F38" s="32"/>
      <c r="G38" s="32"/>
      <c r="H38" s="33"/>
      <c r="I38" s="114"/>
      <c r="J38" s="115"/>
      <c r="K38" s="115"/>
      <c r="L38" s="115"/>
      <c r="M38" s="115"/>
      <c r="N38" s="116"/>
      <c r="O38" s="20"/>
      <c r="P38" s="112"/>
      <c r="Q38" s="113"/>
      <c r="R38" s="110"/>
      <c r="S38" s="111"/>
      <c r="T38" s="108">
        <v>1250</v>
      </c>
      <c r="U38" s="109"/>
      <c r="V38" s="106">
        <f t="shared" si="0"/>
        <v>0</v>
      </c>
      <c r="W38" s="107"/>
    </row>
    <row r="39" spans="1:23" ht="51.75" hidden="1" customHeight="1">
      <c r="B39" s="13"/>
      <c r="C39" s="44"/>
      <c r="D39" s="45"/>
      <c r="E39" s="45"/>
      <c r="F39" s="45"/>
      <c r="G39" s="45"/>
      <c r="H39" s="46"/>
      <c r="I39" s="140"/>
      <c r="J39" s="141"/>
      <c r="K39" s="141"/>
      <c r="L39" s="141"/>
      <c r="M39" s="141"/>
      <c r="N39" s="142"/>
      <c r="O39" s="20"/>
      <c r="P39" s="112"/>
      <c r="Q39" s="113"/>
      <c r="R39" s="110"/>
      <c r="S39" s="111"/>
      <c r="T39" s="108">
        <v>1250</v>
      </c>
      <c r="U39" s="109"/>
      <c r="V39" s="106">
        <f t="shared" si="0"/>
        <v>0</v>
      </c>
      <c r="W39" s="107"/>
    </row>
    <row r="40" spans="1:23" ht="51.75" hidden="1" customHeight="1">
      <c r="B40" s="13"/>
      <c r="C40" s="43"/>
      <c r="D40" s="32"/>
      <c r="E40" s="32"/>
      <c r="F40" s="32"/>
      <c r="G40" s="32"/>
      <c r="H40" s="33"/>
      <c r="I40" s="114"/>
      <c r="J40" s="115"/>
      <c r="K40" s="115"/>
      <c r="L40" s="115"/>
      <c r="M40" s="115"/>
      <c r="N40" s="116"/>
      <c r="O40" s="20"/>
      <c r="P40" s="112"/>
      <c r="Q40" s="113"/>
      <c r="R40" s="110"/>
      <c r="S40" s="111"/>
      <c r="T40" s="108">
        <v>1250</v>
      </c>
      <c r="U40" s="109"/>
      <c r="V40" s="106">
        <f t="shared" si="0"/>
        <v>0</v>
      </c>
      <c r="W40" s="107"/>
    </row>
    <row r="41" spans="1:23">
      <c r="B41" s="132" t="s">
        <v>84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  <c r="R41" s="135"/>
      <c r="S41" s="135"/>
      <c r="T41" s="136"/>
      <c r="U41" s="136"/>
      <c r="V41" s="137">
        <f>SUM(V27:W40)</f>
        <v>1.1856</v>
      </c>
      <c r="W41" s="136"/>
    </row>
    <row r="42" spans="1:23">
      <c r="B42" s="132" t="s">
        <v>83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9"/>
      <c r="S42" s="18"/>
      <c r="T42" s="136"/>
      <c r="U42" s="136"/>
      <c r="V42" s="138">
        <f>V41</f>
        <v>1.1856</v>
      </c>
      <c r="W42" s="138"/>
    </row>
    <row r="43" spans="1:2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6"/>
      <c r="U43" s="16"/>
      <c r="V43" s="15"/>
      <c r="W43" s="15"/>
    </row>
    <row r="44" spans="1:23">
      <c r="A44" s="2" t="s">
        <v>82</v>
      </c>
      <c r="B44" s="1" t="s">
        <v>81</v>
      </c>
      <c r="C44" s="16"/>
      <c r="D44" s="16"/>
      <c r="E44" s="16"/>
      <c r="F44" s="12" t="s"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6"/>
      <c r="U44" s="16"/>
      <c r="V44" s="15"/>
      <c r="W44" s="15"/>
    </row>
    <row r="45" spans="1:23">
      <c r="B45" s="10" t="s">
        <v>39</v>
      </c>
      <c r="C45" s="139" t="s">
        <v>188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 t="s">
        <v>189</v>
      </c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:23" ht="15" customHeight="1">
      <c r="B46" s="13" t="s">
        <v>34</v>
      </c>
      <c r="C46" s="128" t="str">
        <f>I27</f>
        <v>Laporan bahan kerja pengelolaan bimbingan sosial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 t="s">
        <v>190</v>
      </c>
      <c r="O46" s="130"/>
      <c r="P46" s="130"/>
      <c r="Q46" s="130"/>
      <c r="R46" s="130"/>
      <c r="S46" s="130"/>
      <c r="T46" s="130"/>
      <c r="U46" s="130"/>
      <c r="V46" s="130"/>
      <c r="W46" s="131"/>
    </row>
    <row r="47" spans="1:23" ht="15" customHeight="1">
      <c r="B47" s="13" t="s">
        <v>32</v>
      </c>
      <c r="C47" s="128" t="str">
        <f t="shared" ref="C47:C53" si="2">I28</f>
        <v>Laporan program kerja, bahan dan alat perlengkapan pengelolaan bimbingan sosial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 t="s">
        <v>190</v>
      </c>
      <c r="O47" s="130"/>
      <c r="P47" s="130"/>
      <c r="Q47" s="130"/>
      <c r="R47" s="130"/>
      <c r="S47" s="130"/>
      <c r="T47" s="130"/>
      <c r="U47" s="130"/>
      <c r="V47" s="130"/>
      <c r="W47" s="131"/>
    </row>
    <row r="48" spans="1:23" ht="15" customHeight="1">
      <c r="B48" s="13" t="s">
        <v>30</v>
      </c>
      <c r="C48" s="128" t="str">
        <f t="shared" si="2"/>
        <v>Laporan progres pelaksanaan kegiatan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9" t="s">
        <v>190</v>
      </c>
      <c r="O48" s="130"/>
      <c r="P48" s="130"/>
      <c r="Q48" s="130"/>
      <c r="R48" s="130"/>
      <c r="S48" s="130"/>
      <c r="T48" s="130"/>
      <c r="U48" s="130"/>
      <c r="V48" s="130"/>
      <c r="W48" s="131"/>
    </row>
    <row r="49" spans="1:23" ht="15" customHeight="1">
      <c r="B49" s="13" t="s">
        <v>28</v>
      </c>
      <c r="C49" s="128" t="str">
        <f t="shared" si="2"/>
        <v>Draft kerja terkait pengelolaan bimbingan sosial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 t="s">
        <v>190</v>
      </c>
      <c r="O49" s="130"/>
      <c r="P49" s="130"/>
      <c r="Q49" s="130"/>
      <c r="R49" s="130"/>
      <c r="S49" s="130"/>
      <c r="T49" s="130"/>
      <c r="U49" s="130"/>
      <c r="V49" s="130"/>
      <c r="W49" s="131"/>
    </row>
    <row r="50" spans="1:23" ht="15" customHeight="1">
      <c r="B50" s="13" t="s">
        <v>26</v>
      </c>
      <c r="C50" s="128" t="str">
        <f t="shared" si="2"/>
        <v>Terlaksananya teknis pengendalian administrasi pengelolaan bimbingan sosial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9" t="s">
        <v>191</v>
      </c>
      <c r="O50" s="130"/>
      <c r="P50" s="130"/>
      <c r="Q50" s="130"/>
      <c r="R50" s="130"/>
      <c r="S50" s="130"/>
      <c r="T50" s="130"/>
      <c r="U50" s="130"/>
      <c r="V50" s="130"/>
      <c r="W50" s="131"/>
    </row>
    <row r="51" spans="1:23" ht="15" customHeight="1">
      <c r="B51" s="13" t="s">
        <v>24</v>
      </c>
      <c r="C51" s="128" t="str">
        <f t="shared" si="2"/>
        <v>Laporan pengelolaan bimbingan sosial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 t="s">
        <v>190</v>
      </c>
      <c r="O51" s="130"/>
      <c r="P51" s="130"/>
      <c r="Q51" s="130"/>
      <c r="R51" s="130"/>
      <c r="S51" s="130"/>
      <c r="T51" s="130"/>
      <c r="U51" s="130"/>
      <c r="V51" s="130"/>
      <c r="W51" s="131"/>
    </row>
    <row r="52" spans="1:23" ht="15" customHeight="1">
      <c r="B52" s="13" t="s">
        <v>68</v>
      </c>
      <c r="C52" s="128" t="str">
        <f t="shared" si="2"/>
        <v>Laporan  pelaksanaan tugas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 t="s">
        <v>190</v>
      </c>
      <c r="O52" s="130"/>
      <c r="P52" s="130"/>
      <c r="Q52" s="130"/>
      <c r="R52" s="130"/>
      <c r="S52" s="130"/>
      <c r="T52" s="130"/>
      <c r="U52" s="130"/>
      <c r="V52" s="130"/>
      <c r="W52" s="131"/>
    </row>
    <row r="53" spans="1:23" ht="15" customHeight="1">
      <c r="B53" s="13" t="s">
        <v>67</v>
      </c>
      <c r="C53" s="128" t="str">
        <f t="shared" si="2"/>
        <v>Laporan tugas kedinasan lain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 t="s">
        <v>190</v>
      </c>
      <c r="O53" s="130"/>
      <c r="P53" s="130"/>
      <c r="Q53" s="130"/>
      <c r="R53" s="130"/>
      <c r="S53" s="130"/>
      <c r="T53" s="130"/>
      <c r="U53" s="130"/>
      <c r="V53" s="130"/>
      <c r="W53" s="131"/>
    </row>
    <row r="54" spans="1:23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2" t="s">
        <v>80</v>
      </c>
      <c r="B55" s="1" t="s">
        <v>79</v>
      </c>
      <c r="F55" s="1" t="s">
        <v>0</v>
      </c>
    </row>
    <row r="57" spans="1:23">
      <c r="B57" s="9" t="s">
        <v>39</v>
      </c>
      <c r="C57" s="120" t="s">
        <v>78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 t="s">
        <v>77</v>
      </c>
      <c r="O57" s="120"/>
      <c r="P57" s="120"/>
      <c r="Q57" s="120"/>
      <c r="R57" s="120"/>
      <c r="S57" s="120"/>
      <c r="T57" s="120"/>
      <c r="U57" s="120"/>
      <c r="V57" s="120"/>
      <c r="W57" s="120"/>
    </row>
    <row r="58" spans="1:23">
      <c r="B58" s="14">
        <v>1</v>
      </c>
      <c r="C58" s="125" t="s">
        <v>126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7"/>
      <c r="N58" s="122" t="s">
        <v>129</v>
      </c>
      <c r="O58" s="122"/>
      <c r="P58" s="122"/>
      <c r="Q58" s="122"/>
      <c r="R58" s="122"/>
      <c r="S58" s="122"/>
      <c r="T58" s="122"/>
      <c r="U58" s="122"/>
      <c r="V58" s="122"/>
      <c r="W58" s="122"/>
    </row>
    <row r="59" spans="1:23">
      <c r="B59" s="14">
        <v>2</v>
      </c>
      <c r="C59" s="125" t="s">
        <v>127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7"/>
      <c r="N59" s="122" t="s">
        <v>130</v>
      </c>
      <c r="O59" s="122"/>
      <c r="P59" s="122"/>
      <c r="Q59" s="122"/>
      <c r="R59" s="122"/>
      <c r="S59" s="122"/>
      <c r="T59" s="122"/>
      <c r="U59" s="122"/>
      <c r="V59" s="122"/>
      <c r="W59" s="122"/>
    </row>
    <row r="60" spans="1:23">
      <c r="B60" s="14">
        <v>3</v>
      </c>
      <c r="C60" s="122" t="s">
        <v>128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 t="s">
        <v>131</v>
      </c>
      <c r="O60" s="122"/>
      <c r="P60" s="122"/>
      <c r="Q60" s="122"/>
      <c r="R60" s="122"/>
      <c r="S60" s="122"/>
      <c r="T60" s="122"/>
      <c r="U60" s="122"/>
      <c r="V60" s="122"/>
      <c r="W60" s="122"/>
    </row>
    <row r="61" spans="1:23">
      <c r="B61" s="14">
        <v>4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</row>
    <row r="62" spans="1:23">
      <c r="B62" s="14">
        <v>5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</row>
    <row r="63" spans="1:23">
      <c r="B63" s="13">
        <v>6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</row>
    <row r="64" spans="1:23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2" t="s">
        <v>76</v>
      </c>
      <c r="B65" s="1" t="s">
        <v>75</v>
      </c>
      <c r="G65" s="1" t="s">
        <v>0</v>
      </c>
    </row>
    <row r="67" spans="1:23">
      <c r="B67" s="9" t="s">
        <v>39</v>
      </c>
      <c r="C67" s="120" t="s">
        <v>74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 t="s">
        <v>73</v>
      </c>
      <c r="O67" s="120"/>
      <c r="P67" s="120"/>
      <c r="Q67" s="120"/>
      <c r="R67" s="120"/>
      <c r="S67" s="120"/>
      <c r="T67" s="120"/>
      <c r="U67" s="120"/>
      <c r="V67" s="120"/>
      <c r="W67" s="120"/>
    </row>
    <row r="68" spans="1:23">
      <c r="B68" s="13">
        <v>1</v>
      </c>
      <c r="C68" s="123" t="s">
        <v>132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 t="s">
        <v>136</v>
      </c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>
      <c r="B69" s="13">
        <v>2</v>
      </c>
      <c r="C69" s="123" t="s">
        <v>133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3" t="s">
        <v>136</v>
      </c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23">
      <c r="B70" s="13">
        <v>3</v>
      </c>
      <c r="C70" s="123" t="s">
        <v>134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 t="s">
        <v>136</v>
      </c>
      <c r="O70" s="123"/>
      <c r="P70" s="123"/>
      <c r="Q70" s="123"/>
      <c r="R70" s="123"/>
      <c r="S70" s="123"/>
      <c r="T70" s="123"/>
      <c r="U70" s="123"/>
      <c r="V70" s="123"/>
      <c r="W70" s="123"/>
    </row>
    <row r="71" spans="1:23">
      <c r="B71" s="13">
        <v>4</v>
      </c>
      <c r="C71" s="123" t="s">
        <v>135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 t="s">
        <v>137</v>
      </c>
      <c r="O71" s="123"/>
      <c r="P71" s="123"/>
      <c r="Q71" s="123"/>
      <c r="R71" s="123"/>
      <c r="S71" s="123"/>
      <c r="T71" s="123"/>
      <c r="U71" s="123"/>
      <c r="V71" s="123"/>
      <c r="W71" s="123"/>
    </row>
    <row r="72" spans="1:23">
      <c r="B72" s="13">
        <v>5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1:23">
      <c r="B73" s="13">
        <v>6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6" spans="1:23">
      <c r="A76" s="2" t="s">
        <v>72</v>
      </c>
      <c r="B76" s="1" t="s">
        <v>71</v>
      </c>
      <c r="G76" s="1" t="s">
        <v>0</v>
      </c>
    </row>
    <row r="77" spans="1:23" ht="15" customHeight="1">
      <c r="B77" s="12" t="s">
        <v>34</v>
      </c>
      <c r="C77" s="4" t="s">
        <v>138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>
      <c r="B78" s="12" t="s">
        <v>32</v>
      </c>
      <c r="C78" s="4" t="s">
        <v>139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 customHeight="1">
      <c r="B79" s="12" t="s">
        <v>30</v>
      </c>
      <c r="C79" s="4" t="s">
        <v>140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customHeight="1">
      <c r="B80" s="12" t="s">
        <v>28</v>
      </c>
      <c r="C80" s="4" t="s">
        <v>141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customHeight="1">
      <c r="B81" s="12" t="s">
        <v>26</v>
      </c>
      <c r="C81" s="4" t="s">
        <v>142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customHeight="1">
      <c r="B82" s="12" t="s">
        <v>24</v>
      </c>
      <c r="C82" s="4" t="s">
        <v>143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 customHeight="1">
      <c r="B83" s="12" t="s">
        <v>68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1" customFormat="1" ht="15" hidden="1" customHeight="1">
      <c r="A84" s="2"/>
      <c r="B84" s="12" t="s">
        <v>67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1" customFormat="1" ht="15" hidden="1" customHeight="1">
      <c r="A85" s="2"/>
      <c r="B85" s="12" t="s">
        <v>66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1" customFormat="1" ht="15" hidden="1" customHeight="1">
      <c r="A86" s="2"/>
      <c r="B86" s="12" t="s">
        <v>65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1" customFormat="1" ht="15" hidden="1" customHeight="1">
      <c r="A87" s="2"/>
      <c r="B87" s="12" t="s">
        <v>64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1" customFormat="1" ht="15" hidden="1" customHeight="1">
      <c r="A88" s="2"/>
      <c r="B88" s="12" t="s">
        <v>13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1" customFormat="1" ht="15" hidden="1" customHeight="1">
      <c r="A89" s="2"/>
      <c r="B89" s="12" t="s">
        <v>63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1" spans="1:23" s="1" customFormat="1" ht="12.75">
      <c r="A91" s="2" t="s">
        <v>70</v>
      </c>
      <c r="B91" s="1" t="s">
        <v>69</v>
      </c>
      <c r="E91" s="1" t="s">
        <v>0</v>
      </c>
    </row>
    <row r="92" spans="1:23" s="1" customFormat="1" ht="12.75" customHeight="1">
      <c r="A92" s="2"/>
      <c r="B92" s="12" t="s">
        <v>34</v>
      </c>
      <c r="C92" s="4" t="s">
        <v>144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1" customFormat="1" ht="12.75" customHeight="1">
      <c r="A93" s="2"/>
      <c r="B93" s="12" t="s">
        <v>32</v>
      </c>
      <c r="C93" s="4" t="s">
        <v>145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1" customFormat="1" ht="12.75" customHeight="1">
      <c r="A94" s="2"/>
      <c r="B94" s="12" t="s">
        <v>30</v>
      </c>
      <c r="C94" s="4" t="s">
        <v>146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" customFormat="1" ht="12.75" customHeight="1">
      <c r="A95" s="2"/>
      <c r="B95" s="12" t="s">
        <v>28</v>
      </c>
      <c r="C95" s="4" t="s">
        <v>147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" customFormat="1" ht="12.75" customHeight="1">
      <c r="A96" s="2"/>
      <c r="B96" s="12" t="s">
        <v>26</v>
      </c>
      <c r="C96" s="4" t="s">
        <v>148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" customFormat="1" ht="12.75" customHeight="1">
      <c r="A97" s="2"/>
      <c r="B97" s="12" t="s">
        <v>24</v>
      </c>
      <c r="C97" s="4" t="s">
        <v>149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" customFormat="1" ht="12.75" customHeight="1">
      <c r="A98" s="2"/>
      <c r="B98" s="12" t="s">
        <v>68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1" customFormat="1" ht="12.75">
      <c r="A99" s="2"/>
      <c r="B99" s="12" t="s">
        <v>67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1" customFormat="1" ht="12.75" hidden="1">
      <c r="A100" s="2"/>
      <c r="B100" s="12" t="s">
        <v>66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1" customFormat="1" ht="12.75" hidden="1">
      <c r="A101" s="2"/>
      <c r="B101" s="12" t="s">
        <v>65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1" customFormat="1" ht="12.75" hidden="1">
      <c r="A102" s="2"/>
      <c r="B102" s="12" t="s">
        <v>64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" customFormat="1" ht="12.75" hidden="1">
      <c r="A103" s="2"/>
      <c r="B103" s="12" t="s">
        <v>13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1" customFormat="1" ht="12.75" hidden="1">
      <c r="A104" s="2"/>
      <c r="B104" s="12" t="s">
        <v>63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6" spans="1:23">
      <c r="A106" s="2" t="s">
        <v>62</v>
      </c>
      <c r="B106" s="1" t="s">
        <v>61</v>
      </c>
      <c r="G106" s="1" t="s">
        <v>0</v>
      </c>
    </row>
    <row r="108" spans="1:23">
      <c r="B108" s="9" t="s">
        <v>39</v>
      </c>
      <c r="C108" s="120" t="s">
        <v>60</v>
      </c>
      <c r="D108" s="120"/>
      <c r="E108" s="120"/>
      <c r="F108" s="120"/>
      <c r="G108" s="120"/>
      <c r="H108" s="120"/>
      <c r="I108" s="120"/>
      <c r="J108" s="120" t="s">
        <v>59</v>
      </c>
      <c r="K108" s="120"/>
      <c r="L108" s="120"/>
      <c r="M108" s="120"/>
      <c r="N108" s="120"/>
      <c r="O108" s="120"/>
      <c r="P108" s="120"/>
      <c r="Q108" s="120" t="s">
        <v>58</v>
      </c>
      <c r="R108" s="120"/>
      <c r="S108" s="120"/>
      <c r="T108" s="120"/>
      <c r="U108" s="120"/>
      <c r="V108" s="120"/>
      <c r="W108" s="120"/>
    </row>
    <row r="109" spans="1:23">
      <c r="B109" s="8">
        <v>1</v>
      </c>
      <c r="C109" s="122" t="s">
        <v>150</v>
      </c>
      <c r="D109" s="122"/>
      <c r="E109" s="122"/>
      <c r="F109" s="122"/>
      <c r="G109" s="122"/>
      <c r="H109" s="122"/>
      <c r="I109" s="122"/>
      <c r="J109" s="122" t="s">
        <v>151</v>
      </c>
      <c r="K109" s="122"/>
      <c r="L109" s="122"/>
      <c r="M109" s="122"/>
      <c r="N109" s="122"/>
      <c r="O109" s="122"/>
      <c r="P109" s="122"/>
      <c r="Q109" s="122" t="s">
        <v>152</v>
      </c>
      <c r="R109" s="122"/>
      <c r="S109" s="122"/>
      <c r="T109" s="122"/>
      <c r="U109" s="122"/>
      <c r="V109" s="122"/>
      <c r="W109" s="122"/>
    </row>
    <row r="110" spans="1:23" ht="24.75" customHeight="1">
      <c r="B110" s="8">
        <v>2</v>
      </c>
      <c r="C110" s="114" t="s">
        <v>153</v>
      </c>
      <c r="D110" s="115"/>
      <c r="E110" s="115"/>
      <c r="F110" s="115"/>
      <c r="G110" s="115"/>
      <c r="H110" s="115"/>
      <c r="I110" s="116"/>
      <c r="J110" s="122" t="s">
        <v>151</v>
      </c>
      <c r="K110" s="122"/>
      <c r="L110" s="122"/>
      <c r="M110" s="122"/>
      <c r="N110" s="122"/>
      <c r="O110" s="122"/>
      <c r="P110" s="122"/>
      <c r="Q110" s="122" t="s">
        <v>154</v>
      </c>
      <c r="R110" s="122"/>
      <c r="S110" s="122"/>
      <c r="T110" s="122"/>
      <c r="U110" s="122"/>
      <c r="V110" s="122"/>
      <c r="W110" s="122"/>
    </row>
    <row r="111" spans="1:23">
      <c r="B111" s="8">
        <v>3</v>
      </c>
      <c r="C111" s="114" t="s">
        <v>155</v>
      </c>
      <c r="D111" s="115"/>
      <c r="E111" s="115"/>
      <c r="F111" s="115"/>
      <c r="G111" s="115"/>
      <c r="H111" s="115"/>
      <c r="I111" s="116"/>
      <c r="J111" s="122" t="s">
        <v>156</v>
      </c>
      <c r="K111" s="122"/>
      <c r="L111" s="122"/>
      <c r="M111" s="122"/>
      <c r="N111" s="122"/>
      <c r="O111" s="122"/>
      <c r="P111" s="122"/>
      <c r="Q111" s="122" t="s">
        <v>157</v>
      </c>
      <c r="R111" s="122"/>
      <c r="S111" s="122"/>
      <c r="T111" s="122"/>
      <c r="U111" s="122"/>
      <c r="V111" s="122"/>
      <c r="W111" s="122"/>
    </row>
    <row r="112" spans="1:23">
      <c r="B112" s="8">
        <v>4</v>
      </c>
      <c r="C112" s="114"/>
      <c r="D112" s="115"/>
      <c r="E112" s="115"/>
      <c r="F112" s="115"/>
      <c r="G112" s="115"/>
      <c r="H112" s="115"/>
      <c r="I112" s="116"/>
      <c r="J112" s="114"/>
      <c r="K112" s="115"/>
      <c r="L112" s="115"/>
      <c r="M112" s="115"/>
      <c r="N112" s="115"/>
      <c r="O112" s="115"/>
      <c r="P112" s="116"/>
      <c r="Q112" s="114"/>
      <c r="R112" s="115"/>
      <c r="S112" s="115"/>
      <c r="T112" s="115"/>
      <c r="U112" s="115"/>
      <c r="V112" s="115"/>
      <c r="W112" s="116"/>
    </row>
    <row r="113" spans="1:23" ht="15" customHeight="1">
      <c r="B113" s="8">
        <v>5</v>
      </c>
      <c r="C113" s="114"/>
      <c r="D113" s="115"/>
      <c r="E113" s="115"/>
      <c r="F113" s="115"/>
      <c r="G113" s="115"/>
      <c r="H113" s="115"/>
      <c r="I113" s="116"/>
      <c r="J113" s="114"/>
      <c r="K113" s="115"/>
      <c r="L113" s="115"/>
      <c r="M113" s="115"/>
      <c r="N113" s="115"/>
      <c r="O113" s="115"/>
      <c r="P113" s="116"/>
      <c r="Q113" s="114"/>
      <c r="R113" s="115"/>
      <c r="S113" s="115"/>
      <c r="T113" s="115"/>
      <c r="U113" s="115"/>
      <c r="V113" s="115"/>
      <c r="W113" s="116"/>
    </row>
    <row r="115" spans="1:23">
      <c r="A115" s="2" t="s">
        <v>54</v>
      </c>
      <c r="B115" s="1" t="s">
        <v>53</v>
      </c>
      <c r="I115" s="1" t="s">
        <v>0</v>
      </c>
      <c r="J115" s="11"/>
    </row>
    <row r="117" spans="1:23">
      <c r="B117" s="10" t="s">
        <v>39</v>
      </c>
      <c r="C117" s="120" t="s">
        <v>52</v>
      </c>
      <c r="D117" s="120"/>
      <c r="E117" s="120"/>
      <c r="F117" s="120"/>
      <c r="G117" s="120"/>
      <c r="H117" s="120"/>
      <c r="I117" s="120"/>
      <c r="J117" s="120"/>
      <c r="K117" s="120"/>
      <c r="L117" s="120" t="s">
        <v>51</v>
      </c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</row>
    <row r="118" spans="1:23">
      <c r="B118" s="8">
        <v>1</v>
      </c>
      <c r="C118" s="119" t="s">
        <v>50</v>
      </c>
      <c r="D118" s="119"/>
      <c r="E118" s="119"/>
      <c r="F118" s="119"/>
      <c r="G118" s="119"/>
      <c r="H118" s="119"/>
      <c r="I118" s="119"/>
      <c r="J118" s="119"/>
      <c r="K118" s="119"/>
      <c r="L118" s="119" t="str">
        <f>'[6]URAIAN JABATAN'!L107</f>
        <v>Dalam ruangan tertutup</v>
      </c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</row>
    <row r="119" spans="1:23">
      <c r="B119" s="8">
        <v>2</v>
      </c>
      <c r="C119" s="119" t="s">
        <v>49</v>
      </c>
      <c r="D119" s="119"/>
      <c r="E119" s="119"/>
      <c r="F119" s="119"/>
      <c r="G119" s="119"/>
      <c r="H119" s="119"/>
      <c r="I119" s="119"/>
      <c r="J119" s="119"/>
      <c r="K119" s="119"/>
      <c r="L119" s="119" t="str">
        <f>'[6]URAIAN JABATAN'!L108</f>
        <v>Sejuk dengan perubahan</v>
      </c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</row>
    <row r="120" spans="1:23">
      <c r="B120" s="8">
        <v>3</v>
      </c>
      <c r="C120" s="119" t="s">
        <v>48</v>
      </c>
      <c r="D120" s="119"/>
      <c r="E120" s="119"/>
      <c r="F120" s="119"/>
      <c r="G120" s="119"/>
      <c r="H120" s="119"/>
      <c r="I120" s="119"/>
      <c r="J120" s="119"/>
      <c r="K120" s="119"/>
      <c r="L120" s="119" t="str">
        <f>'[6]URAIAN JABATAN'!L109</f>
        <v>Kering</v>
      </c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</row>
    <row r="121" spans="1:23">
      <c r="B121" s="8">
        <v>4</v>
      </c>
      <c r="C121" s="119" t="s">
        <v>47</v>
      </c>
      <c r="D121" s="119"/>
      <c r="E121" s="119"/>
      <c r="F121" s="119"/>
      <c r="G121" s="119"/>
      <c r="H121" s="119"/>
      <c r="I121" s="119"/>
      <c r="J121" s="119"/>
      <c r="K121" s="119"/>
      <c r="L121" s="119" t="str">
        <f>'[6]URAIAN JABATAN'!L110</f>
        <v>Cukup</v>
      </c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</row>
    <row r="122" spans="1:23">
      <c r="B122" s="8">
        <v>5</v>
      </c>
      <c r="C122" s="119" t="s">
        <v>46</v>
      </c>
      <c r="D122" s="119"/>
      <c r="E122" s="119"/>
      <c r="F122" s="119"/>
      <c r="G122" s="119"/>
      <c r="H122" s="119"/>
      <c r="I122" s="119"/>
      <c r="J122" s="119"/>
      <c r="K122" s="119"/>
      <c r="L122" s="119" t="str">
        <f>'[6]URAIAN JABATAN'!L111</f>
        <v>Rendah, rata, dan strategis</v>
      </c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</row>
    <row r="123" spans="1:23">
      <c r="B123" s="8">
        <v>6</v>
      </c>
      <c r="C123" s="119" t="s">
        <v>45</v>
      </c>
      <c r="D123" s="119"/>
      <c r="E123" s="119"/>
      <c r="F123" s="119"/>
      <c r="G123" s="119"/>
      <c r="H123" s="119"/>
      <c r="I123" s="119"/>
      <c r="J123" s="119"/>
      <c r="K123" s="119"/>
      <c r="L123" s="119" t="str">
        <f>'[6]URAIAN JABATAN'!L112</f>
        <v>Terang</v>
      </c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</row>
    <row r="124" spans="1:23">
      <c r="B124" s="8">
        <v>7</v>
      </c>
      <c r="C124" s="119" t="s">
        <v>44</v>
      </c>
      <c r="D124" s="119"/>
      <c r="E124" s="119"/>
      <c r="F124" s="119"/>
      <c r="G124" s="119"/>
      <c r="H124" s="119"/>
      <c r="I124" s="119"/>
      <c r="J124" s="119"/>
      <c r="K124" s="119"/>
      <c r="L124" s="119" t="str">
        <f>'[6]URAIAN JABATAN'!L113</f>
        <v>Tenang</v>
      </c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</row>
    <row r="125" spans="1:23">
      <c r="B125" s="8">
        <v>8</v>
      </c>
      <c r="C125" s="119" t="s">
        <v>43</v>
      </c>
      <c r="D125" s="119"/>
      <c r="E125" s="119"/>
      <c r="F125" s="119"/>
      <c r="G125" s="119"/>
      <c r="H125" s="119"/>
      <c r="I125" s="119"/>
      <c r="J125" s="119"/>
      <c r="K125" s="119"/>
      <c r="L125" s="119" t="str">
        <f>'[6]URAIAN JABATAN'!L114</f>
        <v>Bersih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</row>
    <row r="126" spans="1:23">
      <c r="B126" s="8">
        <v>9</v>
      </c>
      <c r="C126" s="119" t="s">
        <v>42</v>
      </c>
      <c r="D126" s="119"/>
      <c r="E126" s="119"/>
      <c r="F126" s="119"/>
      <c r="G126" s="119"/>
      <c r="H126" s="119"/>
      <c r="I126" s="119"/>
      <c r="J126" s="119"/>
      <c r="K126" s="119"/>
      <c r="L126" s="119" t="str">
        <f>'[6]URAIAN JABATAN'!L115</f>
        <v>-</v>
      </c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</row>
    <row r="128" spans="1:23">
      <c r="A128" s="2" t="s">
        <v>41</v>
      </c>
      <c r="B128" s="1" t="s">
        <v>40</v>
      </c>
      <c r="F128" s="1" t="s">
        <v>0</v>
      </c>
    </row>
    <row r="129" spans="1:23" ht="9.75" customHeight="1"/>
    <row r="130" spans="1:23">
      <c r="B130" s="9" t="s">
        <v>39</v>
      </c>
      <c r="C130" s="120" t="s">
        <v>38</v>
      </c>
      <c r="D130" s="120"/>
      <c r="E130" s="120"/>
      <c r="F130" s="120"/>
      <c r="G130" s="120"/>
      <c r="H130" s="120"/>
      <c r="I130" s="120"/>
      <c r="J130" s="120"/>
      <c r="K130" s="120"/>
      <c r="L130" s="120" t="s">
        <v>37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</row>
    <row r="131" spans="1:23">
      <c r="B131" s="8">
        <v>1</v>
      </c>
      <c r="C131" s="119" t="s">
        <v>158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</row>
    <row r="133" spans="1:23">
      <c r="A133" s="2" t="s">
        <v>36</v>
      </c>
      <c r="B133" s="1" t="s">
        <v>35</v>
      </c>
      <c r="F133" s="2"/>
      <c r="H133" s="2" t="s">
        <v>0</v>
      </c>
    </row>
    <row r="134" spans="1:23">
      <c r="B134" s="7" t="s">
        <v>34</v>
      </c>
      <c r="C134" s="6" t="s">
        <v>33</v>
      </c>
      <c r="D134" s="6"/>
      <c r="E134" s="6"/>
      <c r="F134" s="6"/>
      <c r="G134" s="6"/>
      <c r="H134" s="7" t="s">
        <v>159</v>
      </c>
      <c r="I134" s="6" t="s">
        <v>160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>
      <c r="B135" s="2" t="s">
        <v>32</v>
      </c>
      <c r="C135" s="1" t="s">
        <v>31</v>
      </c>
      <c r="H135" s="2" t="s">
        <v>0</v>
      </c>
    </row>
    <row r="136" spans="1:23">
      <c r="A136" s="7"/>
      <c r="B136" s="7"/>
      <c r="C136" s="6" t="s">
        <v>11</v>
      </c>
      <c r="D136" s="6" t="s">
        <v>161</v>
      </c>
      <c r="E136" s="6" t="s">
        <v>5</v>
      </c>
      <c r="F136" s="118" t="s">
        <v>163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</row>
    <row r="137" spans="1:23">
      <c r="A137" s="7"/>
      <c r="B137" s="7"/>
      <c r="C137" s="6" t="s">
        <v>9</v>
      </c>
      <c r="D137" s="6" t="s">
        <v>162</v>
      </c>
      <c r="E137" s="6" t="s">
        <v>5</v>
      </c>
      <c r="F137" s="118" t="s">
        <v>164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</row>
    <row r="138" spans="1:23">
      <c r="A138" s="7"/>
      <c r="B138" s="7"/>
      <c r="C138" s="6"/>
      <c r="D138" s="6"/>
      <c r="E138" s="6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5"/>
      <c r="V138" s="5"/>
      <c r="W138" s="5"/>
    </row>
    <row r="139" spans="1:23">
      <c r="B139" s="2" t="s">
        <v>30</v>
      </c>
      <c r="C139" s="1" t="s">
        <v>29</v>
      </c>
    </row>
    <row r="140" spans="1:23" ht="24.75" customHeight="1">
      <c r="B140" s="2"/>
      <c r="C140" s="6" t="s">
        <v>11</v>
      </c>
      <c r="D140" s="6" t="s">
        <v>165</v>
      </c>
      <c r="E140" s="49" t="s">
        <v>166</v>
      </c>
      <c r="F140" s="48" t="s">
        <v>167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1:23" ht="26.25" customHeight="1">
      <c r="B141" s="2"/>
      <c r="C141" s="6" t="s">
        <v>9</v>
      </c>
      <c r="D141" s="6" t="s">
        <v>168</v>
      </c>
      <c r="E141" s="6" t="s">
        <v>5</v>
      </c>
      <c r="F141" s="118" t="s">
        <v>169</v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</row>
    <row r="142" spans="1:23">
      <c r="B142" s="2"/>
      <c r="C142" s="6"/>
      <c r="D142" s="6"/>
      <c r="E142" s="6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5"/>
      <c r="V142" s="5"/>
      <c r="W142" s="5"/>
    </row>
    <row r="143" spans="1:23">
      <c r="B143" s="2" t="s">
        <v>28</v>
      </c>
      <c r="C143" s="1" t="s">
        <v>27</v>
      </c>
      <c r="F143" s="1" t="s">
        <v>0</v>
      </c>
    </row>
    <row r="144" spans="1:23">
      <c r="B144" s="2"/>
      <c r="C144" s="1" t="s">
        <v>11</v>
      </c>
      <c r="D144" s="1" t="s">
        <v>170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</row>
    <row r="145" spans="2:23">
      <c r="B145" s="2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</row>
    <row r="146" spans="2:23">
      <c r="B146" s="2" t="s">
        <v>26</v>
      </c>
      <c r="C146" s="1" t="s">
        <v>25</v>
      </c>
      <c r="F146" s="1" t="s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>
      <c r="B147" s="2"/>
      <c r="C147" s="1" t="s">
        <v>11</v>
      </c>
      <c r="D147" s="1" t="str">
        <f>'[6]URAIAN JABATAN'!D144</f>
        <v>Berdiri</v>
      </c>
    </row>
    <row r="148" spans="2:23">
      <c r="B148" s="2"/>
      <c r="C148" s="1" t="s">
        <v>9</v>
      </c>
      <c r="D148" s="1" t="str">
        <f>'[6]URAIAN JABATAN'!D145</f>
        <v>Berbicara</v>
      </c>
    </row>
    <row r="149" spans="2:23">
      <c r="B149" s="2"/>
      <c r="C149" s="1" t="s">
        <v>7</v>
      </c>
      <c r="D149" s="1" t="str">
        <f>'[6]URAIAN JABATAN'!D146</f>
        <v>Mendengar</v>
      </c>
    </row>
    <row r="150" spans="2:23">
      <c r="B150" s="2"/>
      <c r="C150" s="1" t="s">
        <v>19</v>
      </c>
      <c r="D150" s="1" t="str">
        <f>'[6]URAIAN JABATAN'!D147</f>
        <v>Melihat</v>
      </c>
    </row>
    <row r="151" spans="2:23">
      <c r="B151" s="2" t="s">
        <v>24</v>
      </c>
      <c r="C151" s="1" t="s">
        <v>23</v>
      </c>
      <c r="F151" s="1" t="s">
        <v>0</v>
      </c>
    </row>
    <row r="152" spans="2:23">
      <c r="B152" s="2"/>
      <c r="C152" s="1" t="s">
        <v>11</v>
      </c>
      <c r="D152" s="1" t="s">
        <v>22</v>
      </c>
      <c r="H152" s="1" t="s">
        <v>171</v>
      </c>
    </row>
    <row r="153" spans="2:23">
      <c r="B153" s="2"/>
      <c r="C153" s="1" t="s">
        <v>9</v>
      </c>
      <c r="D153" s="1" t="s">
        <v>21</v>
      </c>
      <c r="H153" s="1" t="s">
        <v>172</v>
      </c>
      <c r="P153" s="34"/>
    </row>
    <row r="154" spans="2:23">
      <c r="B154" s="2"/>
      <c r="C154" s="1" t="s">
        <v>7</v>
      </c>
      <c r="D154" s="1" t="s">
        <v>20</v>
      </c>
      <c r="H154" s="1" t="s">
        <v>172</v>
      </c>
      <c r="P154" s="34"/>
    </row>
    <row r="155" spans="2:23">
      <c r="B155" s="2"/>
      <c r="C155" s="1" t="s">
        <v>19</v>
      </c>
      <c r="D155" s="1" t="s">
        <v>18</v>
      </c>
      <c r="H155" s="1" t="s">
        <v>172</v>
      </c>
      <c r="P155" s="34"/>
    </row>
    <row r="156" spans="2:23">
      <c r="B156" s="2"/>
      <c r="C156" s="1" t="s">
        <v>17</v>
      </c>
      <c r="D156" s="1" t="s">
        <v>16</v>
      </c>
      <c r="H156" s="1" t="s">
        <v>172</v>
      </c>
      <c r="P156" s="34"/>
    </row>
    <row r="157" spans="2:23">
      <c r="B157" s="2"/>
      <c r="C157" s="1" t="s">
        <v>15</v>
      </c>
      <c r="D157" s="1" t="s">
        <v>14</v>
      </c>
      <c r="H157" s="1" t="s">
        <v>172</v>
      </c>
      <c r="P157" s="34"/>
    </row>
    <row r="158" spans="2:23">
      <c r="B158" s="2" t="s">
        <v>13</v>
      </c>
      <c r="C158" s="1" t="s">
        <v>12</v>
      </c>
      <c r="G158" s="1" t="s">
        <v>0</v>
      </c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2:23">
      <c r="B159" s="2"/>
      <c r="C159" s="1" t="s">
        <v>11</v>
      </c>
      <c r="D159" s="1" t="s">
        <v>10</v>
      </c>
      <c r="F159" s="1" t="s">
        <v>0</v>
      </c>
      <c r="G159" s="1" t="str">
        <f>'[6]URAIAN JABATAN'!G156</f>
        <v>-</v>
      </c>
      <c r="H159" s="1" t="s">
        <v>5</v>
      </c>
    </row>
    <row r="160" spans="2:23">
      <c r="B160" s="2"/>
      <c r="C160" s="1" t="s">
        <v>9</v>
      </c>
      <c r="D160" s="1" t="s">
        <v>8</v>
      </c>
      <c r="F160" s="1" t="s">
        <v>0</v>
      </c>
      <c r="G160" s="1" t="s">
        <v>173</v>
      </c>
      <c r="H160" s="50" t="s">
        <v>174</v>
      </c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</row>
    <row r="161" spans="1:23">
      <c r="B161" s="2"/>
      <c r="C161" s="1" t="s">
        <v>7</v>
      </c>
      <c r="D161" s="1" t="s">
        <v>6</v>
      </c>
      <c r="F161" s="1" t="s">
        <v>0</v>
      </c>
      <c r="G161" s="1" t="s">
        <v>175</v>
      </c>
      <c r="H161" s="50" t="s">
        <v>177</v>
      </c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</row>
    <row r="162" spans="1:23">
      <c r="B162" s="2"/>
      <c r="G162" s="1" t="s">
        <v>176</v>
      </c>
      <c r="H162" s="50" t="s">
        <v>178</v>
      </c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</row>
    <row r="164" spans="1:23">
      <c r="A164" s="2" t="s">
        <v>4</v>
      </c>
      <c r="B164" s="1" t="s">
        <v>3</v>
      </c>
      <c r="I164" s="4" t="s">
        <v>179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>
      <c r="A165" s="2" t="s">
        <v>2</v>
      </c>
      <c r="B165" s="1" t="s">
        <v>1</v>
      </c>
      <c r="I165" s="1" t="s">
        <v>180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</sheetData>
  <mergeCells count="206">
    <mergeCell ref="B16:W16"/>
    <mergeCell ref="J19:W19"/>
    <mergeCell ref="J20:W20"/>
    <mergeCell ref="N21:W21"/>
    <mergeCell ref="J23:W23"/>
    <mergeCell ref="K24:W24"/>
    <mergeCell ref="I22:W22"/>
    <mergeCell ref="I18:W18"/>
    <mergeCell ref="A2:W2"/>
    <mergeCell ref="H5:W5"/>
    <mergeCell ref="H8:W8"/>
    <mergeCell ref="H9:W9"/>
    <mergeCell ref="H10:W10"/>
    <mergeCell ref="H11:W11"/>
    <mergeCell ref="H12:W12"/>
    <mergeCell ref="H13:W13"/>
    <mergeCell ref="H14:W14"/>
    <mergeCell ref="C26:H26"/>
    <mergeCell ref="I26:N26"/>
    <mergeCell ref="O26:Q26"/>
    <mergeCell ref="R26:S26"/>
    <mergeCell ref="T26:U26"/>
    <mergeCell ref="V26:W26"/>
    <mergeCell ref="C27:H27"/>
    <mergeCell ref="I27:N27"/>
    <mergeCell ref="P27:Q27"/>
    <mergeCell ref="R27:S27"/>
    <mergeCell ref="T27:U27"/>
    <mergeCell ref="V27:W27"/>
    <mergeCell ref="C30:H30"/>
    <mergeCell ref="I28:N28"/>
    <mergeCell ref="P28:Q28"/>
    <mergeCell ref="R28:S28"/>
    <mergeCell ref="T28:U28"/>
    <mergeCell ref="V28:W28"/>
    <mergeCell ref="C31:H31"/>
    <mergeCell ref="I30:N30"/>
    <mergeCell ref="P30:Q30"/>
    <mergeCell ref="R30:S30"/>
    <mergeCell ref="T30:U30"/>
    <mergeCell ref="V30:W30"/>
    <mergeCell ref="C28:H28"/>
    <mergeCell ref="C29:H29"/>
    <mergeCell ref="I29:N29"/>
    <mergeCell ref="R29:S29"/>
    <mergeCell ref="T29:U29"/>
    <mergeCell ref="V29:W29"/>
    <mergeCell ref="C32:H32"/>
    <mergeCell ref="I31:N31"/>
    <mergeCell ref="P31:Q31"/>
    <mergeCell ref="R31:S31"/>
    <mergeCell ref="T31:U31"/>
    <mergeCell ref="V31:W31"/>
    <mergeCell ref="C33:H33"/>
    <mergeCell ref="I32:N32"/>
    <mergeCell ref="P32:Q32"/>
    <mergeCell ref="R32:S32"/>
    <mergeCell ref="T32:U32"/>
    <mergeCell ref="V32:W32"/>
    <mergeCell ref="C34:H34"/>
    <mergeCell ref="I33:N33"/>
    <mergeCell ref="P33:Q33"/>
    <mergeCell ref="R33:S33"/>
    <mergeCell ref="T33:U33"/>
    <mergeCell ref="V33:W33"/>
    <mergeCell ref="I34:N34"/>
    <mergeCell ref="P34:Q34"/>
    <mergeCell ref="R34:S34"/>
    <mergeCell ref="T34:U34"/>
    <mergeCell ref="V34:W34"/>
    <mergeCell ref="I37:N37"/>
    <mergeCell ref="P37:Q37"/>
    <mergeCell ref="R37:S37"/>
    <mergeCell ref="T37:U37"/>
    <mergeCell ref="V37:W37"/>
    <mergeCell ref="I35:N35"/>
    <mergeCell ref="P35:Q35"/>
    <mergeCell ref="R35:S35"/>
    <mergeCell ref="T35:U35"/>
    <mergeCell ref="V35:W35"/>
    <mergeCell ref="I36:N36"/>
    <mergeCell ref="P36:Q36"/>
    <mergeCell ref="R36:S36"/>
    <mergeCell ref="T36:U36"/>
    <mergeCell ref="V36:W36"/>
    <mergeCell ref="I39:N39"/>
    <mergeCell ref="P39:Q39"/>
    <mergeCell ref="R39:S39"/>
    <mergeCell ref="T39:U39"/>
    <mergeCell ref="V39:W39"/>
    <mergeCell ref="I40:N40"/>
    <mergeCell ref="P40:Q40"/>
    <mergeCell ref="R40:S40"/>
    <mergeCell ref="T40:U40"/>
    <mergeCell ref="V40:W40"/>
    <mergeCell ref="B41:Q41"/>
    <mergeCell ref="R41:S41"/>
    <mergeCell ref="T41:U41"/>
    <mergeCell ref="V41:W41"/>
    <mergeCell ref="B42:Q42"/>
    <mergeCell ref="T42:U42"/>
    <mergeCell ref="V42:W42"/>
    <mergeCell ref="C45:M45"/>
    <mergeCell ref="N45:W45"/>
    <mergeCell ref="C46:M46"/>
    <mergeCell ref="C47:M47"/>
    <mergeCell ref="N46:W46"/>
    <mergeCell ref="N47:W47"/>
    <mergeCell ref="C48:M48"/>
    <mergeCell ref="C49:M49"/>
    <mergeCell ref="C50:M50"/>
    <mergeCell ref="C51:M51"/>
    <mergeCell ref="C52:M52"/>
    <mergeCell ref="C53:M53"/>
    <mergeCell ref="N48:W48"/>
    <mergeCell ref="N49:W49"/>
    <mergeCell ref="N50:W50"/>
    <mergeCell ref="N51:W51"/>
    <mergeCell ref="N52:W52"/>
    <mergeCell ref="N53:W53"/>
    <mergeCell ref="C57:M57"/>
    <mergeCell ref="N57:W57"/>
    <mergeCell ref="C58:M58"/>
    <mergeCell ref="N58:W58"/>
    <mergeCell ref="C59:M59"/>
    <mergeCell ref="N59:W59"/>
    <mergeCell ref="C60:M60"/>
    <mergeCell ref="N60:W60"/>
    <mergeCell ref="C61:M61"/>
    <mergeCell ref="N61:W61"/>
    <mergeCell ref="C62:M62"/>
    <mergeCell ref="N62:W62"/>
    <mergeCell ref="C63:M63"/>
    <mergeCell ref="N63:W63"/>
    <mergeCell ref="C67:M67"/>
    <mergeCell ref="N67:W67"/>
    <mergeCell ref="C68:M68"/>
    <mergeCell ref="N68:W68"/>
    <mergeCell ref="C108:I108"/>
    <mergeCell ref="J108:P108"/>
    <mergeCell ref="Q108:W108"/>
    <mergeCell ref="C69:M69"/>
    <mergeCell ref="N69:W69"/>
    <mergeCell ref="C70:M70"/>
    <mergeCell ref="N70:W70"/>
    <mergeCell ref="C71:M71"/>
    <mergeCell ref="N71:W71"/>
    <mergeCell ref="C72:M72"/>
    <mergeCell ref="N72:W72"/>
    <mergeCell ref="C73:M73"/>
    <mergeCell ref="N73:W73"/>
    <mergeCell ref="C109:I109"/>
    <mergeCell ref="J109:P109"/>
    <mergeCell ref="Q109:W109"/>
    <mergeCell ref="C110:I110"/>
    <mergeCell ref="J110:P110"/>
    <mergeCell ref="Q110:W110"/>
    <mergeCell ref="C111:I111"/>
    <mergeCell ref="J111:P111"/>
    <mergeCell ref="Q111:W111"/>
    <mergeCell ref="L122:W122"/>
    <mergeCell ref="C123:K123"/>
    <mergeCell ref="L123:W123"/>
    <mergeCell ref="C117:K117"/>
    <mergeCell ref="L117:W117"/>
    <mergeCell ref="C118:K118"/>
    <mergeCell ref="L118:W118"/>
    <mergeCell ref="C112:I112"/>
    <mergeCell ref="J112:P112"/>
    <mergeCell ref="Q112:W112"/>
    <mergeCell ref="C113:I113"/>
    <mergeCell ref="J113:P113"/>
    <mergeCell ref="Q113:W113"/>
    <mergeCell ref="I145:W145"/>
    <mergeCell ref="I158:W158"/>
    <mergeCell ref="I160:W160"/>
    <mergeCell ref="I161:W161"/>
    <mergeCell ref="I162:W162"/>
    <mergeCell ref="F136:W136"/>
    <mergeCell ref="F137:W137"/>
    <mergeCell ref="F138:T138"/>
    <mergeCell ref="F141:W141"/>
    <mergeCell ref="V38:W38"/>
    <mergeCell ref="T38:U38"/>
    <mergeCell ref="R38:S38"/>
    <mergeCell ref="P38:Q38"/>
    <mergeCell ref="I38:N38"/>
    <mergeCell ref="F142:T142"/>
    <mergeCell ref="I144:W144"/>
    <mergeCell ref="C124:K124"/>
    <mergeCell ref="L124:W124"/>
    <mergeCell ref="C125:K125"/>
    <mergeCell ref="L125:W125"/>
    <mergeCell ref="C126:K126"/>
    <mergeCell ref="L126:W126"/>
    <mergeCell ref="C130:K130"/>
    <mergeCell ref="L130:W130"/>
    <mergeCell ref="C131:K131"/>
    <mergeCell ref="L131:W131"/>
    <mergeCell ref="C119:K119"/>
    <mergeCell ref="L119:W119"/>
    <mergeCell ref="C120:K120"/>
    <mergeCell ref="L120:W120"/>
    <mergeCell ref="C121:K121"/>
    <mergeCell ref="L121:W121"/>
    <mergeCell ref="C122:K122"/>
  </mergeCells>
  <pageMargins left="0.7" right="0.7" top="0.75" bottom="0.75" header="0.3" footer="0.3"/>
  <pageSetup scale="82" orientation="portrait" r:id="rId1"/>
  <rowBreaks count="2" manualBreakCount="2">
    <brk id="34" max="22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63"/>
  <sheetViews>
    <sheetView topLeftCell="A32" zoomScaleSheetLayoutView="85" workbookViewId="0">
      <selection activeCell="A27" sqref="A27:XFD32"/>
    </sheetView>
  </sheetViews>
  <sheetFormatPr defaultRowHeight="15"/>
  <cols>
    <col min="1" max="1" width="4.140625" style="2" customWidth="1"/>
    <col min="2" max="2" width="4.7109375" style="34" customWidth="1"/>
    <col min="3" max="4" width="3.7109375" style="34" customWidth="1"/>
    <col min="5" max="5" width="4.42578125" style="34" customWidth="1"/>
    <col min="6" max="6" width="2.42578125" style="34" customWidth="1"/>
    <col min="7" max="7" width="5.28515625" style="34" customWidth="1"/>
    <col min="8" max="8" width="21.140625" style="34" customWidth="1"/>
    <col min="9" max="14" width="3.7109375" style="34" customWidth="1"/>
    <col min="15" max="15" width="5.42578125" style="34" customWidth="1"/>
    <col min="16" max="16" width="7" style="34" customWidth="1"/>
    <col min="17" max="17" width="5.85546875" style="34" customWidth="1"/>
    <col min="18" max="18" width="3.7109375" style="34" customWidth="1"/>
    <col min="19" max="19" width="11.28515625" style="34" customWidth="1"/>
    <col min="20" max="20" width="3.7109375" style="34" customWidth="1"/>
    <col min="21" max="21" width="7.5703125" style="34" customWidth="1"/>
    <col min="22" max="22" width="3.7109375" style="34" customWidth="1"/>
    <col min="23" max="23" width="9.28515625" style="34" customWidth="1"/>
  </cols>
  <sheetData>
    <row r="2" spans="1:23" ht="15.75">
      <c r="A2" s="158" t="s">
        <v>110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5" spans="1:23">
      <c r="A5" s="7" t="s">
        <v>109</v>
      </c>
      <c r="B5" s="6" t="s">
        <v>108</v>
      </c>
      <c r="C5" s="6"/>
      <c r="D5" s="6"/>
      <c r="E5" s="6"/>
      <c r="G5" s="7" t="s">
        <v>0</v>
      </c>
      <c r="H5" s="153" t="s">
        <v>111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1:23">
      <c r="A6" s="7" t="s">
        <v>107</v>
      </c>
      <c r="B6" s="6" t="s">
        <v>106</v>
      </c>
      <c r="C6" s="6"/>
      <c r="D6" s="6"/>
      <c r="E6" s="6"/>
      <c r="G6" s="7" t="s">
        <v>0</v>
      </c>
      <c r="H6" s="2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7" t="s">
        <v>105</v>
      </c>
      <c r="B7" s="6" t="s">
        <v>104</v>
      </c>
      <c r="C7" s="6"/>
      <c r="D7" s="6"/>
      <c r="E7" s="6"/>
      <c r="G7" s="7" t="s"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>
      <c r="A8" s="7"/>
      <c r="B8" s="6" t="s">
        <v>34</v>
      </c>
      <c r="C8" s="6" t="s">
        <v>103</v>
      </c>
      <c r="D8" s="6"/>
      <c r="E8" s="6"/>
      <c r="G8" s="7" t="s">
        <v>0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>
      <c r="A9" s="7"/>
      <c r="B9" s="6" t="s">
        <v>32</v>
      </c>
      <c r="C9" s="6" t="s">
        <v>102</v>
      </c>
      <c r="D9" s="6"/>
      <c r="E9" s="6"/>
      <c r="G9" s="7" t="s"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>
      <c r="A10" s="7"/>
      <c r="B10" s="6" t="s">
        <v>30</v>
      </c>
      <c r="C10" s="6" t="s">
        <v>101</v>
      </c>
      <c r="D10" s="6"/>
      <c r="E10" s="6"/>
      <c r="G10" s="7" t="s">
        <v>0</v>
      </c>
      <c r="H10" s="118" t="s">
        <v>112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>
      <c r="A11" s="7"/>
      <c r="B11" s="6" t="s">
        <v>28</v>
      </c>
      <c r="C11" s="6" t="s">
        <v>57</v>
      </c>
      <c r="D11" s="6"/>
      <c r="E11" s="6"/>
      <c r="G11" s="7" t="s">
        <v>0</v>
      </c>
      <c r="H11" s="159" t="s">
        <v>113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>
      <c r="A12" s="7"/>
      <c r="B12" s="6" t="s">
        <v>26</v>
      </c>
      <c r="C12" s="6" t="s">
        <v>56</v>
      </c>
      <c r="D12" s="6"/>
      <c r="E12" s="6"/>
      <c r="G12" s="7" t="s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>
      <c r="A13" s="7"/>
      <c r="B13" s="6" t="s">
        <v>24</v>
      </c>
      <c r="C13" s="6" t="s">
        <v>55</v>
      </c>
      <c r="D13" s="6"/>
      <c r="E13" s="6"/>
      <c r="G13" s="7" t="s">
        <v>0</v>
      </c>
      <c r="H13" s="153" t="s">
        <v>111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1:23">
      <c r="A14" s="7"/>
      <c r="B14" s="6" t="s">
        <v>68</v>
      </c>
      <c r="C14" s="6" t="s">
        <v>100</v>
      </c>
      <c r="D14" s="6"/>
      <c r="E14" s="6"/>
      <c r="F14" s="7"/>
      <c r="G14" s="7" t="s">
        <v>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>
      <c r="A15" s="2" t="s">
        <v>99</v>
      </c>
      <c r="B15" s="34" t="s">
        <v>98</v>
      </c>
      <c r="G15" s="2" t="s">
        <v>0</v>
      </c>
    </row>
    <row r="16" spans="1:23" ht="34.5" customHeight="1">
      <c r="B16" s="153" t="s">
        <v>118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>
      <c r="A17" s="2" t="s">
        <v>97</v>
      </c>
      <c r="B17" s="34" t="s">
        <v>96</v>
      </c>
      <c r="C17" s="36"/>
      <c r="D17" s="36"/>
      <c r="E17" s="36"/>
      <c r="F17" s="36"/>
      <c r="G17" s="36" t="s"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28.5" customHeight="1">
      <c r="B18" s="30" t="s">
        <v>34</v>
      </c>
      <c r="C18" s="30" t="s">
        <v>95</v>
      </c>
      <c r="D18" s="31"/>
      <c r="E18" s="31"/>
      <c r="F18" s="31"/>
      <c r="G18" s="31"/>
      <c r="H18" s="31"/>
      <c r="I18" s="157" t="s">
        <v>120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</row>
    <row r="19" spans="1:23" s="21" customFormat="1" ht="15" customHeight="1">
      <c r="A19" s="24"/>
      <c r="B19" s="30" t="s">
        <v>32</v>
      </c>
      <c r="C19" s="30" t="s">
        <v>94</v>
      </c>
      <c r="D19" s="31"/>
      <c r="E19" s="31"/>
      <c r="F19" s="31"/>
      <c r="G19" s="31"/>
      <c r="H19" s="31"/>
      <c r="I19" s="31" t="s">
        <v>121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s="21" customFormat="1" ht="15.75" customHeight="1">
      <c r="A20" s="24"/>
      <c r="B20" s="30"/>
      <c r="C20" s="30"/>
      <c r="D20" s="31"/>
      <c r="E20" s="31"/>
      <c r="F20" s="31"/>
      <c r="G20" s="31"/>
      <c r="H20" s="31"/>
      <c r="I20" s="31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ht="15.75" customHeight="1">
      <c r="D21" s="36"/>
      <c r="E21" s="36"/>
      <c r="F21" s="36"/>
      <c r="G21" s="36"/>
      <c r="H21" s="36"/>
      <c r="I21" s="36"/>
      <c r="J21" s="26"/>
      <c r="K21" s="26"/>
      <c r="L21" s="26"/>
      <c r="M21" s="26"/>
      <c r="N21" s="155"/>
      <c r="O21" s="155"/>
      <c r="P21" s="155"/>
      <c r="Q21" s="155"/>
      <c r="R21" s="155"/>
      <c r="S21" s="155"/>
      <c r="T21" s="155"/>
      <c r="U21" s="155"/>
      <c r="V21" s="155"/>
      <c r="W21" s="155"/>
    </row>
    <row r="22" spans="1:23" ht="15" customHeight="1">
      <c r="B22" s="6" t="s">
        <v>30</v>
      </c>
      <c r="C22" s="6" t="s">
        <v>93</v>
      </c>
      <c r="D22" s="36"/>
      <c r="E22" s="36"/>
      <c r="F22" s="36"/>
      <c r="G22" s="36"/>
      <c r="H22" s="36"/>
      <c r="I22" s="156" t="s">
        <v>119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ht="15" customHeight="1">
      <c r="B23" s="6"/>
      <c r="C23" s="6"/>
      <c r="D23" s="36"/>
      <c r="E23" s="36"/>
      <c r="F23" s="36"/>
      <c r="G23" s="36"/>
      <c r="H23" s="36"/>
      <c r="I23" s="36"/>
      <c r="J23" s="153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>
      <c r="B24" s="6"/>
      <c r="C24" s="36"/>
      <c r="D24" s="36"/>
      <c r="E24" s="36"/>
      <c r="F24" s="36"/>
      <c r="G24" s="36"/>
      <c r="H24" s="36"/>
      <c r="I24" s="36"/>
      <c r="J24" s="36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>
      <c r="A25" s="2" t="s">
        <v>92</v>
      </c>
      <c r="B25" s="34" t="s">
        <v>200</v>
      </c>
      <c r="E25" s="6"/>
      <c r="F25" s="34" t="s">
        <v>0</v>
      </c>
      <c r="G25" s="6"/>
      <c r="H25" t="s">
        <v>199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9.5" customHeight="1">
      <c r="B26" s="37" t="s">
        <v>90</v>
      </c>
      <c r="C26" s="148" t="s">
        <v>89</v>
      </c>
      <c r="D26" s="148"/>
      <c r="E26" s="148"/>
      <c r="F26" s="148"/>
      <c r="G26" s="148"/>
      <c r="H26" s="148"/>
      <c r="I26" s="148" t="s">
        <v>81</v>
      </c>
      <c r="J26" s="148"/>
      <c r="K26" s="148"/>
      <c r="L26" s="148"/>
      <c r="M26" s="148"/>
      <c r="N26" s="148"/>
      <c r="O26" s="149" t="s">
        <v>88</v>
      </c>
      <c r="P26" s="149"/>
      <c r="Q26" s="149"/>
      <c r="R26" s="148" t="s">
        <v>87</v>
      </c>
      <c r="S26" s="148"/>
      <c r="T26" s="148" t="s">
        <v>86</v>
      </c>
      <c r="U26" s="148"/>
      <c r="V26" s="148" t="s">
        <v>85</v>
      </c>
      <c r="W26" s="148"/>
    </row>
    <row r="27" spans="1:23" s="21" customFormat="1" ht="86.25" customHeight="1">
      <c r="A27" s="24"/>
      <c r="B27" s="40">
        <v>1</v>
      </c>
      <c r="C27" s="140" t="s">
        <v>194</v>
      </c>
      <c r="D27" s="141"/>
      <c r="E27" s="141"/>
      <c r="F27" s="141"/>
      <c r="G27" s="141"/>
      <c r="H27" s="142"/>
      <c r="I27" s="160" t="s">
        <v>197</v>
      </c>
      <c r="J27" s="161"/>
      <c r="K27" s="161"/>
      <c r="L27" s="161"/>
      <c r="M27" s="161"/>
      <c r="N27" s="161"/>
      <c r="O27" s="22">
        <v>2</v>
      </c>
      <c r="P27" s="146"/>
      <c r="Q27" s="111"/>
      <c r="R27" s="143">
        <v>48</v>
      </c>
      <c r="S27" s="143"/>
      <c r="T27" s="144">
        <v>1250</v>
      </c>
      <c r="U27" s="143"/>
      <c r="V27" s="152">
        <f t="shared" ref="V27:V39" si="0">O27*R27/T27</f>
        <v>7.6799999999999993E-2</v>
      </c>
      <c r="W27" s="152"/>
    </row>
    <row r="28" spans="1:23" ht="64.5" customHeight="1">
      <c r="B28" s="13">
        <v>2</v>
      </c>
      <c r="C28" s="140" t="s">
        <v>182</v>
      </c>
      <c r="D28" s="141"/>
      <c r="E28" s="141"/>
      <c r="F28" s="141"/>
      <c r="G28" s="141"/>
      <c r="H28" s="142"/>
      <c r="I28" s="128" t="s">
        <v>198</v>
      </c>
      <c r="J28" s="123"/>
      <c r="K28" s="123"/>
      <c r="L28" s="123"/>
      <c r="M28" s="123"/>
      <c r="N28" s="123"/>
      <c r="O28" s="20">
        <v>12</v>
      </c>
      <c r="P28" s="146"/>
      <c r="Q28" s="111"/>
      <c r="R28" s="143">
        <v>16</v>
      </c>
      <c r="S28" s="143"/>
      <c r="T28" s="144">
        <v>1250</v>
      </c>
      <c r="U28" s="143"/>
      <c r="V28" s="145">
        <f t="shared" si="0"/>
        <v>0.15359999999999999</v>
      </c>
      <c r="W28" s="145"/>
    </row>
    <row r="29" spans="1:23" ht="64.5" customHeight="1">
      <c r="B29" s="40">
        <v>3</v>
      </c>
      <c r="C29" s="140" t="s">
        <v>195</v>
      </c>
      <c r="D29" s="141"/>
      <c r="E29" s="141"/>
      <c r="F29" s="141"/>
      <c r="G29" s="141"/>
      <c r="H29" s="142"/>
      <c r="I29" s="140" t="s">
        <v>205</v>
      </c>
      <c r="J29" s="141"/>
      <c r="K29" s="141"/>
      <c r="L29" s="141"/>
      <c r="M29" s="141"/>
      <c r="N29" s="142"/>
      <c r="O29" s="20"/>
      <c r="P29" s="38"/>
      <c r="Q29" s="39"/>
      <c r="R29" s="110"/>
      <c r="S29" s="111"/>
      <c r="T29" s="108">
        <v>1250</v>
      </c>
      <c r="U29" s="109"/>
      <c r="V29" s="145">
        <f t="shared" si="0"/>
        <v>0</v>
      </c>
      <c r="W29" s="145"/>
    </row>
    <row r="30" spans="1:23" ht="100.5" customHeight="1">
      <c r="B30" s="13">
        <v>4</v>
      </c>
      <c r="C30" s="140" t="s">
        <v>202</v>
      </c>
      <c r="D30" s="141"/>
      <c r="E30" s="141"/>
      <c r="F30" s="141"/>
      <c r="G30" s="141"/>
      <c r="H30" s="142"/>
      <c r="I30" s="128"/>
      <c r="J30" s="123"/>
      <c r="K30" s="123"/>
      <c r="L30" s="123"/>
      <c r="M30" s="123"/>
      <c r="N30" s="123"/>
      <c r="O30" s="20">
        <v>12</v>
      </c>
      <c r="P30" s="146"/>
      <c r="Q30" s="111"/>
      <c r="R30" s="143">
        <v>24</v>
      </c>
      <c r="S30" s="143"/>
      <c r="T30" s="144">
        <v>1250</v>
      </c>
      <c r="U30" s="143"/>
      <c r="V30" s="145">
        <f t="shared" si="0"/>
        <v>0.23039999999999999</v>
      </c>
      <c r="W30" s="145"/>
    </row>
    <row r="31" spans="1:23" ht="76.5" customHeight="1">
      <c r="B31" s="40">
        <v>5</v>
      </c>
      <c r="C31" s="140" t="s">
        <v>196</v>
      </c>
      <c r="D31" s="141"/>
      <c r="E31" s="141"/>
      <c r="F31" s="141"/>
      <c r="G31" s="141"/>
      <c r="H31" s="142"/>
      <c r="I31" s="128" t="s">
        <v>192</v>
      </c>
      <c r="J31" s="123"/>
      <c r="K31" s="123"/>
      <c r="L31" s="123"/>
      <c r="M31" s="123"/>
      <c r="N31" s="123"/>
      <c r="O31" s="20"/>
      <c r="P31" s="146"/>
      <c r="Q31" s="111"/>
      <c r="R31" s="143"/>
      <c r="S31" s="143"/>
      <c r="T31" s="144">
        <v>1250</v>
      </c>
      <c r="U31" s="143"/>
      <c r="V31" s="145">
        <f t="shared" si="0"/>
        <v>0</v>
      </c>
      <c r="W31" s="145"/>
    </row>
    <row r="32" spans="1:23" ht="83.25" customHeight="1">
      <c r="B32" s="13">
        <v>6</v>
      </c>
      <c r="C32" s="140" t="s">
        <v>203</v>
      </c>
      <c r="D32" s="141"/>
      <c r="E32" s="141"/>
      <c r="F32" s="141"/>
      <c r="G32" s="141"/>
      <c r="H32" s="142"/>
      <c r="I32" s="140" t="s">
        <v>204</v>
      </c>
      <c r="J32" s="141"/>
      <c r="K32" s="141"/>
      <c r="L32" s="141"/>
      <c r="M32" s="141"/>
      <c r="N32" s="142"/>
      <c r="O32" s="51">
        <v>2</v>
      </c>
      <c r="P32" s="146"/>
      <c r="Q32" s="111"/>
      <c r="R32" s="143">
        <v>96</v>
      </c>
      <c r="S32" s="143"/>
      <c r="T32" s="144">
        <v>1250</v>
      </c>
      <c r="U32" s="143"/>
      <c r="V32" s="145">
        <f t="shared" si="0"/>
        <v>0.15359999999999999</v>
      </c>
      <c r="W32" s="145"/>
    </row>
    <row r="33" spans="1:23" ht="61.5" customHeight="1">
      <c r="B33" s="40">
        <v>7</v>
      </c>
      <c r="C33" s="140" t="s">
        <v>125</v>
      </c>
      <c r="D33" s="141"/>
      <c r="E33" s="141"/>
      <c r="F33" s="141"/>
      <c r="G33" s="141"/>
      <c r="H33" s="142"/>
      <c r="I33" s="140" t="s">
        <v>201</v>
      </c>
      <c r="J33" s="141"/>
      <c r="K33" s="141"/>
      <c r="L33" s="141"/>
      <c r="M33" s="141"/>
      <c r="N33" s="142"/>
      <c r="O33" s="20">
        <v>12</v>
      </c>
      <c r="P33" s="146"/>
      <c r="Q33" s="111"/>
      <c r="R33" s="143">
        <v>4</v>
      </c>
      <c r="S33" s="143"/>
      <c r="T33" s="144">
        <v>1250</v>
      </c>
      <c r="U33" s="143"/>
      <c r="V33" s="145">
        <f t="shared" si="0"/>
        <v>3.8399999999999997E-2</v>
      </c>
      <c r="W33" s="145"/>
    </row>
    <row r="34" spans="1:23" ht="51.75" customHeight="1">
      <c r="B34" s="13">
        <v>8</v>
      </c>
      <c r="C34" s="140"/>
      <c r="D34" s="141"/>
      <c r="E34" s="141"/>
      <c r="F34" s="141"/>
      <c r="G34" s="141"/>
      <c r="H34" s="142"/>
      <c r="I34" s="140"/>
      <c r="J34" s="141"/>
      <c r="K34" s="141"/>
      <c r="L34" s="141"/>
      <c r="M34" s="141"/>
      <c r="N34" s="142"/>
      <c r="O34" s="20"/>
      <c r="P34" s="146"/>
      <c r="Q34" s="111"/>
      <c r="R34" s="143"/>
      <c r="S34" s="143"/>
      <c r="T34" s="144">
        <v>1250</v>
      </c>
      <c r="U34" s="143"/>
      <c r="V34" s="145">
        <f t="shared" si="0"/>
        <v>0</v>
      </c>
      <c r="W34" s="145"/>
    </row>
    <row r="35" spans="1:23" ht="51.75" customHeight="1">
      <c r="B35" s="13"/>
      <c r="C35" s="43"/>
      <c r="D35" s="41"/>
      <c r="E35" s="41"/>
      <c r="F35" s="41"/>
      <c r="G35" s="41"/>
      <c r="H35" s="42"/>
      <c r="I35" s="114"/>
      <c r="J35" s="115"/>
      <c r="K35" s="115"/>
      <c r="L35" s="115"/>
      <c r="M35" s="115"/>
      <c r="N35" s="116"/>
      <c r="O35" s="20"/>
      <c r="P35" s="146"/>
      <c r="Q35" s="111"/>
      <c r="R35" s="143"/>
      <c r="S35" s="143"/>
      <c r="T35" s="144">
        <v>1250</v>
      </c>
      <c r="U35" s="143"/>
      <c r="V35" s="145">
        <f t="shared" si="0"/>
        <v>0</v>
      </c>
      <c r="W35" s="145"/>
    </row>
    <row r="36" spans="1:23" ht="51.75" customHeight="1">
      <c r="B36" s="13"/>
      <c r="C36" s="43"/>
      <c r="D36" s="41"/>
      <c r="E36" s="41"/>
      <c r="F36" s="41"/>
      <c r="G36" s="41"/>
      <c r="H36" s="42"/>
      <c r="I36" s="114"/>
      <c r="J36" s="115"/>
      <c r="K36" s="115"/>
      <c r="L36" s="115"/>
      <c r="M36" s="115"/>
      <c r="N36" s="116"/>
      <c r="O36" s="20"/>
      <c r="P36" s="112"/>
      <c r="Q36" s="113"/>
      <c r="R36" s="143"/>
      <c r="S36" s="143"/>
      <c r="T36" s="144">
        <v>1250</v>
      </c>
      <c r="U36" s="143"/>
      <c r="V36" s="145">
        <f t="shared" si="0"/>
        <v>0</v>
      </c>
      <c r="W36" s="145"/>
    </row>
    <row r="37" spans="1:23" ht="51.75" customHeight="1">
      <c r="B37" s="13"/>
      <c r="C37" s="43"/>
      <c r="D37" s="41"/>
      <c r="E37" s="41"/>
      <c r="F37" s="41"/>
      <c r="G37" s="41"/>
      <c r="H37" s="42"/>
      <c r="I37" s="114"/>
      <c r="J37" s="115"/>
      <c r="K37" s="115"/>
      <c r="L37" s="115"/>
      <c r="M37" s="115"/>
      <c r="N37" s="116"/>
      <c r="O37" s="20"/>
      <c r="P37" s="112"/>
      <c r="Q37" s="113"/>
      <c r="R37" s="110"/>
      <c r="S37" s="111"/>
      <c r="T37" s="108">
        <v>1250</v>
      </c>
      <c r="U37" s="109"/>
      <c r="V37" s="106">
        <f t="shared" si="0"/>
        <v>0</v>
      </c>
      <c r="W37" s="107"/>
    </row>
    <row r="38" spans="1:23" ht="51.75" customHeight="1">
      <c r="B38" s="13"/>
      <c r="C38" s="44"/>
      <c r="D38" s="45"/>
      <c r="E38" s="45"/>
      <c r="F38" s="45"/>
      <c r="G38" s="45"/>
      <c r="H38" s="46"/>
      <c r="I38" s="140"/>
      <c r="J38" s="141"/>
      <c r="K38" s="141"/>
      <c r="L38" s="141"/>
      <c r="M38" s="141"/>
      <c r="N38" s="142"/>
      <c r="O38" s="20"/>
      <c r="P38" s="112"/>
      <c r="Q38" s="113"/>
      <c r="R38" s="110"/>
      <c r="S38" s="111"/>
      <c r="T38" s="108">
        <v>1250</v>
      </c>
      <c r="U38" s="109"/>
      <c r="V38" s="106">
        <f t="shared" si="0"/>
        <v>0</v>
      </c>
      <c r="W38" s="107"/>
    </row>
    <row r="39" spans="1:23" ht="51.75" customHeight="1">
      <c r="B39" s="13"/>
      <c r="C39" s="43"/>
      <c r="D39" s="41"/>
      <c r="E39" s="41"/>
      <c r="F39" s="41"/>
      <c r="G39" s="41"/>
      <c r="H39" s="42"/>
      <c r="I39" s="114"/>
      <c r="J39" s="115"/>
      <c r="K39" s="115"/>
      <c r="L39" s="115"/>
      <c r="M39" s="115"/>
      <c r="N39" s="116"/>
      <c r="O39" s="20"/>
      <c r="P39" s="112"/>
      <c r="Q39" s="113"/>
      <c r="R39" s="110"/>
      <c r="S39" s="111"/>
      <c r="T39" s="108">
        <v>1250</v>
      </c>
      <c r="U39" s="109"/>
      <c r="V39" s="106">
        <f t="shared" si="0"/>
        <v>0</v>
      </c>
      <c r="W39" s="107"/>
    </row>
    <row r="40" spans="1:23">
      <c r="B40" s="132" t="s">
        <v>84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  <c r="R40" s="135"/>
      <c r="S40" s="135"/>
      <c r="T40" s="136"/>
      <c r="U40" s="136"/>
      <c r="V40" s="137">
        <f>SUM(V27:W39)</f>
        <v>0.65279999999999994</v>
      </c>
      <c r="W40" s="136"/>
    </row>
    <row r="41" spans="1:23">
      <c r="B41" s="132" t="s">
        <v>83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9"/>
      <c r="S41" s="18"/>
      <c r="T41" s="136"/>
      <c r="U41" s="136"/>
      <c r="V41" s="138">
        <f>V40</f>
        <v>0.65279999999999994</v>
      </c>
      <c r="W41" s="138"/>
    </row>
    <row r="42" spans="1:23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6"/>
      <c r="U42" s="16"/>
      <c r="V42" s="15"/>
      <c r="W42" s="15"/>
    </row>
    <row r="43" spans="1:23">
      <c r="A43" s="2" t="s">
        <v>82</v>
      </c>
      <c r="B43" s="34" t="s">
        <v>81</v>
      </c>
      <c r="C43" s="16"/>
      <c r="D43" s="16"/>
      <c r="E43" s="16"/>
      <c r="F43" s="12" t="s"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6"/>
      <c r="U43" s="16"/>
      <c r="V43" s="15"/>
      <c r="W43" s="15"/>
    </row>
    <row r="44" spans="1:23">
      <c r="B44" s="10" t="s">
        <v>39</v>
      </c>
      <c r="C44" s="139" t="s">
        <v>188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 t="s">
        <v>189</v>
      </c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:23" ht="15" customHeight="1">
      <c r="B45" s="13" t="s">
        <v>34</v>
      </c>
      <c r="C45" s="128" t="str">
        <f t="shared" ref="C45:C51" si="1">I27</f>
        <v>Laporan Rencana Kerja dan Anggaran kepada Perencanaan SKPD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9" t="s">
        <v>190</v>
      </c>
      <c r="O45" s="130"/>
      <c r="P45" s="130"/>
      <c r="Q45" s="130"/>
      <c r="R45" s="130"/>
      <c r="S45" s="130"/>
      <c r="T45" s="130"/>
      <c r="U45" s="130"/>
      <c r="V45" s="130"/>
      <c r="W45" s="131"/>
    </row>
    <row r="46" spans="1:23" ht="15" customHeight="1">
      <c r="B46" s="13" t="s">
        <v>32</v>
      </c>
      <c r="C46" s="128" t="str">
        <f t="shared" si="1"/>
        <v>Laporan monitoring pelaksanaan kegiatan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 t="s">
        <v>190</v>
      </c>
      <c r="O46" s="130"/>
      <c r="P46" s="130"/>
      <c r="Q46" s="130"/>
      <c r="R46" s="130"/>
      <c r="S46" s="130"/>
      <c r="T46" s="130"/>
      <c r="U46" s="130"/>
      <c r="V46" s="130"/>
      <c r="W46" s="131"/>
    </row>
    <row r="47" spans="1:23" ht="15" customHeight="1">
      <c r="B47" s="13" t="s">
        <v>30</v>
      </c>
      <c r="C47" s="128" t="str">
        <f t="shared" si="1"/>
        <v>Pelaksanaan kegiatan sesuai dengan peraturan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  <c r="O47" s="130"/>
      <c r="P47" s="130"/>
      <c r="Q47" s="130"/>
      <c r="R47" s="130"/>
      <c r="S47" s="130"/>
      <c r="T47" s="130"/>
      <c r="U47" s="130"/>
      <c r="V47" s="130"/>
      <c r="W47" s="131"/>
    </row>
    <row r="48" spans="1:23" ht="15" customHeight="1">
      <c r="B48" s="13" t="s">
        <v>28</v>
      </c>
      <c r="C48" s="128">
        <f t="shared" si="1"/>
        <v>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9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1:23" ht="15" customHeight="1">
      <c r="B49" s="13" t="s">
        <v>26</v>
      </c>
      <c r="C49" s="128" t="str">
        <f t="shared" si="1"/>
        <v>Laporan evaluasi pelaksanaan kegiatan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/>
      <c r="O49" s="130"/>
      <c r="P49" s="130"/>
      <c r="Q49" s="130"/>
      <c r="R49" s="130"/>
      <c r="S49" s="130"/>
      <c r="T49" s="130"/>
      <c r="U49" s="130"/>
      <c r="V49" s="130"/>
      <c r="W49" s="131"/>
    </row>
    <row r="50" spans="1:23" ht="15" customHeight="1">
      <c r="B50" s="13" t="s">
        <v>24</v>
      </c>
      <c r="C50" s="128" t="str">
        <f t="shared" si="1"/>
        <v>Surat pertanggungjawaban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9"/>
      <c r="O50" s="130"/>
      <c r="P50" s="130"/>
      <c r="Q50" s="130"/>
      <c r="R50" s="130"/>
      <c r="S50" s="130"/>
      <c r="T50" s="130"/>
      <c r="U50" s="130"/>
      <c r="V50" s="130"/>
      <c r="W50" s="131"/>
    </row>
    <row r="51" spans="1:23" ht="15" customHeight="1">
      <c r="B51" s="13" t="s">
        <v>68</v>
      </c>
      <c r="C51" s="128" t="str">
        <f t="shared" si="1"/>
        <v>Laporan tugas kedinasan lainnya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30"/>
      <c r="P51" s="130"/>
      <c r="Q51" s="130"/>
      <c r="R51" s="130"/>
      <c r="S51" s="130"/>
      <c r="T51" s="130"/>
      <c r="U51" s="130"/>
      <c r="V51" s="130"/>
      <c r="W51" s="131"/>
    </row>
    <row r="52" spans="1:23" ht="15" customHeight="1">
      <c r="B52" s="13" t="s">
        <v>67</v>
      </c>
      <c r="C52" s="128" t="e">
        <f>#REF!</f>
        <v>#REF!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30"/>
      <c r="P52" s="130"/>
      <c r="Q52" s="130"/>
      <c r="R52" s="130"/>
      <c r="S52" s="130"/>
      <c r="T52" s="130"/>
      <c r="U52" s="130"/>
      <c r="V52" s="130"/>
      <c r="W52" s="131"/>
    </row>
    <row r="53" spans="1:23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2" t="s">
        <v>80</v>
      </c>
      <c r="B54" s="34" t="s">
        <v>79</v>
      </c>
      <c r="F54" s="34" t="s">
        <v>0</v>
      </c>
    </row>
    <row r="56" spans="1:23">
      <c r="B56" s="9" t="s">
        <v>39</v>
      </c>
      <c r="C56" s="120" t="s">
        <v>78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 t="s">
        <v>77</v>
      </c>
      <c r="O56" s="120"/>
      <c r="P56" s="120"/>
      <c r="Q56" s="120"/>
      <c r="R56" s="120"/>
      <c r="S56" s="120"/>
      <c r="T56" s="120"/>
      <c r="U56" s="120"/>
      <c r="V56" s="120"/>
      <c r="W56" s="120"/>
    </row>
    <row r="57" spans="1:23">
      <c r="B57" s="14">
        <v>1</v>
      </c>
      <c r="C57" s="125" t="s">
        <v>126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7"/>
      <c r="N57" s="122" t="s">
        <v>129</v>
      </c>
      <c r="O57" s="122"/>
      <c r="P57" s="122"/>
      <c r="Q57" s="122"/>
      <c r="R57" s="122"/>
      <c r="S57" s="122"/>
      <c r="T57" s="122"/>
      <c r="U57" s="122"/>
      <c r="V57" s="122"/>
      <c r="W57" s="122"/>
    </row>
    <row r="58" spans="1:23">
      <c r="B58" s="14">
        <v>2</v>
      </c>
      <c r="C58" s="125" t="s">
        <v>127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7"/>
      <c r="N58" s="122" t="s">
        <v>130</v>
      </c>
      <c r="O58" s="122"/>
      <c r="P58" s="122"/>
      <c r="Q58" s="122"/>
      <c r="R58" s="122"/>
      <c r="S58" s="122"/>
      <c r="T58" s="122"/>
      <c r="U58" s="122"/>
      <c r="V58" s="122"/>
      <c r="W58" s="122"/>
    </row>
    <row r="59" spans="1:23">
      <c r="B59" s="14">
        <v>3</v>
      </c>
      <c r="C59" s="122" t="s">
        <v>128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 t="s">
        <v>131</v>
      </c>
      <c r="O59" s="122"/>
      <c r="P59" s="122"/>
      <c r="Q59" s="122"/>
      <c r="R59" s="122"/>
      <c r="S59" s="122"/>
      <c r="T59" s="122"/>
      <c r="U59" s="122"/>
      <c r="V59" s="122"/>
      <c r="W59" s="122"/>
    </row>
    <row r="60" spans="1:23">
      <c r="B60" s="14">
        <v>4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</row>
    <row r="61" spans="1:23" hidden="1">
      <c r="B61" s="14">
        <v>5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</row>
    <row r="62" spans="1:23" hidden="1">
      <c r="B62" s="13">
        <v>6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</row>
    <row r="63" spans="1:23">
      <c r="B63" s="3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2" t="s">
        <v>76</v>
      </c>
      <c r="B64" s="34" t="s">
        <v>75</v>
      </c>
      <c r="G64" s="34" t="s">
        <v>0</v>
      </c>
    </row>
    <row r="66" spans="1:23">
      <c r="B66" s="9" t="s">
        <v>39</v>
      </c>
      <c r="C66" s="120" t="s">
        <v>74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 t="s">
        <v>73</v>
      </c>
      <c r="O66" s="120"/>
      <c r="P66" s="120"/>
      <c r="Q66" s="120"/>
      <c r="R66" s="120"/>
      <c r="S66" s="120"/>
      <c r="T66" s="120"/>
      <c r="U66" s="120"/>
      <c r="V66" s="120"/>
      <c r="W66" s="120"/>
    </row>
    <row r="67" spans="1:23">
      <c r="B67" s="13">
        <v>1</v>
      </c>
      <c r="C67" s="123" t="s">
        <v>132</v>
      </c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 t="s">
        <v>136</v>
      </c>
      <c r="O67" s="123"/>
      <c r="P67" s="123"/>
      <c r="Q67" s="123"/>
      <c r="R67" s="123"/>
      <c r="S67" s="123"/>
      <c r="T67" s="123"/>
      <c r="U67" s="123"/>
      <c r="V67" s="123"/>
      <c r="W67" s="123"/>
    </row>
    <row r="68" spans="1:23">
      <c r="B68" s="13">
        <v>2</v>
      </c>
      <c r="C68" s="123" t="s">
        <v>133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3" t="s">
        <v>136</v>
      </c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>
      <c r="B69" s="13">
        <v>3</v>
      </c>
      <c r="C69" s="123" t="s">
        <v>134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 t="s">
        <v>136</v>
      </c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23">
      <c r="B70" s="13">
        <v>4</v>
      </c>
      <c r="C70" s="123" t="s">
        <v>135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 t="s">
        <v>137</v>
      </c>
      <c r="O70" s="123"/>
      <c r="P70" s="123"/>
      <c r="Q70" s="123"/>
      <c r="R70" s="123"/>
      <c r="S70" s="123"/>
      <c r="T70" s="123"/>
      <c r="U70" s="123"/>
      <c r="V70" s="123"/>
      <c r="W70" s="123"/>
    </row>
    <row r="71" spans="1:23">
      <c r="B71" s="13">
        <v>5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1:23" hidden="1">
      <c r="B72" s="13">
        <v>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4" spans="1:23">
      <c r="A74" s="2" t="s">
        <v>72</v>
      </c>
      <c r="B74" s="34" t="s">
        <v>71</v>
      </c>
      <c r="G74" s="34" t="s">
        <v>0</v>
      </c>
    </row>
    <row r="75" spans="1:23" ht="15" customHeight="1">
      <c r="B75" s="12" t="s">
        <v>34</v>
      </c>
      <c r="C75" s="4" t="s">
        <v>138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" customHeight="1">
      <c r="B76" s="12" t="s">
        <v>32</v>
      </c>
      <c r="C76" s="4" t="s">
        <v>139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" customHeight="1">
      <c r="B77" s="12" t="s">
        <v>30</v>
      </c>
      <c r="C77" s="4" t="s">
        <v>140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>
      <c r="B78" s="12" t="s">
        <v>28</v>
      </c>
      <c r="C78" s="4" t="s">
        <v>141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 customHeight="1">
      <c r="B79" s="12" t="s">
        <v>26</v>
      </c>
      <c r="C79" s="4" t="s">
        <v>142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customHeight="1">
      <c r="B80" s="12" t="s">
        <v>24</v>
      </c>
      <c r="C80" s="4" t="s">
        <v>143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customHeight="1">
      <c r="B81" s="12" t="s">
        <v>68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4" customFormat="1" ht="15" hidden="1" customHeight="1">
      <c r="A82" s="2"/>
      <c r="B82" s="12" t="s">
        <v>67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4" customFormat="1" ht="15" hidden="1" customHeight="1">
      <c r="A83" s="2"/>
      <c r="B83" s="12" t="s">
        <v>66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4" customFormat="1" ht="15" hidden="1" customHeight="1">
      <c r="A84" s="2"/>
      <c r="B84" s="12" t="s">
        <v>65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4" customFormat="1" ht="15" hidden="1" customHeight="1">
      <c r="A85" s="2"/>
      <c r="B85" s="12" t="s">
        <v>64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4" customFormat="1" ht="15" hidden="1" customHeight="1">
      <c r="A86" s="2"/>
      <c r="B86" s="12" t="s">
        <v>13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34" customFormat="1" ht="15" hidden="1" customHeight="1">
      <c r="A87" s="2"/>
      <c r="B87" s="12" t="s">
        <v>63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9" spans="1:23" s="34" customFormat="1" ht="12.75">
      <c r="A89" s="2" t="s">
        <v>70</v>
      </c>
      <c r="B89" s="34" t="s">
        <v>69</v>
      </c>
      <c r="E89" s="34" t="s">
        <v>0</v>
      </c>
    </row>
    <row r="90" spans="1:23" s="34" customFormat="1" ht="12.75" customHeight="1">
      <c r="A90" s="2"/>
      <c r="B90" s="12" t="s">
        <v>34</v>
      </c>
      <c r="C90" s="4" t="s">
        <v>144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34" customFormat="1" ht="12.75" customHeight="1">
      <c r="A91" s="2"/>
      <c r="B91" s="12" t="s">
        <v>32</v>
      </c>
      <c r="C91" s="4" t="s">
        <v>145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34" customFormat="1" ht="12.75" customHeight="1">
      <c r="A92" s="2"/>
      <c r="B92" s="12" t="s">
        <v>30</v>
      </c>
      <c r="C92" s="4" t="s">
        <v>146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34" customFormat="1" ht="12.75" customHeight="1">
      <c r="A93" s="2"/>
      <c r="B93" s="12" t="s">
        <v>28</v>
      </c>
      <c r="C93" s="4" t="s">
        <v>147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34" customFormat="1" ht="12.75" customHeight="1">
      <c r="A94" s="2"/>
      <c r="B94" s="12" t="s">
        <v>26</v>
      </c>
      <c r="C94" s="4" t="s">
        <v>148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34" customFormat="1" ht="12.75" customHeight="1">
      <c r="A95" s="2"/>
      <c r="B95" s="12" t="s">
        <v>24</v>
      </c>
      <c r="C95" s="4" t="s">
        <v>149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34" customFormat="1" ht="12.75" customHeight="1">
      <c r="A96" s="2"/>
      <c r="B96" s="12" t="s">
        <v>68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34" customFormat="1" ht="12.75">
      <c r="A97" s="2"/>
      <c r="B97" s="12" t="s">
        <v>67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34" customFormat="1" ht="12.75" hidden="1">
      <c r="A98" s="2"/>
      <c r="B98" s="12" t="s">
        <v>66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34" customFormat="1" ht="12.75" hidden="1">
      <c r="A99" s="2"/>
      <c r="B99" s="12" t="s">
        <v>65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34" customFormat="1" ht="12.75" hidden="1">
      <c r="A100" s="2"/>
      <c r="B100" s="12" t="s">
        <v>64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34" customFormat="1" ht="12.75" hidden="1">
      <c r="A101" s="2"/>
      <c r="B101" s="12" t="s">
        <v>13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34" customFormat="1" ht="12.75" hidden="1">
      <c r="A102" s="2"/>
      <c r="B102" s="12" t="s">
        <v>63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4" spans="1:23">
      <c r="A104" s="2" t="s">
        <v>62</v>
      </c>
      <c r="B104" s="34" t="s">
        <v>61</v>
      </c>
      <c r="G104" s="34" t="s">
        <v>0</v>
      </c>
    </row>
    <row r="106" spans="1:23">
      <c r="B106" s="9" t="s">
        <v>39</v>
      </c>
      <c r="C106" s="120" t="s">
        <v>60</v>
      </c>
      <c r="D106" s="120"/>
      <c r="E106" s="120"/>
      <c r="F106" s="120"/>
      <c r="G106" s="120"/>
      <c r="H106" s="120"/>
      <c r="I106" s="120"/>
      <c r="J106" s="120" t="s">
        <v>59</v>
      </c>
      <c r="K106" s="120"/>
      <c r="L106" s="120"/>
      <c r="M106" s="120"/>
      <c r="N106" s="120"/>
      <c r="O106" s="120"/>
      <c r="P106" s="120"/>
      <c r="Q106" s="120" t="s">
        <v>58</v>
      </c>
      <c r="R106" s="120"/>
      <c r="S106" s="120"/>
      <c r="T106" s="120"/>
      <c r="U106" s="120"/>
      <c r="V106" s="120"/>
      <c r="W106" s="120"/>
    </row>
    <row r="107" spans="1:23">
      <c r="B107" s="8">
        <v>1</v>
      </c>
      <c r="C107" s="122" t="s">
        <v>150</v>
      </c>
      <c r="D107" s="122"/>
      <c r="E107" s="122"/>
      <c r="F107" s="122"/>
      <c r="G107" s="122"/>
      <c r="H107" s="122"/>
      <c r="I107" s="122"/>
      <c r="J107" s="122" t="s">
        <v>151</v>
      </c>
      <c r="K107" s="122"/>
      <c r="L107" s="122"/>
      <c r="M107" s="122"/>
      <c r="N107" s="122"/>
      <c r="O107" s="122"/>
      <c r="P107" s="122"/>
      <c r="Q107" s="122" t="s">
        <v>152</v>
      </c>
      <c r="R107" s="122"/>
      <c r="S107" s="122"/>
      <c r="T107" s="122"/>
      <c r="U107" s="122"/>
      <c r="V107" s="122"/>
      <c r="W107" s="122"/>
    </row>
    <row r="108" spans="1:23" ht="24.75" customHeight="1">
      <c r="B108" s="8">
        <v>2</v>
      </c>
      <c r="C108" s="114" t="s">
        <v>153</v>
      </c>
      <c r="D108" s="115"/>
      <c r="E108" s="115"/>
      <c r="F108" s="115"/>
      <c r="G108" s="115"/>
      <c r="H108" s="115"/>
      <c r="I108" s="116"/>
      <c r="J108" s="122" t="s">
        <v>151</v>
      </c>
      <c r="K108" s="122"/>
      <c r="L108" s="122"/>
      <c r="M108" s="122"/>
      <c r="N108" s="122"/>
      <c r="O108" s="122"/>
      <c r="P108" s="122"/>
      <c r="Q108" s="122" t="s">
        <v>154</v>
      </c>
      <c r="R108" s="122"/>
      <c r="S108" s="122"/>
      <c r="T108" s="122"/>
      <c r="U108" s="122"/>
      <c r="V108" s="122"/>
      <c r="W108" s="122"/>
    </row>
    <row r="109" spans="1:23">
      <c r="B109" s="8">
        <v>3</v>
      </c>
      <c r="C109" s="114" t="s">
        <v>155</v>
      </c>
      <c r="D109" s="115"/>
      <c r="E109" s="115"/>
      <c r="F109" s="115"/>
      <c r="G109" s="115"/>
      <c r="H109" s="115"/>
      <c r="I109" s="116"/>
      <c r="J109" s="122" t="s">
        <v>156</v>
      </c>
      <c r="K109" s="122"/>
      <c r="L109" s="122"/>
      <c r="M109" s="122"/>
      <c r="N109" s="122"/>
      <c r="O109" s="122"/>
      <c r="P109" s="122"/>
      <c r="Q109" s="122" t="s">
        <v>157</v>
      </c>
      <c r="R109" s="122"/>
      <c r="S109" s="122"/>
      <c r="T109" s="122"/>
      <c r="U109" s="122"/>
      <c r="V109" s="122"/>
      <c r="W109" s="122"/>
    </row>
    <row r="110" spans="1:23">
      <c r="B110" s="8">
        <v>4</v>
      </c>
      <c r="C110" s="114"/>
      <c r="D110" s="115"/>
      <c r="E110" s="115"/>
      <c r="F110" s="115"/>
      <c r="G110" s="115"/>
      <c r="H110" s="115"/>
      <c r="I110" s="116"/>
      <c r="J110" s="114"/>
      <c r="K110" s="115"/>
      <c r="L110" s="115"/>
      <c r="M110" s="115"/>
      <c r="N110" s="115"/>
      <c r="O110" s="115"/>
      <c r="P110" s="116"/>
      <c r="Q110" s="114"/>
      <c r="R110" s="115"/>
      <c r="S110" s="115"/>
      <c r="T110" s="115"/>
      <c r="U110" s="115"/>
      <c r="V110" s="115"/>
      <c r="W110" s="116"/>
    </row>
    <row r="111" spans="1:23" ht="15" customHeight="1">
      <c r="B111" s="8">
        <v>5</v>
      </c>
      <c r="C111" s="114"/>
      <c r="D111" s="115"/>
      <c r="E111" s="115"/>
      <c r="F111" s="115"/>
      <c r="G111" s="115"/>
      <c r="H111" s="115"/>
      <c r="I111" s="116"/>
      <c r="J111" s="114"/>
      <c r="K111" s="115"/>
      <c r="L111" s="115"/>
      <c r="M111" s="115"/>
      <c r="N111" s="115"/>
      <c r="O111" s="115"/>
      <c r="P111" s="116"/>
      <c r="Q111" s="114"/>
      <c r="R111" s="115"/>
      <c r="S111" s="115"/>
      <c r="T111" s="115"/>
      <c r="U111" s="115"/>
      <c r="V111" s="115"/>
      <c r="W111" s="116"/>
    </row>
    <row r="113" spans="1:23">
      <c r="A113" s="2" t="s">
        <v>54</v>
      </c>
      <c r="B113" s="34" t="s">
        <v>53</v>
      </c>
      <c r="I113" s="34" t="s">
        <v>0</v>
      </c>
      <c r="J113" s="11"/>
    </row>
    <row r="115" spans="1:23">
      <c r="B115" s="10" t="s">
        <v>39</v>
      </c>
      <c r="C115" s="120" t="s">
        <v>52</v>
      </c>
      <c r="D115" s="120"/>
      <c r="E115" s="120"/>
      <c r="F115" s="120"/>
      <c r="G115" s="120"/>
      <c r="H115" s="120"/>
      <c r="I115" s="120"/>
      <c r="J115" s="120"/>
      <c r="K115" s="120"/>
      <c r="L115" s="120" t="s">
        <v>51</v>
      </c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</row>
    <row r="116" spans="1:23">
      <c r="B116" s="8">
        <v>1</v>
      </c>
      <c r="C116" s="119" t="s">
        <v>50</v>
      </c>
      <c r="D116" s="119"/>
      <c r="E116" s="119"/>
      <c r="F116" s="119"/>
      <c r="G116" s="119"/>
      <c r="H116" s="119"/>
      <c r="I116" s="119"/>
      <c r="J116" s="119"/>
      <c r="K116" s="119"/>
      <c r="L116" s="119" t="str">
        <f>'[6]URAIAN JABATAN'!L107</f>
        <v>Dalam ruangan tertutup</v>
      </c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</row>
    <row r="117" spans="1:23">
      <c r="B117" s="8">
        <v>2</v>
      </c>
      <c r="C117" s="119" t="s">
        <v>49</v>
      </c>
      <c r="D117" s="119"/>
      <c r="E117" s="119"/>
      <c r="F117" s="119"/>
      <c r="G117" s="119"/>
      <c r="H117" s="119"/>
      <c r="I117" s="119"/>
      <c r="J117" s="119"/>
      <c r="K117" s="119"/>
      <c r="L117" s="119" t="str">
        <f>'[6]URAIAN JABATAN'!L108</f>
        <v>Sejuk dengan perubahan</v>
      </c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</row>
    <row r="118" spans="1:23">
      <c r="B118" s="8">
        <v>3</v>
      </c>
      <c r="C118" s="119" t="s">
        <v>48</v>
      </c>
      <c r="D118" s="119"/>
      <c r="E118" s="119"/>
      <c r="F118" s="119"/>
      <c r="G118" s="119"/>
      <c r="H118" s="119"/>
      <c r="I118" s="119"/>
      <c r="J118" s="119"/>
      <c r="K118" s="119"/>
      <c r="L118" s="119" t="str">
        <f>'[6]URAIAN JABATAN'!L109</f>
        <v>Kering</v>
      </c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</row>
    <row r="119" spans="1:23">
      <c r="B119" s="8">
        <v>4</v>
      </c>
      <c r="C119" s="119" t="s">
        <v>47</v>
      </c>
      <c r="D119" s="119"/>
      <c r="E119" s="119"/>
      <c r="F119" s="119"/>
      <c r="G119" s="119"/>
      <c r="H119" s="119"/>
      <c r="I119" s="119"/>
      <c r="J119" s="119"/>
      <c r="K119" s="119"/>
      <c r="L119" s="119" t="str">
        <f>'[6]URAIAN JABATAN'!L110</f>
        <v>Cukup</v>
      </c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</row>
    <row r="120" spans="1:23">
      <c r="B120" s="8">
        <v>5</v>
      </c>
      <c r="C120" s="119" t="s">
        <v>46</v>
      </c>
      <c r="D120" s="119"/>
      <c r="E120" s="119"/>
      <c r="F120" s="119"/>
      <c r="G120" s="119"/>
      <c r="H120" s="119"/>
      <c r="I120" s="119"/>
      <c r="J120" s="119"/>
      <c r="K120" s="119"/>
      <c r="L120" s="119" t="str">
        <f>'[6]URAIAN JABATAN'!L111</f>
        <v>Rendah, rata, dan strategis</v>
      </c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</row>
    <row r="121" spans="1:23">
      <c r="B121" s="8">
        <v>6</v>
      </c>
      <c r="C121" s="119" t="s">
        <v>45</v>
      </c>
      <c r="D121" s="119"/>
      <c r="E121" s="119"/>
      <c r="F121" s="119"/>
      <c r="G121" s="119"/>
      <c r="H121" s="119"/>
      <c r="I121" s="119"/>
      <c r="J121" s="119"/>
      <c r="K121" s="119"/>
      <c r="L121" s="119" t="str">
        <f>'[6]URAIAN JABATAN'!L112</f>
        <v>Terang</v>
      </c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</row>
    <row r="122" spans="1:23">
      <c r="B122" s="8">
        <v>7</v>
      </c>
      <c r="C122" s="119" t="s">
        <v>44</v>
      </c>
      <c r="D122" s="119"/>
      <c r="E122" s="119"/>
      <c r="F122" s="119"/>
      <c r="G122" s="119"/>
      <c r="H122" s="119"/>
      <c r="I122" s="119"/>
      <c r="J122" s="119"/>
      <c r="K122" s="119"/>
      <c r="L122" s="119" t="str">
        <f>'[6]URAIAN JABATAN'!L113</f>
        <v>Tenang</v>
      </c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</row>
    <row r="123" spans="1:23">
      <c r="B123" s="8">
        <v>8</v>
      </c>
      <c r="C123" s="119" t="s">
        <v>43</v>
      </c>
      <c r="D123" s="119"/>
      <c r="E123" s="119"/>
      <c r="F123" s="119"/>
      <c r="G123" s="119"/>
      <c r="H123" s="119"/>
      <c r="I123" s="119"/>
      <c r="J123" s="119"/>
      <c r="K123" s="119"/>
      <c r="L123" s="119" t="str">
        <f>'[6]URAIAN JABATAN'!L114</f>
        <v>Bersih</v>
      </c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</row>
    <row r="124" spans="1:23">
      <c r="B124" s="8">
        <v>9</v>
      </c>
      <c r="C124" s="119" t="s">
        <v>42</v>
      </c>
      <c r="D124" s="119"/>
      <c r="E124" s="119"/>
      <c r="F124" s="119"/>
      <c r="G124" s="119"/>
      <c r="H124" s="119"/>
      <c r="I124" s="119"/>
      <c r="J124" s="119"/>
      <c r="K124" s="119"/>
      <c r="L124" s="119" t="str">
        <f>'[6]URAIAN JABATAN'!L115</f>
        <v>-</v>
      </c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</row>
    <row r="126" spans="1:23">
      <c r="A126" s="2" t="s">
        <v>41</v>
      </c>
      <c r="B126" s="34" t="s">
        <v>40</v>
      </c>
      <c r="F126" s="34" t="s">
        <v>0</v>
      </c>
    </row>
    <row r="127" spans="1:23" ht="9.75" customHeight="1"/>
    <row r="128" spans="1:23">
      <c r="B128" s="9" t="s">
        <v>39</v>
      </c>
      <c r="C128" s="120" t="s">
        <v>38</v>
      </c>
      <c r="D128" s="120"/>
      <c r="E128" s="120"/>
      <c r="F128" s="120"/>
      <c r="G128" s="120"/>
      <c r="H128" s="120"/>
      <c r="I128" s="120"/>
      <c r="J128" s="120"/>
      <c r="K128" s="120"/>
      <c r="L128" s="120" t="s">
        <v>37</v>
      </c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</row>
    <row r="129" spans="1:23">
      <c r="B129" s="8">
        <v>1</v>
      </c>
      <c r="C129" s="119" t="s">
        <v>158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</row>
    <row r="131" spans="1:23">
      <c r="A131" s="2" t="s">
        <v>36</v>
      </c>
      <c r="B131" s="34" t="s">
        <v>35</v>
      </c>
      <c r="F131" s="2"/>
      <c r="H131" s="2" t="s">
        <v>0</v>
      </c>
    </row>
    <row r="132" spans="1:23">
      <c r="B132" s="7" t="s">
        <v>34</v>
      </c>
      <c r="C132" s="6" t="s">
        <v>33</v>
      </c>
      <c r="D132" s="6"/>
      <c r="E132" s="6"/>
      <c r="F132" s="6"/>
      <c r="G132" s="6"/>
      <c r="H132" s="7" t="s">
        <v>159</v>
      </c>
      <c r="I132" s="6" t="s">
        <v>160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>
      <c r="B133" s="2" t="s">
        <v>32</v>
      </c>
      <c r="C133" s="34" t="s">
        <v>31</v>
      </c>
      <c r="H133" s="2" t="s">
        <v>0</v>
      </c>
    </row>
    <row r="134" spans="1:23">
      <c r="A134" s="7"/>
      <c r="B134" s="7"/>
      <c r="C134" s="6" t="s">
        <v>11</v>
      </c>
      <c r="D134" s="6" t="s">
        <v>161</v>
      </c>
      <c r="E134" s="6" t="s">
        <v>5</v>
      </c>
      <c r="F134" s="118" t="s">
        <v>163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</row>
    <row r="135" spans="1:23">
      <c r="A135" s="7"/>
      <c r="B135" s="7"/>
      <c r="C135" s="6" t="s">
        <v>9</v>
      </c>
      <c r="D135" s="6" t="s">
        <v>162</v>
      </c>
      <c r="E135" s="6" t="s">
        <v>5</v>
      </c>
      <c r="F135" s="118" t="s">
        <v>164</v>
      </c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</row>
    <row r="136" spans="1:23">
      <c r="A136" s="7"/>
      <c r="B136" s="7"/>
      <c r="C136" s="6"/>
      <c r="D136" s="6"/>
      <c r="E136" s="6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36"/>
      <c r="V136" s="36"/>
      <c r="W136" s="36"/>
    </row>
    <row r="137" spans="1:23">
      <c r="B137" s="2" t="s">
        <v>30</v>
      </c>
      <c r="C137" s="34" t="s">
        <v>29</v>
      </c>
    </row>
    <row r="138" spans="1:23" ht="24.75" customHeight="1">
      <c r="B138" s="2"/>
      <c r="C138" s="6" t="s">
        <v>11</v>
      </c>
      <c r="D138" s="6" t="s">
        <v>165</v>
      </c>
      <c r="E138" s="49" t="s">
        <v>166</v>
      </c>
      <c r="F138" s="48" t="s">
        <v>167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1:23" ht="26.25" customHeight="1">
      <c r="B139" s="2"/>
      <c r="C139" s="6" t="s">
        <v>9</v>
      </c>
      <c r="D139" s="6" t="s">
        <v>168</v>
      </c>
      <c r="E139" s="6" t="s">
        <v>5</v>
      </c>
      <c r="F139" s="118" t="s">
        <v>169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</row>
    <row r="140" spans="1:23">
      <c r="B140" s="2"/>
      <c r="C140" s="6"/>
      <c r="D140" s="6"/>
      <c r="E140" s="6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36"/>
      <c r="V140" s="36"/>
      <c r="W140" s="36"/>
    </row>
    <row r="141" spans="1:23">
      <c r="B141" s="2" t="s">
        <v>28</v>
      </c>
      <c r="C141" s="34" t="s">
        <v>27</v>
      </c>
      <c r="F141" s="34" t="s">
        <v>0</v>
      </c>
    </row>
    <row r="142" spans="1:23">
      <c r="B142" s="2"/>
      <c r="C142" s="34" t="s">
        <v>11</v>
      </c>
      <c r="D142" s="34" t="s">
        <v>170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</row>
    <row r="143" spans="1:23">
      <c r="B143" s="2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</row>
    <row r="144" spans="1:23">
      <c r="B144" s="2" t="s">
        <v>26</v>
      </c>
      <c r="C144" s="34" t="s">
        <v>25</v>
      </c>
      <c r="F144" s="34" t="s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>
      <c r="B145" s="2"/>
      <c r="C145" s="34" t="s">
        <v>11</v>
      </c>
      <c r="D145" s="34" t="str">
        <f>'[6]URAIAN JABATAN'!D144</f>
        <v>Berdiri</v>
      </c>
    </row>
    <row r="146" spans="2:23">
      <c r="B146" s="2"/>
      <c r="C146" s="34" t="s">
        <v>9</v>
      </c>
      <c r="D146" s="34" t="str">
        <f>'[6]URAIAN JABATAN'!D145</f>
        <v>Berbicara</v>
      </c>
    </row>
    <row r="147" spans="2:23">
      <c r="B147" s="2"/>
      <c r="C147" s="34" t="s">
        <v>7</v>
      </c>
      <c r="D147" s="34" t="str">
        <f>'[6]URAIAN JABATAN'!D146</f>
        <v>Mendengar</v>
      </c>
    </row>
    <row r="148" spans="2:23">
      <c r="B148" s="2"/>
      <c r="C148" s="34" t="s">
        <v>19</v>
      </c>
      <c r="D148" s="34" t="str">
        <f>'[6]URAIAN JABATAN'!D147</f>
        <v>Melihat</v>
      </c>
    </row>
    <row r="149" spans="2:23">
      <c r="B149" s="2" t="s">
        <v>24</v>
      </c>
      <c r="C149" s="34" t="s">
        <v>23</v>
      </c>
      <c r="F149" s="34" t="s">
        <v>0</v>
      </c>
    </row>
    <row r="150" spans="2:23">
      <c r="B150" s="2"/>
      <c r="C150" s="34" t="s">
        <v>11</v>
      </c>
      <c r="D150" s="34" t="s">
        <v>22</v>
      </c>
      <c r="H150" s="34" t="s">
        <v>171</v>
      </c>
    </row>
    <row r="151" spans="2:23">
      <c r="B151" s="2"/>
      <c r="C151" s="34" t="s">
        <v>9</v>
      </c>
      <c r="D151" s="34" t="s">
        <v>21</v>
      </c>
      <c r="H151" s="34" t="s">
        <v>172</v>
      </c>
    </row>
    <row r="152" spans="2:23">
      <c r="B152" s="2"/>
      <c r="C152" s="34" t="s">
        <v>7</v>
      </c>
      <c r="D152" s="34" t="s">
        <v>20</v>
      </c>
      <c r="H152" s="34" t="s">
        <v>172</v>
      </c>
    </row>
    <row r="153" spans="2:23">
      <c r="B153" s="2"/>
      <c r="C153" s="34" t="s">
        <v>19</v>
      </c>
      <c r="D153" s="34" t="s">
        <v>18</v>
      </c>
      <c r="H153" s="34" t="s">
        <v>172</v>
      </c>
    </row>
    <row r="154" spans="2:23">
      <c r="B154" s="2"/>
      <c r="C154" s="34" t="s">
        <v>17</v>
      </c>
      <c r="D154" s="34" t="s">
        <v>16</v>
      </c>
      <c r="H154" s="34" t="s">
        <v>172</v>
      </c>
    </row>
    <row r="155" spans="2:23">
      <c r="B155" s="2"/>
      <c r="C155" s="34" t="s">
        <v>15</v>
      </c>
      <c r="D155" s="34" t="s">
        <v>14</v>
      </c>
      <c r="H155" s="34" t="s">
        <v>172</v>
      </c>
    </row>
    <row r="156" spans="2:23">
      <c r="B156" s="2" t="s">
        <v>13</v>
      </c>
      <c r="C156" s="34" t="s">
        <v>12</v>
      </c>
      <c r="G156" s="34" t="s"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</row>
    <row r="157" spans="2:23">
      <c r="B157" s="2"/>
      <c r="C157" s="34" t="s">
        <v>11</v>
      </c>
      <c r="D157" s="34" t="s">
        <v>10</v>
      </c>
      <c r="F157" s="34" t="s">
        <v>0</v>
      </c>
      <c r="G157" s="34" t="str">
        <f>'[6]URAIAN JABATAN'!G156</f>
        <v>-</v>
      </c>
      <c r="H157" s="34" t="s">
        <v>5</v>
      </c>
    </row>
    <row r="158" spans="2:23">
      <c r="B158" s="2"/>
      <c r="C158" s="34" t="s">
        <v>9</v>
      </c>
      <c r="D158" s="34" t="s">
        <v>8</v>
      </c>
      <c r="F158" s="34" t="s">
        <v>0</v>
      </c>
      <c r="G158" s="34" t="s">
        <v>173</v>
      </c>
      <c r="H158" s="50" t="s">
        <v>174</v>
      </c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</row>
    <row r="159" spans="2:23">
      <c r="B159" s="2"/>
      <c r="C159" s="34" t="s">
        <v>7</v>
      </c>
      <c r="D159" s="34" t="s">
        <v>6</v>
      </c>
      <c r="F159" s="34" t="s">
        <v>0</v>
      </c>
      <c r="G159" s="34" t="s">
        <v>175</v>
      </c>
      <c r="H159" s="50" t="s">
        <v>177</v>
      </c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</row>
    <row r="160" spans="2:23">
      <c r="B160" s="2"/>
      <c r="G160" s="34" t="s">
        <v>176</v>
      </c>
      <c r="H160" s="50" t="s">
        <v>178</v>
      </c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</row>
    <row r="162" spans="1:23">
      <c r="A162" s="2" t="s">
        <v>4</v>
      </c>
      <c r="B162" s="34" t="s">
        <v>3</v>
      </c>
      <c r="I162" s="4" t="s">
        <v>179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>
      <c r="A163" s="2" t="s">
        <v>2</v>
      </c>
      <c r="B163" s="34" t="s">
        <v>1</v>
      </c>
      <c r="I163" s="34" t="s">
        <v>180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</sheetData>
  <mergeCells count="201">
    <mergeCell ref="I160:W160"/>
    <mergeCell ref="C34:H34"/>
    <mergeCell ref="F140:T140"/>
    <mergeCell ref="I142:W142"/>
    <mergeCell ref="I143:W143"/>
    <mergeCell ref="I156:W156"/>
    <mergeCell ref="I158:W158"/>
    <mergeCell ref="I159:W159"/>
    <mergeCell ref="C129:K129"/>
    <mergeCell ref="L129:W129"/>
    <mergeCell ref="F134:W134"/>
    <mergeCell ref="F135:W135"/>
    <mergeCell ref="F136:T136"/>
    <mergeCell ref="F139:W139"/>
    <mergeCell ref="C123:K123"/>
    <mergeCell ref="L123:W123"/>
    <mergeCell ref="C124:K124"/>
    <mergeCell ref="L124:W124"/>
    <mergeCell ref="C128:K128"/>
    <mergeCell ref="L128:W128"/>
    <mergeCell ref="C120:K120"/>
    <mergeCell ref="L120:W120"/>
    <mergeCell ref="C121:K121"/>
    <mergeCell ref="L121:W121"/>
    <mergeCell ref="C122:K122"/>
    <mergeCell ref="L122:W122"/>
    <mergeCell ref="C117:K117"/>
    <mergeCell ref="L117:W117"/>
    <mergeCell ref="C118:K118"/>
    <mergeCell ref="L118:W118"/>
    <mergeCell ref="C119:K119"/>
    <mergeCell ref="L119:W119"/>
    <mergeCell ref="C111:I111"/>
    <mergeCell ref="J111:P111"/>
    <mergeCell ref="Q111:W111"/>
    <mergeCell ref="C115:K115"/>
    <mergeCell ref="L115:W115"/>
    <mergeCell ref="C116:K116"/>
    <mergeCell ref="L116:W116"/>
    <mergeCell ref="C109:I109"/>
    <mergeCell ref="J109:P109"/>
    <mergeCell ref="Q109:W109"/>
    <mergeCell ref="C110:I110"/>
    <mergeCell ref="J110:P110"/>
    <mergeCell ref="Q110:W110"/>
    <mergeCell ref="C107:I107"/>
    <mergeCell ref="J107:P107"/>
    <mergeCell ref="Q107:W107"/>
    <mergeCell ref="C108:I108"/>
    <mergeCell ref="J108:P108"/>
    <mergeCell ref="Q108:W108"/>
    <mergeCell ref="C71:M71"/>
    <mergeCell ref="N71:W71"/>
    <mergeCell ref="C72:M72"/>
    <mergeCell ref="N72:W72"/>
    <mergeCell ref="C106:I106"/>
    <mergeCell ref="J106:P106"/>
    <mergeCell ref="Q106:W106"/>
    <mergeCell ref="C68:M68"/>
    <mergeCell ref="N68:W68"/>
    <mergeCell ref="C69:M69"/>
    <mergeCell ref="N69:W69"/>
    <mergeCell ref="C70:M70"/>
    <mergeCell ref="N70:W70"/>
    <mergeCell ref="C62:M62"/>
    <mergeCell ref="N62:W62"/>
    <mergeCell ref="C66:M66"/>
    <mergeCell ref="N66:W66"/>
    <mergeCell ref="C67:M67"/>
    <mergeCell ref="N67:W67"/>
    <mergeCell ref="C59:M59"/>
    <mergeCell ref="N59:W59"/>
    <mergeCell ref="C60:M60"/>
    <mergeCell ref="N60:W60"/>
    <mergeCell ref="C61:M61"/>
    <mergeCell ref="N61:W61"/>
    <mergeCell ref="C56:M56"/>
    <mergeCell ref="N56:W56"/>
    <mergeCell ref="C57:M57"/>
    <mergeCell ref="N57:W57"/>
    <mergeCell ref="C58:M58"/>
    <mergeCell ref="N58:W58"/>
    <mergeCell ref="C50:M50"/>
    <mergeCell ref="N50:W50"/>
    <mergeCell ref="C51:M51"/>
    <mergeCell ref="N51:W51"/>
    <mergeCell ref="C52:M52"/>
    <mergeCell ref="N52:W52"/>
    <mergeCell ref="C47:M47"/>
    <mergeCell ref="N47:W47"/>
    <mergeCell ref="C48:M48"/>
    <mergeCell ref="N48:W48"/>
    <mergeCell ref="C49:M49"/>
    <mergeCell ref="N49:W49"/>
    <mergeCell ref="C44:M44"/>
    <mergeCell ref="N44:W44"/>
    <mergeCell ref="C45:M45"/>
    <mergeCell ref="N45:W45"/>
    <mergeCell ref="C46:M46"/>
    <mergeCell ref="N46:W46"/>
    <mergeCell ref="B40:Q40"/>
    <mergeCell ref="R40:S40"/>
    <mergeCell ref="T40:U40"/>
    <mergeCell ref="V40:W40"/>
    <mergeCell ref="B41:Q41"/>
    <mergeCell ref="T41:U41"/>
    <mergeCell ref="V41:W41"/>
    <mergeCell ref="I38:N38"/>
    <mergeCell ref="P38:Q38"/>
    <mergeCell ref="R38:S38"/>
    <mergeCell ref="T38:U38"/>
    <mergeCell ref="V38:W38"/>
    <mergeCell ref="I39:N39"/>
    <mergeCell ref="P39:Q39"/>
    <mergeCell ref="R39:S39"/>
    <mergeCell ref="T39:U39"/>
    <mergeCell ref="V39:W39"/>
    <mergeCell ref="I36:N36"/>
    <mergeCell ref="P36:Q36"/>
    <mergeCell ref="R36:S36"/>
    <mergeCell ref="T36:U36"/>
    <mergeCell ref="V36:W36"/>
    <mergeCell ref="I37:N37"/>
    <mergeCell ref="P37:Q37"/>
    <mergeCell ref="R37:S37"/>
    <mergeCell ref="T37:U37"/>
    <mergeCell ref="V37:W37"/>
    <mergeCell ref="I34:N34"/>
    <mergeCell ref="P34:Q34"/>
    <mergeCell ref="R34:S34"/>
    <mergeCell ref="T34:U34"/>
    <mergeCell ref="V34:W34"/>
    <mergeCell ref="I35:N35"/>
    <mergeCell ref="P35:Q35"/>
    <mergeCell ref="R35:S35"/>
    <mergeCell ref="T35:U35"/>
    <mergeCell ref="V35:W35"/>
    <mergeCell ref="C33:H33"/>
    <mergeCell ref="I33:N33"/>
    <mergeCell ref="P33:Q33"/>
    <mergeCell ref="R33:S33"/>
    <mergeCell ref="T33:U33"/>
    <mergeCell ref="V33:W33"/>
    <mergeCell ref="C32:H32"/>
    <mergeCell ref="I32:N32"/>
    <mergeCell ref="P32:Q32"/>
    <mergeCell ref="R32:S32"/>
    <mergeCell ref="T32:U32"/>
    <mergeCell ref="V32:W32"/>
    <mergeCell ref="V30:W30"/>
    <mergeCell ref="C31:H31"/>
    <mergeCell ref="I31:N31"/>
    <mergeCell ref="P31:Q31"/>
    <mergeCell ref="R31:S31"/>
    <mergeCell ref="T31:U31"/>
    <mergeCell ref="V31:W31"/>
    <mergeCell ref="C29:H29"/>
    <mergeCell ref="I29:N29"/>
    <mergeCell ref="R29:S29"/>
    <mergeCell ref="T29:U29"/>
    <mergeCell ref="V29:W29"/>
    <mergeCell ref="C30:H30"/>
    <mergeCell ref="I30:N30"/>
    <mergeCell ref="P30:Q30"/>
    <mergeCell ref="R30:S30"/>
    <mergeCell ref="T30:U30"/>
    <mergeCell ref="C28:H28"/>
    <mergeCell ref="I28:N28"/>
    <mergeCell ref="P28:Q28"/>
    <mergeCell ref="R28:S28"/>
    <mergeCell ref="T28:U28"/>
    <mergeCell ref="V28:W28"/>
    <mergeCell ref="V26:W26"/>
    <mergeCell ref="C27:H27"/>
    <mergeCell ref="I27:N27"/>
    <mergeCell ref="P27:Q27"/>
    <mergeCell ref="R27:S27"/>
    <mergeCell ref="T27:U27"/>
    <mergeCell ref="V27:W27"/>
    <mergeCell ref="J20:W20"/>
    <mergeCell ref="N21:W21"/>
    <mergeCell ref="I22:W22"/>
    <mergeCell ref="J23:W23"/>
    <mergeCell ref="K24:W24"/>
    <mergeCell ref="C26:H26"/>
    <mergeCell ref="I26:N26"/>
    <mergeCell ref="O26:Q26"/>
    <mergeCell ref="R26:S26"/>
    <mergeCell ref="T26:U26"/>
    <mergeCell ref="H12:W12"/>
    <mergeCell ref="H13:W13"/>
    <mergeCell ref="H14:W14"/>
    <mergeCell ref="B16:W16"/>
    <mergeCell ref="I18:W18"/>
    <mergeCell ref="J19:W19"/>
    <mergeCell ref="A2:W2"/>
    <mergeCell ref="H5:W5"/>
    <mergeCell ref="H8:W8"/>
    <mergeCell ref="H9:W9"/>
    <mergeCell ref="H10:W10"/>
    <mergeCell ref="H11:W11"/>
  </mergeCells>
  <pageMargins left="0.7" right="0.7" top="0.75" bottom="0.75" header="0.3" footer="0.3"/>
  <pageSetup scale="82" orientation="portrait" r:id="rId1"/>
  <rowBreaks count="2" manualBreakCount="2">
    <brk id="33" max="22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147"/>
  <sheetViews>
    <sheetView tabSelected="1" view="pageBreakPreview" zoomScaleSheetLayoutView="100" workbookViewId="0">
      <selection activeCell="B16" sqref="B16:V16"/>
    </sheetView>
  </sheetViews>
  <sheetFormatPr defaultRowHeight="15"/>
  <cols>
    <col min="1" max="1" width="4.140625" style="58" customWidth="1"/>
    <col min="2" max="2" width="3.5703125" style="82" customWidth="1"/>
    <col min="3" max="4" width="3.7109375" style="82" customWidth="1"/>
    <col min="5" max="5" width="6.5703125" style="82" customWidth="1"/>
    <col min="6" max="6" width="5.85546875" style="82" customWidth="1"/>
    <col min="7" max="7" width="5.42578125" style="82" customWidth="1"/>
    <col min="8" max="8" width="11.140625" style="82" customWidth="1"/>
    <col min="9" max="12" width="3.7109375" style="82" customWidth="1"/>
    <col min="13" max="13" width="7.140625" style="82" customWidth="1"/>
    <col min="14" max="14" width="11.5703125" style="82" customWidth="1"/>
    <col min="15" max="15" width="5.42578125" style="82" customWidth="1"/>
    <col min="16" max="16" width="2.28515625" style="82" customWidth="1"/>
    <col min="17" max="17" width="2" style="82" customWidth="1"/>
    <col min="18" max="18" width="3.7109375" style="82" customWidth="1"/>
    <col min="19" max="19" width="5.140625" style="82" customWidth="1"/>
    <col min="20" max="20" width="3.7109375" style="82" customWidth="1"/>
    <col min="21" max="21" width="5" style="82" customWidth="1"/>
    <col min="22" max="22" width="6.7109375" style="82" customWidth="1"/>
    <col min="23" max="23" width="3.85546875" style="82" customWidth="1"/>
    <col min="24" max="16384" width="9.140625" style="91"/>
  </cols>
  <sheetData>
    <row r="2" spans="1:23">
      <c r="A2" s="214" t="s">
        <v>110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5" spans="1:23" ht="15" customHeight="1">
      <c r="A5" s="53" t="s">
        <v>109</v>
      </c>
      <c r="B5" s="54" t="s">
        <v>108</v>
      </c>
      <c r="C5" s="54"/>
      <c r="D5" s="54"/>
      <c r="E5" s="54"/>
      <c r="G5" s="53" t="s">
        <v>0</v>
      </c>
      <c r="H5" s="220" t="s">
        <v>233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</row>
    <row r="6" spans="1:23">
      <c r="A6" s="53" t="s">
        <v>107</v>
      </c>
      <c r="B6" s="54" t="s">
        <v>106</v>
      </c>
      <c r="C6" s="54"/>
      <c r="D6" s="54"/>
      <c r="E6" s="54"/>
      <c r="G6" s="53" t="s">
        <v>0</v>
      </c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>
      <c r="A7" s="53" t="s">
        <v>105</v>
      </c>
      <c r="B7" s="54" t="s">
        <v>104</v>
      </c>
      <c r="C7" s="54"/>
      <c r="D7" s="54"/>
      <c r="E7" s="54"/>
      <c r="G7" s="53" t="s">
        <v>0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>
      <c r="A8" s="53"/>
      <c r="B8" s="54" t="s">
        <v>34</v>
      </c>
      <c r="C8" s="54" t="s">
        <v>103</v>
      </c>
      <c r="D8" s="54"/>
      <c r="E8" s="54"/>
      <c r="G8" s="53" t="s">
        <v>0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</row>
    <row r="9" spans="1:23">
      <c r="A9" s="53"/>
      <c r="B9" s="54" t="s">
        <v>32</v>
      </c>
      <c r="C9" s="54" t="s">
        <v>102</v>
      </c>
      <c r="D9" s="54"/>
      <c r="E9" s="54"/>
      <c r="G9" s="53" t="s">
        <v>0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1:23">
      <c r="A10" s="53"/>
      <c r="B10" s="54" t="s">
        <v>30</v>
      </c>
      <c r="C10" s="54" t="s">
        <v>101</v>
      </c>
      <c r="D10" s="54"/>
      <c r="E10" s="54"/>
      <c r="G10" s="53" t="s">
        <v>0</v>
      </c>
      <c r="H10" s="208" t="s">
        <v>112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>
      <c r="A11" s="53"/>
      <c r="B11" s="54" t="s">
        <v>28</v>
      </c>
      <c r="C11" s="54" t="s">
        <v>57</v>
      </c>
      <c r="D11" s="54"/>
      <c r="E11" s="54"/>
      <c r="G11" s="53" t="s">
        <v>0</v>
      </c>
      <c r="H11" s="216" t="s">
        <v>113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</row>
    <row r="12" spans="1:23">
      <c r="A12" s="53"/>
      <c r="B12" s="54" t="s">
        <v>26</v>
      </c>
      <c r="C12" s="54" t="s">
        <v>56</v>
      </c>
      <c r="D12" s="54"/>
      <c r="E12" s="54"/>
      <c r="G12" s="53" t="s">
        <v>0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>
      <c r="A13" s="53"/>
      <c r="B13" s="54" t="s">
        <v>24</v>
      </c>
      <c r="C13" s="54" t="s">
        <v>55</v>
      </c>
      <c r="D13" s="54"/>
      <c r="E13" s="54"/>
      <c r="G13" s="53" t="s">
        <v>0</v>
      </c>
      <c r="H13" s="220" t="s">
        <v>233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</row>
    <row r="14" spans="1:23">
      <c r="A14" s="53"/>
      <c r="B14" s="54" t="s">
        <v>68</v>
      </c>
      <c r="C14" s="54" t="s">
        <v>100</v>
      </c>
      <c r="D14" s="54"/>
      <c r="E14" s="54"/>
      <c r="F14" s="53"/>
      <c r="G14" s="53" t="s">
        <v>0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</row>
    <row r="15" spans="1:23">
      <c r="A15" s="58" t="s">
        <v>99</v>
      </c>
      <c r="B15" s="82" t="s">
        <v>98</v>
      </c>
      <c r="G15" s="58" t="s">
        <v>0</v>
      </c>
    </row>
    <row r="16" spans="1:23" s="92" customFormat="1" ht="23.25" customHeight="1">
      <c r="A16" s="59"/>
      <c r="B16" s="215" t="s">
        <v>258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66"/>
    </row>
    <row r="17" spans="1:24" s="92" customFormat="1">
      <c r="A17" s="59" t="s">
        <v>97</v>
      </c>
      <c r="B17" s="167" t="s">
        <v>222</v>
      </c>
      <c r="C17" s="167"/>
      <c r="D17" s="167"/>
      <c r="E17" s="167"/>
      <c r="F17" s="167"/>
      <c r="G17" s="167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4" s="92" customFormat="1" ht="28.5" customHeight="1">
      <c r="A18" s="59"/>
      <c r="B18" s="61" t="s">
        <v>34</v>
      </c>
      <c r="C18" s="61" t="s">
        <v>95</v>
      </c>
      <c r="D18" s="62"/>
      <c r="E18" s="62"/>
      <c r="F18" s="62"/>
      <c r="G18" s="62"/>
      <c r="H18" s="62"/>
      <c r="I18" s="61" t="s">
        <v>159</v>
      </c>
      <c r="J18" s="163" t="s">
        <v>234</v>
      </c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64" customFormat="1" ht="15" customHeight="1">
      <c r="A19" s="63"/>
      <c r="B19" s="61" t="s">
        <v>32</v>
      </c>
      <c r="C19" s="61" t="s">
        <v>94</v>
      </c>
      <c r="D19" s="62"/>
      <c r="E19" s="62"/>
      <c r="F19" s="62"/>
      <c r="G19" s="62"/>
      <c r="H19" s="62"/>
      <c r="I19" s="62" t="s">
        <v>159</v>
      </c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24" s="64" customFormat="1" ht="15.75" customHeight="1">
      <c r="A20" s="63"/>
      <c r="B20" s="61"/>
      <c r="C20" s="61"/>
      <c r="D20" s="62"/>
      <c r="E20" s="62"/>
      <c r="F20" s="62"/>
      <c r="G20" s="62"/>
      <c r="H20" s="62"/>
      <c r="I20" s="65" t="s">
        <v>210</v>
      </c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24" s="92" customFormat="1" ht="15.75" customHeight="1">
      <c r="A21" s="59"/>
      <c r="B21" s="93"/>
      <c r="C21" s="93"/>
      <c r="D21" s="60"/>
      <c r="E21" s="60"/>
      <c r="F21" s="60"/>
      <c r="G21" s="60"/>
      <c r="H21" s="60"/>
      <c r="I21" s="60"/>
      <c r="J21" s="67"/>
      <c r="K21" s="67"/>
      <c r="L21" s="67"/>
      <c r="M21" s="67"/>
      <c r="N21" s="207"/>
      <c r="O21" s="207"/>
      <c r="P21" s="207"/>
      <c r="Q21" s="207"/>
      <c r="R21" s="207"/>
      <c r="S21" s="207"/>
      <c r="T21" s="207"/>
      <c r="U21" s="207"/>
      <c r="V21" s="207"/>
      <c r="W21" s="207"/>
    </row>
    <row r="22" spans="1:24" s="92" customFormat="1" ht="15" customHeight="1">
      <c r="A22" s="59"/>
      <c r="B22" s="67" t="s">
        <v>30</v>
      </c>
      <c r="C22" s="67" t="s">
        <v>93</v>
      </c>
      <c r="D22" s="60"/>
      <c r="E22" s="60"/>
      <c r="F22" s="60"/>
      <c r="G22" s="60"/>
      <c r="H22" s="60"/>
      <c r="I22" s="67" t="s">
        <v>159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4" ht="11.25" customHeight="1">
      <c r="B23" s="54"/>
      <c r="C23" s="54"/>
      <c r="D23" s="57"/>
      <c r="E23" s="57"/>
      <c r="F23" s="57"/>
      <c r="G23" s="57"/>
      <c r="H23" s="57"/>
      <c r="I23" s="67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4">
      <c r="B24" s="54"/>
      <c r="C24" s="57"/>
      <c r="D24" s="57"/>
      <c r="E24" s="57"/>
      <c r="F24" s="57"/>
      <c r="G24" s="57"/>
      <c r="H24" s="57"/>
      <c r="I24" s="57"/>
      <c r="J24" s="5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</row>
    <row r="25" spans="1:24">
      <c r="A25" s="58" t="s">
        <v>92</v>
      </c>
      <c r="B25" s="82" t="s">
        <v>91</v>
      </c>
      <c r="E25" s="54"/>
      <c r="F25" s="82" t="s"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4" ht="49.5" customHeight="1">
      <c r="B26" s="100" t="s">
        <v>90</v>
      </c>
      <c r="C26" s="209" t="s">
        <v>89</v>
      </c>
      <c r="D26" s="209"/>
      <c r="E26" s="209"/>
      <c r="F26" s="209"/>
      <c r="G26" s="209"/>
      <c r="H26" s="209"/>
      <c r="I26" s="209" t="s">
        <v>81</v>
      </c>
      <c r="J26" s="209"/>
      <c r="K26" s="209"/>
      <c r="L26" s="209"/>
      <c r="M26" s="209"/>
      <c r="N26" s="209"/>
      <c r="O26" s="210" t="s">
        <v>88</v>
      </c>
      <c r="P26" s="211"/>
      <c r="Q26" s="212"/>
      <c r="R26" s="203" t="s">
        <v>87</v>
      </c>
      <c r="S26" s="204"/>
      <c r="T26" s="203" t="s">
        <v>86</v>
      </c>
      <c r="U26" s="204"/>
      <c r="V26" s="203" t="s">
        <v>85</v>
      </c>
      <c r="W26" s="204"/>
    </row>
    <row r="27" spans="1:24" s="73" customFormat="1" ht="42" customHeight="1">
      <c r="A27" s="68"/>
      <c r="B27" s="104">
        <v>1</v>
      </c>
      <c r="C27" s="171" t="s">
        <v>223</v>
      </c>
      <c r="D27" s="172"/>
      <c r="E27" s="172"/>
      <c r="F27" s="172"/>
      <c r="G27" s="172"/>
      <c r="H27" s="173"/>
      <c r="I27" s="217" t="s">
        <v>241</v>
      </c>
      <c r="J27" s="218"/>
      <c r="K27" s="218"/>
      <c r="L27" s="218"/>
      <c r="M27" s="218"/>
      <c r="N27" s="218"/>
      <c r="O27" s="70">
        <v>12</v>
      </c>
      <c r="P27" s="71"/>
      <c r="Q27" s="72"/>
      <c r="R27" s="175">
        <v>120</v>
      </c>
      <c r="S27" s="175"/>
      <c r="T27" s="174">
        <v>1250</v>
      </c>
      <c r="U27" s="175"/>
      <c r="V27" s="170">
        <f t="shared" ref="V27:V31" si="0">O27*R27/T27</f>
        <v>1.1519999999999999</v>
      </c>
      <c r="W27" s="170"/>
    </row>
    <row r="28" spans="1:24" ht="39.75" customHeight="1">
      <c r="B28" s="104">
        <v>2</v>
      </c>
      <c r="C28" s="171" t="s">
        <v>224</v>
      </c>
      <c r="D28" s="172"/>
      <c r="E28" s="172"/>
      <c r="F28" s="172"/>
      <c r="G28" s="172"/>
      <c r="H28" s="173"/>
      <c r="I28" s="171" t="s">
        <v>235</v>
      </c>
      <c r="J28" s="172"/>
      <c r="K28" s="172"/>
      <c r="L28" s="172"/>
      <c r="M28" s="172"/>
      <c r="N28" s="173"/>
      <c r="O28" s="70">
        <v>12</v>
      </c>
      <c r="P28" s="103"/>
      <c r="Q28" s="101"/>
      <c r="R28" s="168">
        <v>60</v>
      </c>
      <c r="S28" s="169"/>
      <c r="T28" s="190">
        <v>1250</v>
      </c>
      <c r="U28" s="191"/>
      <c r="V28" s="170">
        <f t="shared" si="0"/>
        <v>0.57599999999999996</v>
      </c>
      <c r="W28" s="170"/>
    </row>
    <row r="29" spans="1:24" ht="35.25" customHeight="1">
      <c r="B29" s="104">
        <v>3</v>
      </c>
      <c r="C29" s="171" t="s">
        <v>240</v>
      </c>
      <c r="D29" s="172"/>
      <c r="E29" s="172"/>
      <c r="F29" s="172"/>
      <c r="G29" s="172"/>
      <c r="H29" s="173"/>
      <c r="I29" s="176" t="s">
        <v>242</v>
      </c>
      <c r="J29" s="197"/>
      <c r="K29" s="197"/>
      <c r="L29" s="197"/>
      <c r="M29" s="197"/>
      <c r="N29" s="197"/>
      <c r="O29" s="70">
        <v>6</v>
      </c>
      <c r="P29" s="184"/>
      <c r="Q29" s="169"/>
      <c r="R29" s="175">
        <v>3</v>
      </c>
      <c r="S29" s="175"/>
      <c r="T29" s="174">
        <v>1250</v>
      </c>
      <c r="U29" s="175"/>
      <c r="V29" s="170">
        <f t="shared" si="0"/>
        <v>1.44E-2</v>
      </c>
      <c r="W29" s="170"/>
    </row>
    <row r="30" spans="1:24" ht="38.25" customHeight="1">
      <c r="B30" s="104">
        <v>4</v>
      </c>
      <c r="C30" s="171" t="s">
        <v>236</v>
      </c>
      <c r="D30" s="172"/>
      <c r="E30" s="172"/>
      <c r="F30" s="172"/>
      <c r="G30" s="172"/>
      <c r="H30" s="173"/>
      <c r="I30" s="202" t="s">
        <v>243</v>
      </c>
      <c r="J30" s="196"/>
      <c r="K30" s="196"/>
      <c r="L30" s="196"/>
      <c r="M30" s="196"/>
      <c r="N30" s="196"/>
      <c r="O30" s="70">
        <v>5</v>
      </c>
      <c r="P30" s="184"/>
      <c r="Q30" s="169"/>
      <c r="R30" s="175">
        <v>8</v>
      </c>
      <c r="S30" s="175"/>
      <c r="T30" s="174">
        <v>1250</v>
      </c>
      <c r="U30" s="175"/>
      <c r="V30" s="170">
        <f t="shared" si="0"/>
        <v>3.2000000000000001E-2</v>
      </c>
      <c r="W30" s="170"/>
    </row>
    <row r="31" spans="1:24" ht="49.5" customHeight="1">
      <c r="B31" s="104">
        <v>5</v>
      </c>
      <c r="C31" s="171" t="s">
        <v>239</v>
      </c>
      <c r="D31" s="172"/>
      <c r="E31" s="172"/>
      <c r="F31" s="172"/>
      <c r="G31" s="172"/>
      <c r="H31" s="173"/>
      <c r="I31" s="171" t="s">
        <v>245</v>
      </c>
      <c r="J31" s="172"/>
      <c r="K31" s="172"/>
      <c r="L31" s="172"/>
      <c r="M31" s="172"/>
      <c r="N31" s="173"/>
      <c r="O31" s="70">
        <v>4</v>
      </c>
      <c r="P31" s="184"/>
      <c r="Q31" s="169"/>
      <c r="R31" s="175">
        <v>6</v>
      </c>
      <c r="S31" s="175"/>
      <c r="T31" s="174">
        <v>1250</v>
      </c>
      <c r="U31" s="175"/>
      <c r="V31" s="170">
        <f t="shared" si="0"/>
        <v>1.9199999999999998E-2</v>
      </c>
      <c r="W31" s="170"/>
    </row>
    <row r="32" spans="1:24" ht="66.75" customHeight="1">
      <c r="B32" s="104">
        <v>6</v>
      </c>
      <c r="C32" s="171" t="s">
        <v>225</v>
      </c>
      <c r="D32" s="172"/>
      <c r="E32" s="172"/>
      <c r="F32" s="172"/>
      <c r="G32" s="172"/>
      <c r="H32" s="173"/>
      <c r="I32" s="171" t="s">
        <v>244</v>
      </c>
      <c r="J32" s="172"/>
      <c r="K32" s="172"/>
      <c r="L32" s="172"/>
      <c r="M32" s="172"/>
      <c r="N32" s="173"/>
      <c r="O32" s="70">
        <v>4</v>
      </c>
      <c r="P32" s="184"/>
      <c r="Q32" s="169"/>
      <c r="R32" s="175">
        <v>6</v>
      </c>
      <c r="S32" s="175"/>
      <c r="T32" s="174">
        <v>1250</v>
      </c>
      <c r="U32" s="175"/>
      <c r="V32" s="170">
        <f t="shared" ref="V32" si="1">O32*R32/T32</f>
        <v>1.9199999999999998E-2</v>
      </c>
      <c r="W32" s="170"/>
    </row>
    <row r="33" spans="1:23">
      <c r="B33" s="178" t="s">
        <v>84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85"/>
      <c r="S33" s="185"/>
      <c r="T33" s="182"/>
      <c r="U33" s="182"/>
      <c r="V33" s="219">
        <f>SUM(V27:W32)</f>
        <v>1.8128</v>
      </c>
      <c r="W33" s="182"/>
    </row>
    <row r="34" spans="1:23">
      <c r="B34" s="178" t="s">
        <v>83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74"/>
      <c r="S34" s="75"/>
      <c r="T34" s="182"/>
      <c r="U34" s="182"/>
      <c r="V34" s="183">
        <f>V33</f>
        <v>1.8128</v>
      </c>
      <c r="W34" s="183"/>
    </row>
    <row r="35" spans="1:2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6"/>
      <c r="U35" s="76"/>
      <c r="V35" s="78"/>
      <c r="W35" s="78"/>
    </row>
    <row r="36" spans="1:23">
      <c r="A36" s="58" t="s">
        <v>82</v>
      </c>
      <c r="B36" s="82" t="s">
        <v>81</v>
      </c>
      <c r="C36" s="76"/>
      <c r="D36" s="76"/>
      <c r="E36" s="76"/>
      <c r="F36" s="79" t="s"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7"/>
      <c r="T36" s="76"/>
      <c r="U36" s="76"/>
      <c r="V36" s="78"/>
      <c r="W36" s="78"/>
    </row>
    <row r="37" spans="1:23">
      <c r="B37" s="94" t="s">
        <v>39</v>
      </c>
      <c r="C37" s="181" t="s">
        <v>188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 t="s">
        <v>189</v>
      </c>
      <c r="O37" s="181"/>
      <c r="P37" s="181"/>
      <c r="Q37" s="181"/>
      <c r="R37" s="181"/>
      <c r="S37" s="181"/>
      <c r="T37" s="181"/>
      <c r="U37" s="181"/>
      <c r="V37" s="181"/>
      <c r="W37" s="181"/>
    </row>
    <row r="38" spans="1:23" ht="33.75" customHeight="1">
      <c r="B38" s="104">
        <v>1</v>
      </c>
      <c r="C38" s="176" t="str">
        <f t="shared" ref="C38" si="2">I27</f>
        <v>Daftar Patroli Penjagaan Taman Makam Pahlawan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209</v>
      </c>
      <c r="O38" s="177"/>
      <c r="P38" s="177"/>
      <c r="Q38" s="177"/>
      <c r="R38" s="177"/>
      <c r="S38" s="177"/>
      <c r="T38" s="177"/>
      <c r="U38" s="177"/>
      <c r="V38" s="177"/>
      <c r="W38" s="177"/>
    </row>
    <row r="39" spans="1:23" ht="36.75" customHeight="1">
      <c r="B39" s="104">
        <v>2</v>
      </c>
      <c r="C39" s="176" t="str">
        <f t="shared" ref="C39:C40" si="3">I28</f>
        <v>Kebersihan Taman Makam Pahlawan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7" t="s">
        <v>190</v>
      </c>
      <c r="O39" s="177"/>
      <c r="P39" s="177"/>
      <c r="Q39" s="177"/>
      <c r="R39" s="177"/>
      <c r="S39" s="177"/>
      <c r="T39" s="177"/>
      <c r="U39" s="177"/>
      <c r="V39" s="177"/>
      <c r="W39" s="177"/>
    </row>
    <row r="40" spans="1:23" ht="30" customHeight="1">
      <c r="B40" s="104">
        <v>3</v>
      </c>
      <c r="C40" s="176" t="str">
        <f t="shared" si="3"/>
        <v>Ketersediaan Bunga Tabur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 t="s">
        <v>250</v>
      </c>
      <c r="O40" s="177"/>
      <c r="P40" s="177"/>
      <c r="Q40" s="177"/>
      <c r="R40" s="177"/>
      <c r="S40" s="177"/>
      <c r="T40" s="177"/>
      <c r="U40" s="177"/>
      <c r="V40" s="177"/>
      <c r="W40" s="177"/>
    </row>
    <row r="41" spans="1:23" ht="38.25" customHeight="1">
      <c r="B41" s="104">
        <v>4</v>
      </c>
      <c r="C41" s="176" t="str">
        <f>I30</f>
        <v>Ketersediaan Sound System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 t="s">
        <v>231</v>
      </c>
      <c r="O41" s="177"/>
      <c r="P41" s="177"/>
      <c r="Q41" s="177"/>
      <c r="R41" s="177"/>
      <c r="S41" s="177"/>
      <c r="T41" s="177"/>
      <c r="U41" s="177"/>
      <c r="V41" s="177"/>
      <c r="W41" s="177"/>
    </row>
    <row r="42" spans="1:23" ht="24.75" customHeight="1">
      <c r="B42" s="104">
        <v>5</v>
      </c>
      <c r="C42" s="176" t="str">
        <f>I31</f>
        <v>Tertatanya Taman Makam Pahlawan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 t="s">
        <v>190</v>
      </c>
      <c r="O42" s="177"/>
      <c r="P42" s="177"/>
      <c r="Q42" s="177"/>
      <c r="R42" s="177"/>
      <c r="S42" s="177"/>
      <c r="T42" s="177"/>
      <c r="U42" s="177"/>
      <c r="V42" s="177"/>
      <c r="W42" s="177"/>
    </row>
    <row r="43" spans="1:23" ht="21" customHeight="1">
      <c r="B43" s="104">
        <v>6</v>
      </c>
      <c r="C43" s="176" t="str">
        <f>I32</f>
        <v>Pelayanan terhadap peziarah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 t="s">
        <v>209</v>
      </c>
      <c r="O43" s="177"/>
      <c r="P43" s="177"/>
      <c r="Q43" s="177"/>
      <c r="R43" s="177"/>
      <c r="S43" s="177"/>
      <c r="T43" s="177"/>
      <c r="U43" s="177"/>
      <c r="V43" s="177"/>
      <c r="W43" s="177"/>
    </row>
    <row r="44" spans="1:23">
      <c r="B44" s="5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>
      <c r="B45" s="53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23">
      <c r="B46" s="5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spans="1:23">
      <c r="A47" s="58" t="s">
        <v>80</v>
      </c>
      <c r="B47" s="82" t="s">
        <v>79</v>
      </c>
      <c r="F47" s="82" t="s">
        <v>0</v>
      </c>
    </row>
    <row r="49" spans="1:23">
      <c r="B49" s="80" t="s">
        <v>39</v>
      </c>
      <c r="C49" s="192" t="s">
        <v>78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 t="s">
        <v>77</v>
      </c>
      <c r="O49" s="192"/>
      <c r="P49" s="192"/>
      <c r="Q49" s="192"/>
      <c r="R49" s="192"/>
      <c r="S49" s="192"/>
      <c r="T49" s="192"/>
      <c r="U49" s="192"/>
      <c r="V49" s="192"/>
      <c r="W49" s="192"/>
    </row>
    <row r="50" spans="1:23">
      <c r="B50" s="81">
        <v>1</v>
      </c>
      <c r="C50" s="199" t="s">
        <v>126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196" t="s">
        <v>129</v>
      </c>
      <c r="O50" s="196"/>
      <c r="P50" s="196"/>
      <c r="Q50" s="196"/>
      <c r="R50" s="196"/>
      <c r="S50" s="196"/>
      <c r="T50" s="196"/>
      <c r="U50" s="196"/>
      <c r="V50" s="196"/>
      <c r="W50" s="196"/>
    </row>
    <row r="51" spans="1:23">
      <c r="B51" s="81">
        <v>2</v>
      </c>
      <c r="C51" s="199" t="s">
        <v>127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1"/>
      <c r="N51" s="196" t="s">
        <v>130</v>
      </c>
      <c r="O51" s="196"/>
      <c r="P51" s="196"/>
      <c r="Q51" s="196"/>
      <c r="R51" s="196"/>
      <c r="S51" s="196"/>
      <c r="T51" s="196"/>
      <c r="U51" s="196"/>
      <c r="V51" s="196"/>
      <c r="W51" s="196"/>
    </row>
    <row r="52" spans="1:23">
      <c r="B52" s="81">
        <v>3</v>
      </c>
      <c r="C52" s="196" t="s">
        <v>128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 t="s">
        <v>131</v>
      </c>
      <c r="O52" s="196"/>
      <c r="P52" s="196"/>
      <c r="Q52" s="196"/>
      <c r="R52" s="196"/>
      <c r="S52" s="196"/>
      <c r="T52" s="196"/>
      <c r="U52" s="196"/>
      <c r="V52" s="196"/>
      <c r="W52" s="196"/>
    </row>
    <row r="53" spans="1:23">
      <c r="B53" s="104">
        <v>4</v>
      </c>
      <c r="C53" s="196" t="s">
        <v>207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 t="s">
        <v>206</v>
      </c>
      <c r="O53" s="196"/>
      <c r="P53" s="196"/>
      <c r="Q53" s="196"/>
      <c r="R53" s="196"/>
      <c r="S53" s="196"/>
      <c r="T53" s="196"/>
      <c r="U53" s="196"/>
      <c r="V53" s="196"/>
      <c r="W53" s="196"/>
    </row>
    <row r="54" spans="1:23">
      <c r="B54" s="10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>
      <c r="A55" s="58" t="s">
        <v>76</v>
      </c>
      <c r="B55" s="82" t="s">
        <v>75</v>
      </c>
      <c r="G55" s="82" t="s">
        <v>0</v>
      </c>
    </row>
    <row r="57" spans="1:23">
      <c r="B57" s="80" t="s">
        <v>39</v>
      </c>
      <c r="C57" s="192" t="s">
        <v>74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 t="s">
        <v>73</v>
      </c>
      <c r="O57" s="192"/>
      <c r="P57" s="192"/>
      <c r="Q57" s="192"/>
      <c r="R57" s="192"/>
      <c r="S57" s="192"/>
      <c r="T57" s="192"/>
      <c r="U57" s="192"/>
      <c r="V57" s="192"/>
      <c r="W57" s="192"/>
    </row>
    <row r="58" spans="1:23">
      <c r="B58" s="104">
        <v>1</v>
      </c>
      <c r="C58" s="197" t="s">
        <v>226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 t="s">
        <v>227</v>
      </c>
      <c r="O58" s="197"/>
      <c r="P58" s="197"/>
      <c r="Q58" s="197"/>
      <c r="R58" s="197"/>
      <c r="S58" s="197"/>
      <c r="T58" s="197"/>
      <c r="U58" s="197"/>
      <c r="V58" s="197"/>
      <c r="W58" s="197"/>
    </row>
    <row r="59" spans="1:23">
      <c r="B59" s="104">
        <v>2</v>
      </c>
      <c r="C59" s="197" t="s">
        <v>228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7" t="s">
        <v>229</v>
      </c>
      <c r="O59" s="197"/>
      <c r="P59" s="197"/>
      <c r="Q59" s="197"/>
      <c r="R59" s="197"/>
      <c r="S59" s="197"/>
      <c r="T59" s="197"/>
      <c r="U59" s="197"/>
      <c r="V59" s="197"/>
      <c r="W59" s="197"/>
    </row>
    <row r="60" spans="1:23">
      <c r="B60" s="104">
        <v>3</v>
      </c>
      <c r="C60" s="197" t="s">
        <v>230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 t="s">
        <v>229</v>
      </c>
      <c r="O60" s="197"/>
      <c r="P60" s="197"/>
      <c r="Q60" s="197"/>
      <c r="R60" s="197"/>
      <c r="S60" s="197"/>
      <c r="T60" s="197"/>
      <c r="U60" s="197"/>
      <c r="V60" s="197"/>
      <c r="W60" s="197"/>
    </row>
    <row r="61" spans="1:23">
      <c r="B61" s="104">
        <v>4</v>
      </c>
      <c r="C61" s="197" t="s">
        <v>231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 t="s">
        <v>232</v>
      </c>
      <c r="O61" s="197"/>
      <c r="P61" s="197"/>
      <c r="Q61" s="197"/>
      <c r="R61" s="197"/>
      <c r="S61" s="197"/>
      <c r="T61" s="197"/>
      <c r="U61" s="197"/>
      <c r="V61" s="197"/>
      <c r="W61" s="197"/>
    </row>
    <row r="64" spans="1:23">
      <c r="A64" s="58" t="s">
        <v>72</v>
      </c>
      <c r="B64" s="82" t="s">
        <v>71</v>
      </c>
      <c r="G64" s="82" t="s">
        <v>0</v>
      </c>
    </row>
    <row r="65" spans="1:6" ht="15" customHeight="1">
      <c r="B65" s="79" t="s">
        <v>34</v>
      </c>
      <c r="C65" s="82" t="s">
        <v>237</v>
      </c>
    </row>
    <row r="66" spans="1:6" ht="15" customHeight="1">
      <c r="B66" s="79" t="s">
        <v>28</v>
      </c>
      <c r="C66" s="82" t="s">
        <v>251</v>
      </c>
    </row>
    <row r="67" spans="1:6" ht="15" customHeight="1">
      <c r="B67" s="79" t="s">
        <v>30</v>
      </c>
      <c r="C67" s="82" t="s">
        <v>252</v>
      </c>
    </row>
    <row r="68" spans="1:6" ht="15" customHeight="1">
      <c r="B68" s="79" t="s">
        <v>28</v>
      </c>
      <c r="C68" s="82" t="s">
        <v>143</v>
      </c>
    </row>
    <row r="69" spans="1:6" s="82" customFormat="1" ht="15" hidden="1" customHeight="1">
      <c r="A69" s="58"/>
      <c r="B69" s="79" t="s">
        <v>67</v>
      </c>
    </row>
    <row r="70" spans="1:6" s="82" customFormat="1" ht="15" hidden="1" customHeight="1">
      <c r="A70" s="58"/>
      <c r="B70" s="79" t="s">
        <v>66</v>
      </c>
    </row>
    <row r="71" spans="1:6" s="82" customFormat="1" ht="15" hidden="1" customHeight="1">
      <c r="A71" s="58"/>
      <c r="B71" s="79" t="s">
        <v>65</v>
      </c>
    </row>
    <row r="72" spans="1:6" s="82" customFormat="1" ht="15" hidden="1" customHeight="1">
      <c r="A72" s="58"/>
      <c r="B72" s="79" t="s">
        <v>64</v>
      </c>
    </row>
    <row r="73" spans="1:6" s="82" customFormat="1" ht="15" hidden="1" customHeight="1">
      <c r="A73" s="58"/>
      <c r="B73" s="79" t="s">
        <v>13</v>
      </c>
    </row>
    <row r="74" spans="1:6" s="82" customFormat="1" ht="15" hidden="1" customHeight="1">
      <c r="A74" s="58"/>
      <c r="B74" s="79" t="s">
        <v>63</v>
      </c>
    </row>
    <row r="76" spans="1:6" s="82" customFormat="1">
      <c r="A76" s="58" t="s">
        <v>70</v>
      </c>
      <c r="B76" s="166" t="s">
        <v>69</v>
      </c>
      <c r="C76" s="166"/>
      <c r="D76" s="166"/>
      <c r="E76" s="166"/>
      <c r="F76" s="82" t="s">
        <v>0</v>
      </c>
    </row>
    <row r="77" spans="1:6" s="82" customFormat="1" ht="12.75" customHeight="1">
      <c r="A77" s="58"/>
      <c r="B77" s="79" t="s">
        <v>34</v>
      </c>
      <c r="C77" s="82" t="s">
        <v>253</v>
      </c>
    </row>
    <row r="78" spans="1:6" s="82" customFormat="1" ht="12.75" customHeight="1">
      <c r="A78" s="58"/>
      <c r="B78" s="79" t="s">
        <v>32</v>
      </c>
      <c r="C78" s="82" t="s">
        <v>254</v>
      </c>
    </row>
    <row r="79" spans="1:6" s="82" customFormat="1" ht="12.75" customHeight="1">
      <c r="A79" s="58"/>
      <c r="B79" s="79" t="s">
        <v>30</v>
      </c>
      <c r="C79" s="82" t="s">
        <v>255</v>
      </c>
    </row>
    <row r="80" spans="1:6" s="82" customFormat="1" ht="12.75" customHeight="1">
      <c r="A80" s="58"/>
      <c r="B80" s="79" t="s">
        <v>28</v>
      </c>
      <c r="C80" s="82" t="s">
        <v>256</v>
      </c>
    </row>
    <row r="81" spans="1:23" s="82" customFormat="1" ht="12.75" customHeight="1">
      <c r="A81" s="58"/>
      <c r="B81" s="79" t="s">
        <v>26</v>
      </c>
      <c r="C81" s="82" t="s">
        <v>257</v>
      </c>
    </row>
    <row r="82" spans="1:23" s="82" customFormat="1" ht="12.75" customHeight="1">
      <c r="A82" s="58"/>
      <c r="B82" s="79" t="s">
        <v>24</v>
      </c>
      <c r="C82" s="82" t="s">
        <v>149</v>
      </c>
    </row>
    <row r="83" spans="1:23" s="82" customFormat="1" ht="12.75" customHeight="1">
      <c r="A83" s="58"/>
      <c r="B83" s="79"/>
    </row>
    <row r="84" spans="1:23">
      <c r="A84" s="58" t="s">
        <v>62</v>
      </c>
      <c r="B84" s="82" t="s">
        <v>61</v>
      </c>
      <c r="G84" s="82" t="s">
        <v>0</v>
      </c>
    </row>
    <row r="86" spans="1:23">
      <c r="B86" s="80" t="s">
        <v>39</v>
      </c>
      <c r="C86" s="192" t="s">
        <v>60</v>
      </c>
      <c r="D86" s="192"/>
      <c r="E86" s="192"/>
      <c r="F86" s="192"/>
      <c r="G86" s="192"/>
      <c r="H86" s="192"/>
      <c r="I86" s="192"/>
      <c r="J86" s="192" t="s">
        <v>59</v>
      </c>
      <c r="K86" s="192"/>
      <c r="L86" s="192"/>
      <c r="M86" s="192"/>
      <c r="N86" s="192"/>
      <c r="O86" s="192"/>
      <c r="P86" s="192"/>
      <c r="Q86" s="192" t="s">
        <v>58</v>
      </c>
      <c r="R86" s="192"/>
      <c r="S86" s="192"/>
      <c r="T86" s="192"/>
      <c r="U86" s="192"/>
      <c r="V86" s="192"/>
      <c r="W86" s="192"/>
    </row>
    <row r="87" spans="1:23">
      <c r="B87" s="69">
        <v>1</v>
      </c>
      <c r="C87" s="196" t="s">
        <v>150</v>
      </c>
      <c r="D87" s="196"/>
      <c r="E87" s="196"/>
      <c r="F87" s="196"/>
      <c r="G87" s="196"/>
      <c r="H87" s="196"/>
      <c r="I87" s="196"/>
      <c r="J87" s="196" t="s">
        <v>151</v>
      </c>
      <c r="K87" s="196"/>
      <c r="L87" s="196"/>
      <c r="M87" s="196"/>
      <c r="N87" s="196"/>
      <c r="O87" s="196"/>
      <c r="P87" s="196"/>
      <c r="Q87" s="196" t="s">
        <v>152</v>
      </c>
      <c r="R87" s="196"/>
      <c r="S87" s="196"/>
      <c r="T87" s="196"/>
      <c r="U87" s="196"/>
      <c r="V87" s="196"/>
      <c r="W87" s="196"/>
    </row>
    <row r="88" spans="1:23" ht="33.75" customHeight="1">
      <c r="B88" s="69">
        <v>2</v>
      </c>
      <c r="C88" s="193" t="s">
        <v>153</v>
      </c>
      <c r="D88" s="194"/>
      <c r="E88" s="194"/>
      <c r="F88" s="194"/>
      <c r="G88" s="194"/>
      <c r="H88" s="194"/>
      <c r="I88" s="195"/>
      <c r="J88" s="196" t="s">
        <v>151</v>
      </c>
      <c r="K88" s="196"/>
      <c r="L88" s="196"/>
      <c r="M88" s="196"/>
      <c r="N88" s="196"/>
      <c r="O88" s="196"/>
      <c r="P88" s="196"/>
      <c r="Q88" s="196" t="s">
        <v>154</v>
      </c>
      <c r="R88" s="196"/>
      <c r="S88" s="196"/>
      <c r="T88" s="196"/>
      <c r="U88" s="196"/>
      <c r="V88" s="196"/>
      <c r="W88" s="196"/>
    </row>
    <row r="89" spans="1:23" ht="15" hidden="1" customHeight="1">
      <c r="B89" s="83">
        <v>5</v>
      </c>
      <c r="C89" s="193"/>
      <c r="D89" s="194"/>
      <c r="E89" s="194"/>
      <c r="F89" s="194"/>
      <c r="G89" s="194"/>
      <c r="H89" s="194"/>
      <c r="I89" s="195"/>
      <c r="J89" s="193"/>
      <c r="K89" s="194"/>
      <c r="L89" s="194"/>
      <c r="M89" s="194"/>
      <c r="N89" s="194"/>
      <c r="O89" s="194"/>
      <c r="P89" s="195"/>
      <c r="Q89" s="193"/>
      <c r="R89" s="194"/>
      <c r="S89" s="194"/>
      <c r="T89" s="194"/>
      <c r="U89" s="194"/>
      <c r="V89" s="194"/>
      <c r="W89" s="195"/>
    </row>
    <row r="91" spans="1:23">
      <c r="A91" s="58" t="s">
        <v>54</v>
      </c>
      <c r="B91" s="82" t="s">
        <v>53</v>
      </c>
      <c r="I91" s="82" t="s">
        <v>0</v>
      </c>
      <c r="J91" s="96"/>
    </row>
    <row r="93" spans="1:23">
      <c r="B93" s="94" t="s">
        <v>39</v>
      </c>
      <c r="C93" s="192" t="s">
        <v>52</v>
      </c>
      <c r="D93" s="192"/>
      <c r="E93" s="192"/>
      <c r="F93" s="192"/>
      <c r="G93" s="192"/>
      <c r="H93" s="192"/>
      <c r="I93" s="192"/>
      <c r="J93" s="192"/>
      <c r="K93" s="192"/>
      <c r="L93" s="192" t="s">
        <v>51</v>
      </c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</row>
    <row r="94" spans="1:23">
      <c r="B94" s="83">
        <v>1</v>
      </c>
      <c r="C94" s="187" t="s">
        <v>50</v>
      </c>
      <c r="D94" s="187"/>
      <c r="E94" s="187"/>
      <c r="F94" s="187"/>
      <c r="G94" s="187"/>
      <c r="H94" s="187"/>
      <c r="I94" s="187"/>
      <c r="J94" s="187"/>
      <c r="K94" s="187"/>
      <c r="L94" s="187" t="s">
        <v>246</v>
      </c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</row>
    <row r="95" spans="1:23">
      <c r="B95" s="83">
        <v>2</v>
      </c>
      <c r="C95" s="187" t="s">
        <v>49</v>
      </c>
      <c r="D95" s="187"/>
      <c r="E95" s="187"/>
      <c r="F95" s="187"/>
      <c r="G95" s="187"/>
      <c r="H95" s="187"/>
      <c r="I95" s="187"/>
      <c r="J95" s="187"/>
      <c r="K95" s="187"/>
      <c r="L95" s="187" t="s">
        <v>248</v>
      </c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</row>
    <row r="96" spans="1:23">
      <c r="B96" s="83">
        <v>3</v>
      </c>
      <c r="C96" s="187" t="s">
        <v>48</v>
      </c>
      <c r="D96" s="187"/>
      <c r="E96" s="187"/>
      <c r="F96" s="187"/>
      <c r="G96" s="187"/>
      <c r="H96" s="187"/>
      <c r="I96" s="187"/>
      <c r="J96" s="187"/>
      <c r="K96" s="187"/>
      <c r="L96" s="187" t="str">
        <f>'[6]URAIAN JABATAN'!L109</f>
        <v>Kering</v>
      </c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</row>
    <row r="97" spans="1:23">
      <c r="B97" s="83">
        <v>4</v>
      </c>
      <c r="C97" s="187" t="s">
        <v>47</v>
      </c>
      <c r="D97" s="187"/>
      <c r="E97" s="187"/>
      <c r="F97" s="187"/>
      <c r="G97" s="187"/>
      <c r="H97" s="187"/>
      <c r="I97" s="187"/>
      <c r="J97" s="187"/>
      <c r="K97" s="187"/>
      <c r="L97" s="187" t="s">
        <v>247</v>
      </c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</row>
    <row r="98" spans="1:23">
      <c r="B98" s="83">
        <v>5</v>
      </c>
      <c r="C98" s="187" t="s">
        <v>46</v>
      </c>
      <c r="D98" s="187"/>
      <c r="E98" s="187"/>
      <c r="F98" s="187"/>
      <c r="G98" s="187"/>
      <c r="H98" s="187"/>
      <c r="I98" s="187"/>
      <c r="J98" s="187"/>
      <c r="K98" s="187"/>
      <c r="L98" s="187" t="str">
        <f>'[6]URAIAN JABATAN'!L111</f>
        <v>Rendah, rata, dan strategis</v>
      </c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</row>
    <row r="99" spans="1:23">
      <c r="B99" s="83">
        <v>6</v>
      </c>
      <c r="C99" s="187" t="s">
        <v>45</v>
      </c>
      <c r="D99" s="187"/>
      <c r="E99" s="187"/>
      <c r="F99" s="187"/>
      <c r="G99" s="187"/>
      <c r="H99" s="187"/>
      <c r="I99" s="187"/>
      <c r="J99" s="187"/>
      <c r="K99" s="187"/>
      <c r="L99" s="187" t="str">
        <f>'[6]URAIAN JABATAN'!L112</f>
        <v>Terang</v>
      </c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</row>
    <row r="100" spans="1:23">
      <c r="B100" s="83">
        <v>7</v>
      </c>
      <c r="C100" s="187" t="s">
        <v>44</v>
      </c>
      <c r="D100" s="187"/>
      <c r="E100" s="187"/>
      <c r="F100" s="187"/>
      <c r="G100" s="187"/>
      <c r="H100" s="187"/>
      <c r="I100" s="187"/>
      <c r="J100" s="187"/>
      <c r="K100" s="187"/>
      <c r="L100" s="187" t="s">
        <v>249</v>
      </c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</row>
    <row r="101" spans="1:23">
      <c r="B101" s="83">
        <v>8</v>
      </c>
      <c r="C101" s="187" t="s">
        <v>43</v>
      </c>
      <c r="D101" s="187"/>
      <c r="E101" s="187"/>
      <c r="F101" s="187"/>
      <c r="G101" s="187"/>
      <c r="H101" s="187"/>
      <c r="I101" s="187"/>
      <c r="J101" s="187"/>
      <c r="K101" s="187"/>
      <c r="L101" s="187" t="str">
        <f>'[6]URAIAN JABATAN'!L114</f>
        <v>Bersih</v>
      </c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</row>
    <row r="102" spans="1:23">
      <c r="B102" s="83">
        <v>9</v>
      </c>
      <c r="C102" s="187" t="s">
        <v>42</v>
      </c>
      <c r="D102" s="187"/>
      <c r="E102" s="187"/>
      <c r="F102" s="187"/>
      <c r="G102" s="187"/>
      <c r="H102" s="187"/>
      <c r="I102" s="187"/>
      <c r="J102" s="187"/>
      <c r="K102" s="187"/>
      <c r="L102" s="187" t="str">
        <f>'[6]URAIAN JABATAN'!L115</f>
        <v>-</v>
      </c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</row>
    <row r="104" spans="1:23">
      <c r="A104" s="58" t="s">
        <v>41</v>
      </c>
      <c r="B104" s="82" t="s">
        <v>40</v>
      </c>
      <c r="F104" s="82" t="s">
        <v>0</v>
      </c>
    </row>
    <row r="105" spans="1:23" ht="9.75" customHeight="1"/>
    <row r="106" spans="1:23">
      <c r="B106" s="80" t="s">
        <v>39</v>
      </c>
      <c r="C106" s="192" t="s">
        <v>38</v>
      </c>
      <c r="D106" s="192"/>
      <c r="E106" s="192"/>
      <c r="F106" s="192"/>
      <c r="G106" s="192"/>
      <c r="H106" s="192"/>
      <c r="I106" s="192"/>
      <c r="J106" s="192"/>
      <c r="K106" s="192"/>
      <c r="L106" s="192" t="s">
        <v>37</v>
      </c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</row>
    <row r="107" spans="1:23">
      <c r="B107" s="83">
        <v>1</v>
      </c>
      <c r="C107" s="187" t="s">
        <v>158</v>
      </c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</row>
    <row r="109" spans="1:23">
      <c r="A109" s="58" t="s">
        <v>36</v>
      </c>
      <c r="B109" s="82" t="s">
        <v>35</v>
      </c>
      <c r="F109" s="58"/>
      <c r="H109" s="58" t="s">
        <v>0</v>
      </c>
    </row>
    <row r="110" spans="1:23" s="92" customFormat="1">
      <c r="A110" s="59"/>
      <c r="B110" s="84" t="s">
        <v>34</v>
      </c>
      <c r="C110" s="67" t="s">
        <v>33</v>
      </c>
      <c r="D110" s="67"/>
      <c r="E110" s="67"/>
      <c r="F110" s="67"/>
      <c r="G110" s="67"/>
      <c r="H110" s="84" t="s">
        <v>159</v>
      </c>
      <c r="I110" s="67" t="s">
        <v>208</v>
      </c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</row>
    <row r="111" spans="1:23" s="92" customFormat="1">
      <c r="A111" s="59"/>
      <c r="B111" s="84"/>
      <c r="C111" s="67"/>
      <c r="D111" s="67"/>
      <c r="E111" s="67"/>
      <c r="F111" s="67"/>
      <c r="G111" s="67"/>
      <c r="H111" s="84"/>
      <c r="I111" s="67" t="s">
        <v>238</v>
      </c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</row>
    <row r="112" spans="1:23" s="92" customFormat="1">
      <c r="A112" s="59"/>
      <c r="B112" s="84"/>
      <c r="C112" s="67"/>
      <c r="D112" s="67"/>
      <c r="E112" s="67"/>
      <c r="F112" s="67"/>
      <c r="G112" s="67"/>
      <c r="H112" s="84"/>
      <c r="I112" s="67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</row>
    <row r="113" spans="1:23" s="92" customFormat="1">
      <c r="A113" s="59"/>
      <c r="B113" s="84"/>
      <c r="C113" s="67"/>
      <c r="D113" s="67"/>
      <c r="E113" s="67"/>
      <c r="F113" s="67"/>
      <c r="G113" s="67"/>
      <c r="H113" s="84"/>
      <c r="I113" s="67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</row>
    <row r="114" spans="1:23" s="92" customFormat="1">
      <c r="A114" s="59"/>
      <c r="B114" s="59" t="s">
        <v>32</v>
      </c>
      <c r="C114" s="93" t="s">
        <v>31</v>
      </c>
      <c r="D114" s="93"/>
      <c r="E114" s="93"/>
      <c r="F114" s="93"/>
      <c r="G114" s="93"/>
      <c r="H114" s="59" t="s">
        <v>0</v>
      </c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1:23" s="92" customFormat="1">
      <c r="A115" s="84"/>
      <c r="B115" s="84"/>
      <c r="C115" s="67" t="s">
        <v>11</v>
      </c>
      <c r="D115" s="67" t="s">
        <v>161</v>
      </c>
      <c r="E115" s="67" t="s">
        <v>5</v>
      </c>
      <c r="F115" s="188" t="s">
        <v>163</v>
      </c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</row>
    <row r="116" spans="1:23" s="92" customFormat="1" ht="29.25" customHeight="1">
      <c r="A116" s="84"/>
      <c r="B116" s="84"/>
      <c r="C116" s="67" t="s">
        <v>9</v>
      </c>
      <c r="D116" s="67" t="s">
        <v>162</v>
      </c>
      <c r="E116" s="67" t="s">
        <v>5</v>
      </c>
      <c r="F116" s="162" t="s">
        <v>213</v>
      </c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67"/>
    </row>
    <row r="117" spans="1:23" s="92" customFormat="1">
      <c r="A117" s="84"/>
      <c r="B117" s="84"/>
      <c r="C117" s="67" t="s">
        <v>7</v>
      </c>
      <c r="D117" s="67" t="s">
        <v>211</v>
      </c>
      <c r="E117" s="67" t="s">
        <v>5</v>
      </c>
      <c r="F117" s="189" t="s">
        <v>212</v>
      </c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60"/>
      <c r="V117" s="60"/>
      <c r="W117" s="60"/>
    </row>
    <row r="118" spans="1:23" s="92" customFormat="1">
      <c r="A118" s="59"/>
      <c r="B118" s="59" t="s">
        <v>30</v>
      </c>
      <c r="C118" s="93" t="s">
        <v>29</v>
      </c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:23" s="92" customFormat="1" ht="48.75" customHeight="1">
      <c r="A119" s="59"/>
      <c r="B119" s="59"/>
      <c r="C119" s="67" t="s">
        <v>11</v>
      </c>
      <c r="D119" s="67" t="s">
        <v>214</v>
      </c>
      <c r="E119" s="97" t="s">
        <v>166</v>
      </c>
      <c r="F119" s="162" t="s">
        <v>219</v>
      </c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66"/>
    </row>
    <row r="120" spans="1:23" s="92" customFormat="1" ht="48.75" customHeight="1">
      <c r="A120" s="59"/>
      <c r="B120" s="59"/>
      <c r="C120" s="67" t="s">
        <v>9</v>
      </c>
      <c r="D120" s="67" t="s">
        <v>168</v>
      </c>
      <c r="E120" s="67" t="s">
        <v>5</v>
      </c>
      <c r="F120" s="163" t="s">
        <v>220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88"/>
    </row>
    <row r="121" spans="1:23" s="92" customFormat="1">
      <c r="A121" s="59"/>
      <c r="B121" s="59"/>
      <c r="C121" s="67"/>
      <c r="D121" s="67"/>
      <c r="E121" s="67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60"/>
      <c r="V121" s="60"/>
      <c r="W121" s="60"/>
    </row>
    <row r="122" spans="1:23" s="92" customFormat="1">
      <c r="A122" s="59"/>
      <c r="B122" s="59" t="s">
        <v>28</v>
      </c>
      <c r="C122" s="93" t="s">
        <v>27</v>
      </c>
      <c r="D122" s="93"/>
      <c r="E122" s="93"/>
      <c r="F122" s="93" t="s">
        <v>0</v>
      </c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</row>
    <row r="123" spans="1:23" s="92" customFormat="1" ht="15" customHeight="1">
      <c r="A123" s="59"/>
      <c r="B123" s="59"/>
      <c r="C123" s="93" t="s">
        <v>11</v>
      </c>
      <c r="D123" s="93" t="s">
        <v>215</v>
      </c>
      <c r="E123" s="93"/>
      <c r="F123" s="93"/>
      <c r="G123" s="93" t="s">
        <v>0</v>
      </c>
      <c r="H123" s="164" t="s">
        <v>218</v>
      </c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90"/>
    </row>
    <row r="124" spans="1:23" s="92" customFormat="1">
      <c r="A124" s="59"/>
      <c r="B124" s="59"/>
      <c r="C124" s="93"/>
      <c r="D124" s="93"/>
      <c r="E124" s="93"/>
      <c r="F124" s="93"/>
      <c r="G124" s="93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90"/>
    </row>
    <row r="125" spans="1:23" s="87" customFormat="1" ht="25.5" customHeight="1">
      <c r="A125" s="86"/>
      <c r="B125" s="86"/>
      <c r="C125" s="86" t="s">
        <v>9</v>
      </c>
      <c r="D125" s="86" t="s">
        <v>170</v>
      </c>
      <c r="E125" s="86"/>
      <c r="F125" s="86"/>
      <c r="G125" s="86" t="s">
        <v>0</v>
      </c>
      <c r="H125" s="165" t="s">
        <v>221</v>
      </c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1:23" ht="15" customHeight="1">
      <c r="B126" s="58"/>
      <c r="C126" s="82" t="s">
        <v>7</v>
      </c>
      <c r="D126" s="82" t="s">
        <v>216</v>
      </c>
      <c r="G126" s="82" t="s">
        <v>0</v>
      </c>
      <c r="H126" s="165" t="s">
        <v>217</v>
      </c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89"/>
    </row>
    <row r="127" spans="1:23"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</row>
    <row r="128" spans="1:23">
      <c r="B128" s="58" t="s">
        <v>26</v>
      </c>
      <c r="C128" s="82" t="s">
        <v>25</v>
      </c>
      <c r="F128" s="82" t="s">
        <v>0</v>
      </c>
    </row>
    <row r="129" spans="1:23" s="92" customFormat="1">
      <c r="A129" s="59"/>
      <c r="B129" s="59"/>
      <c r="C129" s="93" t="s">
        <v>11</v>
      </c>
      <c r="D129" s="93" t="str">
        <f>'[6]URAIAN JABATAN'!D144</f>
        <v>Berdiri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:23" s="92" customFormat="1">
      <c r="A130" s="59"/>
      <c r="B130" s="59"/>
      <c r="C130" s="93" t="s">
        <v>9</v>
      </c>
      <c r="D130" s="93" t="str">
        <f>'[6]URAIAN JABATAN'!D145</f>
        <v>Berbicara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1:23" s="92" customFormat="1">
      <c r="A131" s="59"/>
      <c r="B131" s="59"/>
      <c r="C131" s="93" t="s">
        <v>7</v>
      </c>
      <c r="D131" s="93" t="str">
        <f>'[6]URAIAN JABATAN'!D146</f>
        <v>Mendengar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1:23" s="92" customFormat="1">
      <c r="A132" s="59"/>
      <c r="B132" s="59"/>
      <c r="C132" s="93" t="s">
        <v>19</v>
      </c>
      <c r="D132" s="93" t="str">
        <f>'[6]URAIAN JABATAN'!D147</f>
        <v>Melihat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1:23">
      <c r="B133" s="58" t="s">
        <v>24</v>
      </c>
      <c r="C133" s="82" t="s">
        <v>23</v>
      </c>
      <c r="F133" s="82" t="s">
        <v>0</v>
      </c>
    </row>
    <row r="134" spans="1:23">
      <c r="B134" s="58"/>
      <c r="C134" s="82" t="s">
        <v>11</v>
      </c>
      <c r="D134" s="82" t="s">
        <v>22</v>
      </c>
      <c r="H134" s="82" t="s">
        <v>171</v>
      </c>
    </row>
    <row r="135" spans="1:23">
      <c r="B135" s="58"/>
      <c r="C135" s="82" t="s">
        <v>9</v>
      </c>
      <c r="D135" s="82" t="s">
        <v>21</v>
      </c>
      <c r="H135" s="82" t="s">
        <v>172</v>
      </c>
    </row>
    <row r="136" spans="1:23">
      <c r="B136" s="58"/>
      <c r="C136" s="82" t="s">
        <v>7</v>
      </c>
      <c r="D136" s="82" t="s">
        <v>20</v>
      </c>
      <c r="H136" s="82" t="s">
        <v>172</v>
      </c>
    </row>
    <row r="137" spans="1:23">
      <c r="B137" s="58"/>
      <c r="C137" s="82" t="s">
        <v>19</v>
      </c>
      <c r="D137" s="82" t="s">
        <v>18</v>
      </c>
      <c r="H137" s="82" t="s">
        <v>172</v>
      </c>
    </row>
    <row r="138" spans="1:23">
      <c r="B138" s="58"/>
      <c r="C138" s="82" t="s">
        <v>17</v>
      </c>
      <c r="D138" s="82" t="s">
        <v>16</v>
      </c>
      <c r="H138" s="82" t="s">
        <v>172</v>
      </c>
    </row>
    <row r="139" spans="1:23">
      <c r="B139" s="58"/>
      <c r="C139" s="82" t="s">
        <v>15</v>
      </c>
      <c r="D139" s="82" t="s">
        <v>14</v>
      </c>
      <c r="H139" s="82" t="s">
        <v>172</v>
      </c>
    </row>
    <row r="140" spans="1:23" s="92" customFormat="1">
      <c r="A140" s="59"/>
      <c r="B140" s="59" t="s">
        <v>13</v>
      </c>
      <c r="C140" s="93" t="s">
        <v>12</v>
      </c>
      <c r="D140" s="93"/>
      <c r="E140" s="93"/>
      <c r="F140" s="93"/>
      <c r="G140" s="93" t="s">
        <v>0</v>
      </c>
      <c r="H140" s="93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</row>
    <row r="141" spans="1:23" s="92" customFormat="1">
      <c r="A141" s="59"/>
      <c r="B141" s="59"/>
      <c r="C141" s="93" t="s">
        <v>11</v>
      </c>
      <c r="D141" s="93" t="s">
        <v>10</v>
      </c>
      <c r="E141" s="93"/>
      <c r="F141" s="93" t="s">
        <v>0</v>
      </c>
      <c r="G141" s="93" t="str">
        <f>'[6]URAIAN JABATAN'!G156</f>
        <v>-</v>
      </c>
      <c r="H141" s="93" t="s">
        <v>5</v>
      </c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:23" s="92" customFormat="1">
      <c r="A142" s="59"/>
      <c r="B142" s="59"/>
      <c r="C142" s="93" t="s">
        <v>9</v>
      </c>
      <c r="D142" s="93" t="s">
        <v>8</v>
      </c>
      <c r="E142" s="93"/>
      <c r="F142" s="93" t="s">
        <v>0</v>
      </c>
      <c r="G142" s="93" t="s">
        <v>173</v>
      </c>
      <c r="H142" s="98" t="s">
        <v>174</v>
      </c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:23" s="92" customFormat="1">
      <c r="A143" s="59"/>
      <c r="B143" s="59"/>
      <c r="C143" s="93" t="s">
        <v>7</v>
      </c>
      <c r="D143" s="93" t="s">
        <v>6</v>
      </c>
      <c r="E143" s="93"/>
      <c r="F143" s="93" t="s">
        <v>0</v>
      </c>
      <c r="G143" s="93" t="s">
        <v>175</v>
      </c>
      <c r="H143" s="98" t="s">
        <v>177</v>
      </c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1:23" s="92" customFormat="1">
      <c r="A144" s="59"/>
      <c r="B144" s="59"/>
      <c r="C144" s="93"/>
      <c r="D144" s="93"/>
      <c r="E144" s="93"/>
      <c r="F144" s="93"/>
      <c r="G144" s="93" t="s">
        <v>176</v>
      </c>
      <c r="H144" s="98" t="s">
        <v>178</v>
      </c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1:23" s="92" customFormat="1">
      <c r="A145" s="59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1:23">
      <c r="A146" s="58" t="s">
        <v>4</v>
      </c>
      <c r="B146" s="82" t="s">
        <v>3</v>
      </c>
      <c r="I146" s="82" t="s">
        <v>179</v>
      </c>
    </row>
    <row r="147" spans="1:23">
      <c r="A147" s="58" t="s">
        <v>2</v>
      </c>
      <c r="B147" s="82" t="s">
        <v>1</v>
      </c>
      <c r="I147" s="82">
        <v>3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</sheetData>
  <mergeCells count="145">
    <mergeCell ref="C31:H31"/>
    <mergeCell ref="I32:N32"/>
    <mergeCell ref="P32:Q32"/>
    <mergeCell ref="R32:S32"/>
    <mergeCell ref="T32:U32"/>
    <mergeCell ref="V32:W32"/>
    <mergeCell ref="H125:W125"/>
    <mergeCell ref="H12:W12"/>
    <mergeCell ref="H13:W13"/>
    <mergeCell ref="H14:W14"/>
    <mergeCell ref="J19:W19"/>
    <mergeCell ref="A2:W2"/>
    <mergeCell ref="H5:W5"/>
    <mergeCell ref="H8:W8"/>
    <mergeCell ref="H9:W9"/>
    <mergeCell ref="H10:W10"/>
    <mergeCell ref="H11:W11"/>
    <mergeCell ref="B16:V16"/>
    <mergeCell ref="J18:X18"/>
    <mergeCell ref="V26:W26"/>
    <mergeCell ref="C27:H27"/>
    <mergeCell ref="I27:N27"/>
    <mergeCell ref="R27:S27"/>
    <mergeCell ref="T27:U27"/>
    <mergeCell ref="V27:W27"/>
    <mergeCell ref="J20:W20"/>
    <mergeCell ref="N21:W21"/>
    <mergeCell ref="K24:W24"/>
    <mergeCell ref="C26:H26"/>
    <mergeCell ref="I26:N26"/>
    <mergeCell ref="O26:Q26"/>
    <mergeCell ref="R26:S26"/>
    <mergeCell ref="T26:U26"/>
    <mergeCell ref="J22:W23"/>
    <mergeCell ref="C28:H28"/>
    <mergeCell ref="I28:N28"/>
    <mergeCell ref="R28:S28"/>
    <mergeCell ref="T28:U28"/>
    <mergeCell ref="V28:W28"/>
    <mergeCell ref="I29:N29"/>
    <mergeCell ref="P29:Q29"/>
    <mergeCell ref="R29:S29"/>
    <mergeCell ref="T29:U29"/>
    <mergeCell ref="C29:H29"/>
    <mergeCell ref="I31:N31"/>
    <mergeCell ref="P31:Q31"/>
    <mergeCell ref="R31:S31"/>
    <mergeCell ref="T31:U31"/>
    <mergeCell ref="V31:W31"/>
    <mergeCell ref="V29:W29"/>
    <mergeCell ref="C30:H30"/>
    <mergeCell ref="I30:N30"/>
    <mergeCell ref="P30:Q30"/>
    <mergeCell ref="R30:S30"/>
    <mergeCell ref="T30:U30"/>
    <mergeCell ref="V30:W30"/>
    <mergeCell ref="C32:H32"/>
    <mergeCell ref="C49:M49"/>
    <mergeCell ref="N49:W49"/>
    <mergeCell ref="C50:M50"/>
    <mergeCell ref="N50:W50"/>
    <mergeCell ref="C51:M51"/>
    <mergeCell ref="N51:W51"/>
    <mergeCell ref="C43:M43"/>
    <mergeCell ref="N43:W43"/>
    <mergeCell ref="C57:M57"/>
    <mergeCell ref="N57:W57"/>
    <mergeCell ref="C58:M58"/>
    <mergeCell ref="N58:W58"/>
    <mergeCell ref="C52:M52"/>
    <mergeCell ref="N52:W52"/>
    <mergeCell ref="C53:M53"/>
    <mergeCell ref="N53:W53"/>
    <mergeCell ref="C86:I86"/>
    <mergeCell ref="J86:P86"/>
    <mergeCell ref="Q86:W86"/>
    <mergeCell ref="C59:M59"/>
    <mergeCell ref="N59:W59"/>
    <mergeCell ref="C60:M60"/>
    <mergeCell ref="N60:W60"/>
    <mergeCell ref="C61:M61"/>
    <mergeCell ref="N61:W61"/>
    <mergeCell ref="C87:I87"/>
    <mergeCell ref="J87:P87"/>
    <mergeCell ref="Q87:W87"/>
    <mergeCell ref="C88:I88"/>
    <mergeCell ref="J88:P88"/>
    <mergeCell ref="Q88:W88"/>
    <mergeCell ref="C96:K96"/>
    <mergeCell ref="L96:W96"/>
    <mergeCell ref="C97:K97"/>
    <mergeCell ref="L97:W97"/>
    <mergeCell ref="C89:I89"/>
    <mergeCell ref="J89:P89"/>
    <mergeCell ref="Q89:W89"/>
    <mergeCell ref="C93:K93"/>
    <mergeCell ref="L93:W93"/>
    <mergeCell ref="C94:K94"/>
    <mergeCell ref="L94:W94"/>
    <mergeCell ref="F121:T121"/>
    <mergeCell ref="I140:W140"/>
    <mergeCell ref="C107:K107"/>
    <mergeCell ref="L107:W107"/>
    <mergeCell ref="F115:W115"/>
    <mergeCell ref="F117:T117"/>
    <mergeCell ref="C101:K101"/>
    <mergeCell ref="L101:W101"/>
    <mergeCell ref="C102:K102"/>
    <mergeCell ref="L102:W102"/>
    <mergeCell ref="C106:K106"/>
    <mergeCell ref="L106:W106"/>
    <mergeCell ref="C98:K98"/>
    <mergeCell ref="L98:W98"/>
    <mergeCell ref="C99:K99"/>
    <mergeCell ref="L99:W99"/>
    <mergeCell ref="C100:K100"/>
    <mergeCell ref="L100:W100"/>
    <mergeCell ref="C95:K95"/>
    <mergeCell ref="L95:W95"/>
    <mergeCell ref="R33:S33"/>
    <mergeCell ref="T33:U33"/>
    <mergeCell ref="C40:M40"/>
    <mergeCell ref="N40:W40"/>
    <mergeCell ref="C41:M41"/>
    <mergeCell ref="V33:W33"/>
    <mergeCell ref="B34:Q34"/>
    <mergeCell ref="T34:U34"/>
    <mergeCell ref="V34:W34"/>
    <mergeCell ref="N39:W39"/>
    <mergeCell ref="B33:Q33"/>
    <mergeCell ref="N41:W41"/>
    <mergeCell ref="C42:M42"/>
    <mergeCell ref="N42:W42"/>
    <mergeCell ref="C37:M37"/>
    <mergeCell ref="N37:W37"/>
    <mergeCell ref="C38:M38"/>
    <mergeCell ref="N38:W38"/>
    <mergeCell ref="C39:M39"/>
    <mergeCell ref="F116:V116"/>
    <mergeCell ref="F119:V119"/>
    <mergeCell ref="F120:V120"/>
    <mergeCell ref="H123:V124"/>
    <mergeCell ref="H126:V127"/>
    <mergeCell ref="B76:E76"/>
    <mergeCell ref="B17:G17"/>
  </mergeCells>
  <pageMargins left="0.39370078740157483" right="0.15748031496062992" top="0.55118110236220474" bottom="0.55118110236220474" header="0.31496062992125984" footer="0.31496062992125984"/>
  <pageSetup paperSize="10000" scale="85" orientation="portrait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DRAFT</vt:lpstr>
      <vt:lpstr>PENGELOLA BIMBINGAN SOSIAL (2)</vt:lpstr>
      <vt:lpstr>PEKERJA AHLI MUDA</vt:lpstr>
      <vt:lpstr>'PEKERJA AHLI MUDA'!Print_Area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2022-12-09T04:17:10Z</cp:lastPrinted>
  <dcterms:created xsi:type="dcterms:W3CDTF">2021-08-24T05:54:20Z</dcterms:created>
  <dcterms:modified xsi:type="dcterms:W3CDTF">2022-12-09T04:19:04Z</dcterms:modified>
</cp:coreProperties>
</file>