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ID 2025\"/>
    </mc:Choice>
  </mc:AlternateContent>
  <xr:revisionPtr revIDLastSave="0" documentId="13_ncr:1_{7F0813BC-6D57-47D4-9670-CD527D3C6BF4}" xr6:coauthVersionLast="47" xr6:coauthVersionMax="47" xr10:uidLastSave="{00000000-0000-0000-0000-000000000000}"/>
  <bookViews>
    <workbookView xWindow="-110" yWindow="-110" windowWidth="19420" windowHeight="10300" xr2:uid="{B277AC7E-1DA2-4907-94ED-3885C3108A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2" i="1"/>
  <c r="D36" i="1"/>
  <c r="D35" i="1" s="1"/>
  <c r="D32" i="1"/>
  <c r="D31" i="1"/>
  <c r="D28" i="1"/>
  <c r="D25" i="1"/>
  <c r="D21" i="1"/>
  <c r="D19" i="1"/>
  <c r="D12" i="1"/>
  <c r="D10" i="1"/>
  <c r="D7" i="1"/>
  <c r="D6" i="1"/>
</calcChain>
</file>

<file path=xl/sharedStrings.xml><?xml version="1.0" encoding="utf-8"?>
<sst xmlns="http://schemas.openxmlformats.org/spreadsheetml/2006/main" count="101" uniqueCount="61">
  <si>
    <t>SUMBER DAN BESARAN ANGGARAN</t>
  </si>
  <si>
    <t>TAHUN ANGGARAN 2025</t>
  </si>
  <si>
    <t>NO</t>
  </si>
  <si>
    <t>PROGRAM, KEGIATAN DAN SUB KEGIATAN</t>
  </si>
  <si>
    <t>A</t>
  </si>
  <si>
    <t>PROGRAM PENUNJANG URUSAN PEMERINTAHAN DAERAH KABUPATEN/KOTA</t>
  </si>
  <si>
    <t>Perencanaan, Penganggaran, dan Evaluasi Kinerja Perangkat Daerah</t>
  </si>
  <si>
    <t>Penyusunan Dokumen Perencanaan Perangkat Daerah</t>
  </si>
  <si>
    <t>Administrasi Keuangan Perangkat Daerah</t>
  </si>
  <si>
    <t>Penyediaan Gaji dan Tunjangan ASN</t>
  </si>
  <si>
    <t>Administrasi Umum Perangkat Daerah</t>
  </si>
  <si>
    <t>Penyediaan Komponen Instalasi Listrik/Penerangan Bangunan Kantor</t>
  </si>
  <si>
    <t>Penyediaan Peralatan dan Perlengkapan Kantor</t>
  </si>
  <si>
    <t>Penyediaan Bahan Logistik Kantor</t>
  </si>
  <si>
    <t>Penyediaan Barang Cetakan dan Penggandaan</t>
  </si>
  <si>
    <t>Penyelenggaraan Rapat Koordinasi dan Konsultasi SKPD</t>
  </si>
  <si>
    <t>Penatausahaan Arsip Dinamis pada SKPD</t>
  </si>
  <si>
    <t>Pengadaan Barang Milik Daerah Penunjang Urusan Pemerintah Daerah</t>
  </si>
  <si>
    <t>Pengadaan Peralatan dan Mesin Lainnya</t>
  </si>
  <si>
    <t>Penyediaan Jasa Penunjang Urusan Pemerintahan Daerah</t>
  </si>
  <si>
    <t>Penyediaan Jasa Komunikasi, Sumber Daya Air dan Listrik</t>
  </si>
  <si>
    <t>Penyediaan Jasa Pelayanan Umum Kantor</t>
  </si>
  <si>
    <t>Pemeliharaan Barang Milik Daerah Penunjang Urusan Pemerintahan Daerah</t>
  </si>
  <si>
    <t>Pemeliharaan/Rehabilitasi Gedung Kantor dan Bangunan Lainnya</t>
  </si>
  <si>
    <t>B</t>
  </si>
  <si>
    <t>PROGRAM PENYELENGGARAAN PEMERINTAHAN DAN PELAYANAN PUBLIK</t>
  </si>
  <si>
    <t>C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</si>
  <si>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</si>
  <si>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</si>
  <si>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</si>
  <si>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D</t>
  </si>
  <si>
    <t>PROGRAM KOORDINASI KETENTRAMAN DAN KETERTIBAN UMUM</t>
  </si>
  <si>
    <t>Koordinasi Upaya Penyelenggaraan Ketenteraman dan Ketertiban Umum</t>
  </si>
  <si>
    <t>Sinergitas dengan Kepolisian Negara Republik Indonesia, Tentara Nasional Indonesia dan Instansi Vertikal di Wilayah Kecamatan</t>
  </si>
  <si>
    <t>E</t>
  </si>
  <si>
    <t>PROGRAM PENYELENGGARAAN URUSAN PEMERINTAHAN UMUM</t>
  </si>
  <si>
    <t>Penyelenggaraan Urusan Pemerintahan Umum Sesuai Penugasan Kepala Daerah</t>
  </si>
  <si>
    <t>Pembinaan Kerukunan Antar Suku dan Intra Suku, Umat Beragama, Ras, dan Golongan Lainnya Guna Mewujudkan Stabilitas Keamanan Lokal, Regional, dan Nasional</t>
  </si>
  <si>
    <t>F</t>
  </si>
  <si>
    <t>PROGRAM PEMBINAAN DAN PENGAWASAN PEMERINTAHAN DESA</t>
  </si>
  <si>
    <t>Fasilitasi, Rekomendasi dan Koordinasi Pembinaan dan Pengawasan Pemerintahan Desa</t>
  </si>
  <si>
    <t>Fasilitasi Administrasi Tata Pemerintahan Desa</t>
  </si>
  <si>
    <t>SUMBER DANA</t>
  </si>
  <si>
    <t>ANGGARAN (Rp)</t>
  </si>
  <si>
    <t>KECAMATAN NGARGOYOSO KABUPATEN KARANGANYAR</t>
  </si>
  <si>
    <t>Evaluasi Kinerja Perangkat Daerah</t>
  </si>
  <si>
    <t>Penyedian Jasa Surat Menyurat</t>
  </si>
  <si>
    <t>Penyediaan Jasa Pemeliharaan, Biaya Pemeliharaan, Pajak dan Perizinan Kendaraan Dinas Operasional atau Lapangan</t>
  </si>
  <si>
    <t>Penyelenggaraan Urusan Pemerintahan yang Tidak Dilaksanakan oleh Unit Kerja Perangkat Daerah yang Ada di Kecamatan</t>
  </si>
  <si>
    <t>Fasilitasi Percepatan Standar Pelayanan Minimal di Wilayah Kecamatan</t>
  </si>
  <si>
    <t>Peningkatan Efektifitas Kegiatan Pemberdayaan Masyarakat di Wilayah Kecamatan</t>
  </si>
  <si>
    <t>Pembinaan Persatuan dan Kesatuan Bangsa</t>
  </si>
  <si>
    <t>Fasilitasi Pengelolaan Keuangan Desa dan Pendayagunaan Aset Desa</t>
  </si>
  <si>
    <t>Fasilitasi Pelaksanaan Pemilihan Kepala Desa</t>
  </si>
  <si>
    <t>APBD KAB. KARANGANYAR</t>
  </si>
  <si>
    <t>JUMLAH</t>
  </si>
  <si>
    <t>Ngargoyoso, 06  Januari 2025</t>
  </si>
  <si>
    <t>Plh. CAMAT NGARGOYOSO</t>
  </si>
  <si>
    <t>WIYONO, S. Sos., M. Si</t>
  </si>
  <si>
    <t>Pembina</t>
  </si>
  <si>
    <t>NIP. 196705031989031010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</si>
</sst>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Bookman Old Style"/>
      <family val="1"/>
    </font>
    <font>
      <b/>
      <u/>
      <sz val="11"/>
      <color indexed="8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8" fillId="0" borderId="0">
      <alignment vertical="top"/>
    </xf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41" fontId="2" fillId="2" borderId="1" xfId="1" applyFont="1" applyFill="1" applyBorder="1"/>
    <xf numFmtId="41" fontId="2" fillId="0" borderId="1" xfId="1" applyFont="1" applyBorder="1"/>
    <xf numFmtId="41" fontId="0" fillId="0" borderId="1" xfId="1" applyFont="1" applyBorder="1"/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41" fontId="1" fillId="0" borderId="1" xfId="1" applyFont="1" applyBorder="1"/>
    <xf numFmtId="0" fontId="5" fillId="0" borderId="1" xfId="0" applyFont="1" applyFill="1" applyBorder="1" applyAlignment="1">
      <alignment horizontal="center" vertical="center" wrapText="1"/>
    </xf>
    <xf numFmtId="41" fontId="2" fillId="0" borderId="1" xfId="1" applyFont="1" applyFill="1" applyBorder="1"/>
    <xf numFmtId="0" fontId="9" fillId="0" borderId="0" xfId="2" applyFont="1" applyAlignment="1">
      <alignment horizontal="right" vertical="top"/>
    </xf>
    <xf numFmtId="0" fontId="10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</cellXfs>
  <cellStyles count="3">
    <cellStyle name="Comma [0]" xfId="1" builtinId="6"/>
    <cellStyle name="Normal" xfId="0" builtinId="0"/>
    <cellStyle name="Normal 3" xfId="2" xr:uid="{A2E53D05-ABC7-4C7A-9F98-FB0252F7A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98AB-DB98-49F0-A300-950C6C996408}">
  <dimension ref="A1:E57"/>
  <sheetViews>
    <sheetView tabSelected="1" topLeftCell="A44" workbookViewId="0">
      <selection activeCell="C57" sqref="C57:D57"/>
    </sheetView>
  </sheetViews>
  <sheetFormatPr defaultRowHeight="14.5" x14ac:dyDescent="0.35"/>
  <cols>
    <col min="1" max="1" width="5.54296875" customWidth="1"/>
    <col min="2" max="2" width="45.453125" customWidth="1"/>
    <col min="3" max="3" width="23.6328125" style="9" customWidth="1"/>
    <col min="4" max="4" width="19.08984375" customWidth="1"/>
  </cols>
  <sheetData>
    <row r="1" spans="1:4" ht="18.5" x14ac:dyDescent="0.45">
      <c r="A1" s="16" t="s">
        <v>0</v>
      </c>
      <c r="B1" s="16"/>
      <c r="C1" s="16"/>
      <c r="D1" s="16"/>
    </row>
    <row r="2" spans="1:4" ht="18.5" x14ac:dyDescent="0.45">
      <c r="A2" s="16" t="s">
        <v>44</v>
      </c>
      <c r="B2" s="16"/>
      <c r="C2" s="16"/>
      <c r="D2" s="16"/>
    </row>
    <row r="3" spans="1:4" ht="18.5" x14ac:dyDescent="0.45">
      <c r="A3" s="16" t="s">
        <v>1</v>
      </c>
      <c r="B3" s="16"/>
      <c r="C3" s="16"/>
      <c r="D3" s="16"/>
    </row>
    <row r="5" spans="1:4" ht="15" x14ac:dyDescent="0.35">
      <c r="A5" s="1" t="s">
        <v>2</v>
      </c>
      <c r="B5" s="2" t="s">
        <v>3</v>
      </c>
      <c r="C5" s="5" t="s">
        <v>42</v>
      </c>
      <c r="D5" s="10" t="s">
        <v>43</v>
      </c>
    </row>
    <row r="6" spans="1:4" ht="33" x14ac:dyDescent="0.35">
      <c r="A6" s="3" t="s">
        <v>4</v>
      </c>
      <c r="B6" s="4" t="s">
        <v>5</v>
      </c>
      <c r="C6" s="3" t="s">
        <v>54</v>
      </c>
      <c r="D6" s="11">
        <f>D7+D10+D12+D19+D21+D25</f>
        <v>2273298287</v>
      </c>
    </row>
    <row r="7" spans="1:4" ht="33" x14ac:dyDescent="0.35">
      <c r="A7" s="5">
        <v>1</v>
      </c>
      <c r="B7" s="6" t="s">
        <v>6</v>
      </c>
      <c r="C7" s="7" t="s">
        <v>54</v>
      </c>
      <c r="D7" s="12">
        <f>D8+D9</f>
        <v>3493450</v>
      </c>
    </row>
    <row r="8" spans="1:4" ht="33" x14ac:dyDescent="0.35">
      <c r="A8" s="7"/>
      <c r="B8" s="8" t="s">
        <v>7</v>
      </c>
      <c r="C8" s="7" t="s">
        <v>54</v>
      </c>
      <c r="D8" s="13">
        <v>2216750</v>
      </c>
    </row>
    <row r="9" spans="1:4" ht="16.5" x14ac:dyDescent="0.35">
      <c r="A9" s="7"/>
      <c r="B9" s="8" t="s">
        <v>45</v>
      </c>
      <c r="C9" s="7" t="s">
        <v>54</v>
      </c>
      <c r="D9" s="13">
        <v>1276700</v>
      </c>
    </row>
    <row r="10" spans="1:4" ht="16.5" x14ac:dyDescent="0.35">
      <c r="A10" s="5">
        <v>2</v>
      </c>
      <c r="B10" s="6" t="s">
        <v>8</v>
      </c>
      <c r="C10" s="5" t="s">
        <v>54</v>
      </c>
      <c r="D10" s="12">
        <f>D11</f>
        <v>1943627237</v>
      </c>
    </row>
    <row r="11" spans="1:4" ht="16.5" x14ac:dyDescent="0.35">
      <c r="A11" s="7"/>
      <c r="B11" s="8" t="s">
        <v>9</v>
      </c>
      <c r="C11" s="7" t="s">
        <v>54</v>
      </c>
      <c r="D11" s="13">
        <v>1943627237</v>
      </c>
    </row>
    <row r="12" spans="1:4" ht="16.5" x14ac:dyDescent="0.35">
      <c r="A12" s="5">
        <v>3</v>
      </c>
      <c r="B12" s="6" t="s">
        <v>10</v>
      </c>
      <c r="C12" s="5" t="s">
        <v>54</v>
      </c>
      <c r="D12" s="12">
        <f>D13+D14+D15+D16+D17+D18</f>
        <v>124259600</v>
      </c>
    </row>
    <row r="13" spans="1:4" ht="33" x14ac:dyDescent="0.35">
      <c r="A13" s="7"/>
      <c r="B13" s="8" t="s">
        <v>11</v>
      </c>
      <c r="C13" s="7" t="s">
        <v>54</v>
      </c>
      <c r="D13" s="13">
        <v>4094700</v>
      </c>
    </row>
    <row r="14" spans="1:4" ht="16.5" x14ac:dyDescent="0.35">
      <c r="A14" s="7"/>
      <c r="B14" s="8" t="s">
        <v>12</v>
      </c>
      <c r="C14" s="7" t="s">
        <v>54</v>
      </c>
      <c r="D14" s="13">
        <v>12068300</v>
      </c>
    </row>
    <row r="15" spans="1:4" ht="16.5" x14ac:dyDescent="0.35">
      <c r="A15" s="7"/>
      <c r="B15" s="8" t="s">
        <v>13</v>
      </c>
      <c r="C15" s="7" t="s">
        <v>54</v>
      </c>
      <c r="D15" s="13">
        <v>7739200</v>
      </c>
    </row>
    <row r="16" spans="1:4" ht="16.5" x14ac:dyDescent="0.35">
      <c r="A16" s="7"/>
      <c r="B16" s="8" t="s">
        <v>14</v>
      </c>
      <c r="C16" s="7" t="s">
        <v>54</v>
      </c>
      <c r="D16" s="13">
        <v>3200000</v>
      </c>
    </row>
    <row r="17" spans="1:4" ht="33" x14ac:dyDescent="0.35">
      <c r="A17" s="7"/>
      <c r="B17" s="8" t="s">
        <v>15</v>
      </c>
      <c r="C17" s="7" t="s">
        <v>54</v>
      </c>
      <c r="D17" s="13">
        <v>93625000</v>
      </c>
    </row>
    <row r="18" spans="1:4" ht="16.5" x14ac:dyDescent="0.35">
      <c r="A18" s="7"/>
      <c r="B18" s="8" t="s">
        <v>16</v>
      </c>
      <c r="C18" s="7" t="s">
        <v>54</v>
      </c>
      <c r="D18" s="13">
        <v>3532400</v>
      </c>
    </row>
    <row r="19" spans="1:4" ht="33" x14ac:dyDescent="0.35">
      <c r="A19" s="5">
        <v>4</v>
      </c>
      <c r="B19" s="6" t="s">
        <v>17</v>
      </c>
      <c r="C19" s="5" t="s">
        <v>54</v>
      </c>
      <c r="D19" s="12">
        <f>D20</f>
        <v>12925000</v>
      </c>
    </row>
    <row r="20" spans="1:4" ht="16.5" x14ac:dyDescent="0.35">
      <c r="A20" s="7"/>
      <c r="B20" s="8" t="s">
        <v>18</v>
      </c>
      <c r="C20" s="7" t="s">
        <v>54</v>
      </c>
      <c r="D20" s="13">
        <v>12925000</v>
      </c>
    </row>
    <row r="21" spans="1:4" ht="33" x14ac:dyDescent="0.35">
      <c r="A21" s="5">
        <v>5</v>
      </c>
      <c r="B21" s="6" t="s">
        <v>19</v>
      </c>
      <c r="C21" s="5" t="s">
        <v>54</v>
      </c>
      <c r="D21" s="12">
        <f>D22+D23+D24</f>
        <v>133208700</v>
      </c>
    </row>
    <row r="22" spans="1:4" ht="16.5" x14ac:dyDescent="0.35">
      <c r="A22" s="5"/>
      <c r="B22" s="8" t="s">
        <v>46</v>
      </c>
      <c r="C22" s="7" t="s">
        <v>54</v>
      </c>
      <c r="D22" s="17">
        <v>58808700</v>
      </c>
    </row>
    <row r="23" spans="1:4" ht="33" x14ac:dyDescent="0.35">
      <c r="A23" s="7"/>
      <c r="B23" s="8" t="s">
        <v>20</v>
      </c>
      <c r="C23" s="7" t="s">
        <v>54</v>
      </c>
      <c r="D23" s="13">
        <v>24600000</v>
      </c>
    </row>
    <row r="24" spans="1:4" ht="16.5" x14ac:dyDescent="0.35">
      <c r="A24" s="7"/>
      <c r="B24" s="8" t="s">
        <v>21</v>
      </c>
      <c r="C24" s="7" t="s">
        <v>54</v>
      </c>
      <c r="D24" s="13">
        <v>49800000</v>
      </c>
    </row>
    <row r="25" spans="1:4" ht="33" x14ac:dyDescent="0.35">
      <c r="A25" s="7">
        <v>6</v>
      </c>
      <c r="B25" s="6" t="s">
        <v>22</v>
      </c>
      <c r="C25" s="5" t="s">
        <v>54</v>
      </c>
      <c r="D25" s="12">
        <f>D26+D27</f>
        <v>55784300</v>
      </c>
    </row>
    <row r="26" spans="1:4" ht="49.5" x14ac:dyDescent="0.35">
      <c r="A26" s="7"/>
      <c r="B26" s="8" t="s">
        <v>47</v>
      </c>
      <c r="C26" s="7" t="s">
        <v>54</v>
      </c>
      <c r="D26" s="13">
        <v>38857800</v>
      </c>
    </row>
    <row r="27" spans="1:4" ht="33" x14ac:dyDescent="0.35">
      <c r="A27" s="7"/>
      <c r="B27" s="8" t="s">
        <v>23</v>
      </c>
      <c r="C27" s="7" t="s">
        <v>54</v>
      </c>
      <c r="D27" s="13">
        <v>16926500</v>
      </c>
    </row>
    <row r="28" spans="1:4" ht="33" x14ac:dyDescent="0.35">
      <c r="A28" s="3" t="s">
        <v>24</v>
      </c>
      <c r="B28" s="4" t="s">
        <v>25</v>
      </c>
      <c r="C28" s="3" t="s">
        <v>54</v>
      </c>
      <c r="D28" s="11">
        <f>D29</f>
        <v>36743400</v>
      </c>
    </row>
    <row r="29" spans="1:4" ht="49.5" x14ac:dyDescent="0.35">
      <c r="A29" s="7">
        <v>1</v>
      </c>
      <c r="B29" s="6" t="s">
        <v>48</v>
      </c>
      <c r="C29" s="5" t="s">
        <v>54</v>
      </c>
      <c r="D29" s="12">
        <v>36743400</v>
      </c>
    </row>
    <row r="30" spans="1:4" ht="33" x14ac:dyDescent="0.35">
      <c r="A30" s="7"/>
      <c r="B30" s="8" t="s">
        <v>49</v>
      </c>
      <c r="C30" s="7" t="s">
        <v>54</v>
      </c>
      <c r="D30" s="13">
        <v>36743400</v>
      </c>
    </row>
    <row r="31" spans="1:4" ht="33" x14ac:dyDescent="0.35">
      <c r="A31" s="3" t="s">
        <v>26</v>
      </c>
      <c r="B31" s="4" t="s">
        <v>27</v>
      </c>
      <c r="C31" s="3" t="s">
        <v>54</v>
      </c>
      <c r="D31" s="11">
        <f>D32</f>
        <v>71645000</v>
      </c>
    </row>
    <row r="32" spans="1:4" ht="16.5" x14ac:dyDescent="0.35">
      <c r="A32" s="7">
        <v>1</v>
      </c>
      <c r="B32" s="6" t="s">
        <v>28</v>
      </c>
      <c r="C32" s="5" t="s">
        <v>54</v>
      </c>
      <c r="D32" s="12">
        <f>D33+D34</f>
        <v>71645000</v>
      </c>
    </row>
    <row r="33" spans="1:4" ht="33" x14ac:dyDescent="0.35">
      <c r="A33" s="7"/>
      <c r="B33" s="8" t="s">
        <v>29</v>
      </c>
      <c r="C33" s="7" t="s">
        <v>54</v>
      </c>
      <c r="D33" s="13">
        <v>5000000</v>
      </c>
    </row>
    <row r="34" spans="1:4" ht="33" x14ac:dyDescent="0.35">
      <c r="A34" s="7"/>
      <c r="B34" s="8" t="s">
        <v>50</v>
      </c>
      <c r="C34" s="7" t="s">
        <v>54</v>
      </c>
      <c r="D34" s="13">
        <v>66645000</v>
      </c>
    </row>
    <row r="35" spans="1:4" ht="33" x14ac:dyDescent="0.35">
      <c r="A35" s="3" t="s">
        <v>30</v>
      </c>
      <c r="B35" s="4" t="s">
        <v>31</v>
      </c>
      <c r="C35" s="3" t="s">
        <v>54</v>
      </c>
      <c r="D35" s="11">
        <f>D36</f>
        <v>144750000</v>
      </c>
    </row>
    <row r="36" spans="1:4" ht="33" x14ac:dyDescent="0.35">
      <c r="A36" s="7">
        <v>1</v>
      </c>
      <c r="B36" s="6" t="s">
        <v>32</v>
      </c>
      <c r="C36" s="5" t="s">
        <v>54</v>
      </c>
      <c r="D36" s="12">
        <f>D37</f>
        <v>144750000</v>
      </c>
    </row>
    <row r="37" spans="1:4" ht="49.5" x14ac:dyDescent="0.35">
      <c r="A37" s="7"/>
      <c r="B37" s="8" t="s">
        <v>33</v>
      </c>
      <c r="C37" s="7" t="s">
        <v>54</v>
      </c>
      <c r="D37" s="13">
        <v>144750000</v>
      </c>
    </row>
    <row r="38" spans="1:4" ht="33" x14ac:dyDescent="0.35">
      <c r="A38" s="3" t="s">
        <v>34</v>
      </c>
      <c r="B38" s="4" t="s">
        <v>35</v>
      </c>
      <c r="C38" s="3" t="s">
        <v>54</v>
      </c>
      <c r="D38" s="11">
        <v>53750000</v>
      </c>
    </row>
    <row r="39" spans="1:4" ht="33" x14ac:dyDescent="0.35">
      <c r="A39" s="7">
        <v>1</v>
      </c>
      <c r="B39" s="6" t="s">
        <v>36</v>
      </c>
      <c r="C39" s="5" t="s">
        <v>54</v>
      </c>
      <c r="D39" s="12">
        <v>53750000</v>
      </c>
    </row>
    <row r="40" spans="1:4" ht="16.5" x14ac:dyDescent="0.35">
      <c r="A40" s="7"/>
      <c r="B40" s="8" t="s">
        <v>51</v>
      </c>
      <c r="C40" s="7" t="s">
        <v>54</v>
      </c>
      <c r="D40" s="14">
        <v>82115000</v>
      </c>
    </row>
    <row r="41" spans="1:4" ht="66" x14ac:dyDescent="0.35">
      <c r="A41" s="7"/>
      <c r="B41" s="8" t="s">
        <v>37</v>
      </c>
      <c r="C41" s="7" t="s">
        <v>54</v>
      </c>
      <c r="D41" s="15">
        <v>37100000</v>
      </c>
    </row>
    <row r="42" spans="1:4" ht="33" x14ac:dyDescent="0.35">
      <c r="A42" s="3" t="s">
        <v>38</v>
      </c>
      <c r="B42" s="4" t="s">
        <v>39</v>
      </c>
      <c r="C42" s="3" t="s">
        <v>54</v>
      </c>
      <c r="D42" s="11">
        <f>D43</f>
        <v>78665000</v>
      </c>
    </row>
    <row r="43" spans="1:4" ht="49.5" x14ac:dyDescent="0.35">
      <c r="A43" s="7">
        <v>1</v>
      </c>
      <c r="B43" s="6" t="s">
        <v>40</v>
      </c>
      <c r="C43" s="5" t="s">
        <v>54</v>
      </c>
      <c r="D43" s="13">
        <f>D44+D45+D46</f>
        <v>78665000</v>
      </c>
    </row>
    <row r="44" spans="1:4" ht="16.5" x14ac:dyDescent="0.35">
      <c r="A44" s="7"/>
      <c r="B44" s="8" t="s">
        <v>41</v>
      </c>
      <c r="C44" s="7" t="s">
        <v>54</v>
      </c>
      <c r="D44" s="13">
        <v>75340000</v>
      </c>
    </row>
    <row r="45" spans="1:4" ht="33" x14ac:dyDescent="0.35">
      <c r="A45" s="7"/>
      <c r="B45" s="8" t="s">
        <v>52</v>
      </c>
      <c r="C45" s="7" t="s">
        <v>54</v>
      </c>
      <c r="D45" s="13">
        <v>2800000</v>
      </c>
    </row>
    <row r="46" spans="1:4" ht="16.5" x14ac:dyDescent="0.35">
      <c r="A46" s="7"/>
      <c r="B46" s="8" t="s">
        <v>53</v>
      </c>
      <c r="C46" s="7" t="s">
        <v>54</v>
      </c>
      <c r="D46" s="13">
        <v>525000</v>
      </c>
    </row>
    <row r="47" spans="1:4" ht="16.5" x14ac:dyDescent="0.35">
      <c r="A47" s="18" t="s">
        <v>55</v>
      </c>
      <c r="B47" s="18"/>
      <c r="C47" s="18"/>
      <c r="D47" s="19">
        <v>2724316687</v>
      </c>
    </row>
    <row r="50" spans="1:5" x14ac:dyDescent="0.35">
      <c r="C50" s="22" t="s">
        <v>56</v>
      </c>
      <c r="D50" s="22"/>
    </row>
    <row r="51" spans="1:5" x14ac:dyDescent="0.35">
      <c r="C51" s="22" t="s">
        <v>57</v>
      </c>
      <c r="D51" s="22"/>
    </row>
    <row r="52" spans="1:5" x14ac:dyDescent="0.35">
      <c r="C52"/>
      <c r="D52" s="20"/>
    </row>
    <row r="53" spans="1:5" x14ac:dyDescent="0.35">
      <c r="C53"/>
      <c r="D53" s="20"/>
    </row>
    <row r="54" spans="1:5" x14ac:dyDescent="0.35">
      <c r="C54"/>
      <c r="D54" s="20"/>
    </row>
    <row r="55" spans="1:5" x14ac:dyDescent="0.35">
      <c r="A55" s="23"/>
      <c r="B55" s="23"/>
      <c r="C55" s="21" t="s">
        <v>58</v>
      </c>
      <c r="D55" s="21"/>
      <c r="E55" s="23"/>
    </row>
    <row r="56" spans="1:5" x14ac:dyDescent="0.35">
      <c r="A56" s="24"/>
      <c r="B56" s="24"/>
      <c r="C56" s="22" t="s">
        <v>59</v>
      </c>
      <c r="D56" s="22"/>
      <c r="E56" s="24"/>
    </row>
    <row r="57" spans="1:5" x14ac:dyDescent="0.35">
      <c r="C57" s="22" t="s">
        <v>60</v>
      </c>
      <c r="D57" s="22"/>
    </row>
  </sheetData>
  <mergeCells count="9">
    <mergeCell ref="C51:D51"/>
    <mergeCell ref="C50:D50"/>
    <mergeCell ref="C57:D57"/>
    <mergeCell ref="C55:D55"/>
    <mergeCell ref="C56:D56"/>
    <mergeCell ref="A1:D1"/>
    <mergeCell ref="A2:D2"/>
    <mergeCell ref="A3:D3"/>
    <mergeCell ref="A47:C47"/>
  </mergeCells>
  <pageMargins left="0.7" right="0.7" top="0.75" bottom="0.75" header="0.3" footer="0.3"/>
  <pageSetup paperSize="2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USER</cp:lastModifiedBy>
  <dcterms:created xsi:type="dcterms:W3CDTF">2025-02-26T05:54:40Z</dcterms:created>
  <dcterms:modified xsi:type="dcterms:W3CDTF">2025-05-21T05:40:21Z</dcterms:modified>
</cp:coreProperties>
</file>