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xr:revisionPtr revIDLastSave="0" documentId="8_{F4871B97-30BA-40E3-93F5-ABD746DA10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11" i="1"/>
  <c r="F24" i="1" l="1"/>
  <c r="E24" i="1"/>
  <c r="D50" i="2"/>
  <c r="E50" i="2"/>
  <c r="F50" i="2"/>
  <c r="G50" i="2"/>
  <c r="H50" i="2"/>
  <c r="K50" i="2"/>
  <c r="L50" i="2"/>
  <c r="M50" i="2"/>
  <c r="N50" i="2"/>
  <c r="C50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J18" i="2"/>
  <c r="J50" i="2" s="1"/>
  <c r="I18" i="2"/>
  <c r="I50" i="2" s="1"/>
  <c r="O3" i="2"/>
  <c r="O50" i="2" l="1"/>
  <c r="D24" i="1"/>
  <c r="G24" i="1"/>
  <c r="H24" i="1"/>
  <c r="I24" i="1"/>
  <c r="J24" i="1"/>
  <c r="C24" i="1"/>
  <c r="D23" i="1"/>
  <c r="F23" i="1"/>
  <c r="H23" i="1"/>
  <c r="I23" i="1"/>
  <c r="J23" i="1"/>
  <c r="C23" i="1"/>
  <c r="E23" i="1" l="1"/>
</calcChain>
</file>

<file path=xl/sharedStrings.xml><?xml version="1.0" encoding="utf-8"?>
<sst xmlns="http://schemas.openxmlformats.org/spreadsheetml/2006/main" count="107" uniqueCount="89">
  <si>
    <t xml:space="preserve">  </t>
  </si>
  <si>
    <t xml:space="preserve">NO </t>
  </si>
  <si>
    <t xml:space="preserve">Bulan Register Permohonan Informasi </t>
  </si>
  <si>
    <t xml:space="preserve">Jumlah Permohonan Informasi </t>
  </si>
  <si>
    <t xml:space="preserve">Permohonan Informasi Publik Yang Dikabulkan </t>
  </si>
  <si>
    <t xml:space="preserve">Permohonan Informasi Publik Yang Ditolak </t>
  </si>
  <si>
    <t xml:space="preserve">Permohonan Keberatan </t>
  </si>
  <si>
    <t xml:space="preserve">Permohonan Penyelesaian Sengketa Informasi </t>
  </si>
  <si>
    <t xml:space="preserve">Ket. </t>
  </si>
  <si>
    <t xml:space="preserve">KI </t>
  </si>
  <si>
    <t xml:space="preserve">PTUN </t>
  </si>
  <si>
    <t xml:space="preserve">MA </t>
  </si>
  <si>
    <t>JANUARI</t>
  </si>
  <si>
    <t>Waktu yang diperlukan Menjawab Permohonan  (hari)</t>
  </si>
  <si>
    <t>TERPENUHI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</si>
  <si>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</si>
  <si>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</si>
  <si>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</si>
  <si>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</si>
  <si>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</si>
  <si>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</si>
  <si>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</si>
  <si>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</si>
  <si>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</si>
  <si>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</si>
  <si>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</si>
  <si>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  JUMLAH</t>
  </si>
  <si>
    <t>RATA-RATA</t>
  </si>
  <si>
    <t>PEMERINTAH KABUPATEN KARANGANYAR</t>
  </si>
  <si>
    <t>Jl. Lawu No 385 B Karanganyar Telp (0271) 495039 ext. 23 Fax (0271) 495590</t>
  </si>
  <si>
    <t xml:space="preserve"> Surat Elektronik : diskominfo@karanganyarkab.go.id ; ppid@karanganyarkab.go.id ; laman : http:// ppid.karanganyarkab.go.id</t>
  </si>
  <si>
    <t>DINAS</t>
  </si>
  <si>
    <t>JAN</t>
  </si>
  <si>
    <t>FEB</t>
  </si>
  <si>
    <t>MAR</t>
  </si>
  <si>
    <t>APR</t>
  </si>
  <si>
    <t xml:space="preserve">SEPT </t>
  </si>
  <si>
    <t>OKT</t>
  </si>
  <si>
    <t>NOV</t>
  </si>
  <si>
    <t>DES</t>
  </si>
  <si>
    <t>NO</t>
  </si>
  <si>
    <t>DISHUB</t>
  </si>
  <si>
    <t>SATPOL</t>
  </si>
  <si>
    <t>DISPORA</t>
  </si>
  <si>
    <t>JUMLAH</t>
  </si>
  <si>
    <t>Kec Jenawi</t>
  </si>
  <si>
    <t>Dinkes</t>
  </si>
  <si>
    <t>DPUPR</t>
  </si>
  <si>
    <t>Kecamatan Karangpandan</t>
  </si>
  <si>
    <t>BPBD</t>
  </si>
  <si>
    <t>BKD</t>
  </si>
  <si>
    <t>dp3akb</t>
  </si>
  <si>
    <t>KESBANGPOL</t>
  </si>
  <si>
    <t>DLH</t>
  </si>
  <si>
    <t>Kecamatan Jaten</t>
  </si>
  <si>
    <t>SETDA</t>
  </si>
  <si>
    <t>Diskukcapil</t>
  </si>
  <si>
    <t>BKPSDM</t>
  </si>
  <si>
    <t>Kecamatan Colomadu</t>
  </si>
  <si>
    <t>Kec Tawangmangu</t>
  </si>
  <si>
    <t>Arsip Perpus</t>
  </si>
  <si>
    <t>RSUD</t>
  </si>
  <si>
    <t>Diskominfo</t>
  </si>
  <si>
    <t>DIKBUD</t>
  </si>
  <si>
    <t>SAPAMAS</t>
  </si>
  <si>
    <t>INSPEKTORAT</t>
  </si>
  <si>
    <t>Baperlit</t>
  </si>
  <si>
    <t>Dispertan</t>
  </si>
  <si>
    <t>Disdagnaker</t>
  </si>
  <si>
    <t>Dispermades</t>
  </si>
  <si>
    <t>Dinsos</t>
  </si>
  <si>
    <t>Kec Tasikmadu</t>
  </si>
  <si>
    <t>Kec Kerjo</t>
  </si>
  <si>
    <t>Kecamatan Matesih</t>
  </si>
  <si>
    <t>Kecamatan Jatipuro</t>
  </si>
  <si>
    <t>Kecamatan Jumapolo</t>
  </si>
  <si>
    <t>DPMPTSP</t>
  </si>
  <si>
    <t>Kec Jumantono</t>
  </si>
  <si>
    <t>Kecamatan Kebakkramat</t>
  </si>
  <si>
    <t>Kecamatan Jatiyoso</t>
  </si>
  <si>
    <t>Kecamatan Karanganyar</t>
  </si>
  <si>
    <t>Kecamatan Gondangrejo</t>
  </si>
  <si>
    <t>setwan</t>
  </si>
  <si>
    <t>Kecamatan Mojogedang</t>
  </si>
  <si>
    <t xml:space="preserve">Kecamatan Ngargoyoso </t>
  </si>
  <si>
    <t xml:space="preserve">                                                                                            </t>
  </si>
  <si>
    <t>nihil</t>
  </si>
  <si>
    <t>register belum pas</t>
  </si>
  <si>
    <t>LAPORAN TAHUNAN LAYANAN INFORMASI PUBLIK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</si>
</sst>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name val="Tahoma"/>
      <family val="2"/>
    </font>
    <font>
      <b/>
      <sz val="9"/>
      <color rgb="FFFFFFFF"/>
      <name val="Tahoma"/>
      <family val="2"/>
    </font>
    <font>
      <sz val="9"/>
      <color rgb="FF000000"/>
      <name val="Tahoma"/>
      <family val="2"/>
    </font>
    <font>
      <b/>
      <sz val="8"/>
      <name val="Tahoma"/>
      <family val="2"/>
    </font>
    <font>
      <b/>
      <sz val="9"/>
      <color rgb="FF000000"/>
      <name val="Tahoma"/>
      <family val="2"/>
    </font>
    <font>
      <sz val="9"/>
      <name val="Tahoma"/>
      <family val="2"/>
    </font>
    <font>
      <b/>
      <sz val="9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4" borderId="3" xfId="0" applyFont="1" applyFill="1" applyBorder="1" applyAlignment="1">
      <alignment horizontal="center" vertical="top" wrapText="1" readingOrder="1"/>
    </xf>
    <xf numFmtId="0" fontId="1" fillId="3" borderId="3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vertical="top" wrapText="1" readingOrder="1"/>
    </xf>
    <xf numFmtId="0" fontId="6" fillId="5" borderId="3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0" fontId="7" fillId="2" borderId="4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top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1" fontId="1" fillId="3" borderId="3" xfId="0" applyNumberFormat="1" applyFont="1" applyFill="1" applyBorder="1" applyAlignment="1">
      <alignment horizontal="center" vertical="top" wrapText="1" readingOrder="1"/>
    </xf>
    <xf numFmtId="0" fontId="9" fillId="0" borderId="0" xfId="0" applyFont="1"/>
    <xf numFmtId="0" fontId="4" fillId="3" borderId="5" xfId="0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2" fillId="0" borderId="2" xfId="0" applyFont="1" applyFill="1" applyBorder="1" applyAlignment="1">
      <alignment horizontal="center" vertical="top" wrapText="1" readingOrder="1"/>
    </xf>
    <xf numFmtId="0" fontId="5" fillId="0" borderId="1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5" fillId="0" borderId="2" xfId="0" applyFont="1" applyFill="1" applyBorder="1" applyAlignment="1">
      <alignment horizontal="left" vertical="top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0" fontId="5" fillId="0" borderId="2" xfId="0" applyFont="1" applyFill="1" applyBorder="1" applyAlignment="1">
      <alignment horizontal="center" vertical="top" wrapText="1" readingOrder="1"/>
    </xf>
    <xf numFmtId="0" fontId="6" fillId="5" borderId="3" xfId="0" applyFont="1" applyFill="1" applyBorder="1" applyAlignment="1">
      <alignment horizontal="center" vertical="center" wrapText="1" readingOrder="1"/>
    </xf>
    <xf numFmtId="0" fontId="8" fillId="5" borderId="6" xfId="0" applyFont="1" applyFill="1" applyBorder="1" applyAlignment="1">
      <alignment horizontal="center" vertical="top" wrapText="1" readingOrder="1"/>
    </xf>
    <xf numFmtId="0" fontId="8" fillId="5" borderId="7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top" wrapText="1" readingOrder="1"/>
    </xf>
    <xf numFmtId="0" fontId="2" fillId="5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180975</xdr:rowOff>
    </xdr:from>
    <xdr:to>
      <xdr:col>1</xdr:col>
      <xdr:colOff>247650</xdr:colOff>
      <xdr:row>5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7810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>
      <selection activeCell="A6" sqref="A6:K6"/>
    </sheetView>
  </sheetViews>
  <sheetFormatPr defaultRowHeight="15" x14ac:dyDescent="0.25"/>
  <cols>
    <col min="1" max="1" width="9.85546875" customWidth="1"/>
    <col min="2" max="7" width="12.7109375" customWidth="1"/>
    <col min="11" max="11" width="13.7109375" customWidth="1"/>
  </cols>
  <sheetData>
    <row r="1" spans="1:11" ht="17.25" customHeight="1" x14ac:dyDescent="0.25">
      <c r="A1" s="1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customHeight="1" x14ac:dyDescent="0.25">
      <c r="A2" s="14"/>
      <c r="B2" s="14" t="s">
        <v>28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7.25" customHeight="1" x14ac:dyDescent="0.25">
      <c r="A3" s="14"/>
      <c r="B3" s="14" t="s">
        <v>29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17.25" customHeight="1" x14ac:dyDescent="0.25">
      <c r="A4" s="14"/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25">
      <c r="A6" s="21" t="s">
        <v>88</v>
      </c>
      <c r="B6" s="14"/>
      <c r="C6" s="14"/>
      <c r="D6" s="14"/>
      <c r="E6" s="14"/>
      <c r="F6" s="14"/>
      <c r="G6" s="14"/>
      <c r="H6" s="14"/>
      <c r="I6" s="14"/>
      <c r="J6" s="14"/>
      <c r="K6" s="22"/>
    </row>
    <row r="7" spans="1:11" x14ac:dyDescent="0.25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ht="68.25" customHeight="1" x14ac:dyDescent="0.25">
      <c r="A8" s="27" t="s">
        <v>1</v>
      </c>
      <c r="B8" s="23" t="s">
        <v>2</v>
      </c>
      <c r="C8" s="23" t="s">
        <v>3</v>
      </c>
      <c r="D8" s="23" t="s">
        <v>13</v>
      </c>
      <c r="E8" s="23" t="s">
        <v>4</v>
      </c>
      <c r="F8" s="23" t="s">
        <v>5</v>
      </c>
      <c r="G8" s="23" t="s">
        <v>6</v>
      </c>
      <c r="H8" s="23" t="s">
        <v>7</v>
      </c>
      <c r="I8" s="23"/>
      <c r="J8" s="23"/>
      <c r="K8" s="23" t="s">
        <v>8</v>
      </c>
    </row>
    <row r="9" spans="1:11" x14ac:dyDescent="0.25">
      <c r="A9" s="27"/>
      <c r="B9" s="23"/>
      <c r="C9" s="23"/>
      <c r="D9" s="23"/>
      <c r="E9" s="23"/>
      <c r="F9" s="23"/>
      <c r="G9" s="23"/>
      <c r="H9" s="5" t="s">
        <v>9</v>
      </c>
      <c r="I9" s="5" t="s">
        <v>10</v>
      </c>
      <c r="J9" s="5" t="s">
        <v>11</v>
      </c>
      <c r="K9" s="23"/>
    </row>
    <row r="10" spans="1:11" ht="15.75" thickBot="1" x14ac:dyDescent="0.3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26">
        <v>8</v>
      </c>
      <c r="I10" s="26"/>
      <c r="J10" s="26"/>
      <c r="K10" s="8">
        <v>9</v>
      </c>
    </row>
    <row r="11" spans="1:11" ht="15.75" customHeight="1" thickTop="1" x14ac:dyDescent="0.25">
      <c r="A11" s="6">
        <v>1</v>
      </c>
      <c r="B11" s="13" t="s">
        <v>12</v>
      </c>
      <c r="C11" s="13">
        <v>16</v>
      </c>
      <c r="D11" s="13">
        <v>5</v>
      </c>
      <c r="E11" s="13">
        <f>C11</f>
        <v>16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9" t="s">
        <v>14</v>
      </c>
    </row>
    <row r="12" spans="1:11" x14ac:dyDescent="0.25">
      <c r="A12" s="3">
        <v>2</v>
      </c>
      <c r="B12" s="10" t="s">
        <v>15</v>
      </c>
      <c r="C12" s="10">
        <v>16</v>
      </c>
      <c r="D12" s="10">
        <v>5</v>
      </c>
      <c r="E12" s="13">
        <f t="shared" ref="E12:E22" si="0">C12</f>
        <v>16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9" t="s">
        <v>14</v>
      </c>
    </row>
    <row r="13" spans="1:11" x14ac:dyDescent="0.25">
      <c r="A13" s="3">
        <v>3</v>
      </c>
      <c r="B13" s="10" t="s">
        <v>16</v>
      </c>
      <c r="C13" s="10">
        <v>15</v>
      </c>
      <c r="D13" s="10">
        <v>5</v>
      </c>
      <c r="E13" s="13">
        <f t="shared" si="0"/>
        <v>15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9" t="s">
        <v>14</v>
      </c>
    </row>
    <row r="14" spans="1:11" x14ac:dyDescent="0.25">
      <c r="A14" s="3">
        <v>4</v>
      </c>
      <c r="B14" s="10" t="s">
        <v>17</v>
      </c>
      <c r="C14" s="10">
        <v>19</v>
      </c>
      <c r="D14" s="10">
        <v>5</v>
      </c>
      <c r="E14" s="13">
        <f t="shared" si="0"/>
        <v>19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9" t="s">
        <v>14</v>
      </c>
    </row>
    <row r="15" spans="1:11" x14ac:dyDescent="0.25">
      <c r="A15" s="3">
        <v>5</v>
      </c>
      <c r="B15" s="10" t="s">
        <v>18</v>
      </c>
      <c r="C15" s="10">
        <v>16</v>
      </c>
      <c r="D15" s="10">
        <v>4</v>
      </c>
      <c r="E15" s="13">
        <f t="shared" si="0"/>
        <v>16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9" t="s">
        <v>14</v>
      </c>
    </row>
    <row r="16" spans="1:11" x14ac:dyDescent="0.25">
      <c r="A16" s="3">
        <v>6</v>
      </c>
      <c r="B16" s="10" t="s">
        <v>19</v>
      </c>
      <c r="C16" s="10">
        <v>18</v>
      </c>
      <c r="D16" s="10">
        <v>5</v>
      </c>
      <c r="E16" s="13">
        <f t="shared" si="0"/>
        <v>18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9" t="s">
        <v>14</v>
      </c>
    </row>
    <row r="17" spans="1:15" x14ac:dyDescent="0.25">
      <c r="A17" s="3">
        <v>7</v>
      </c>
      <c r="B17" s="10" t="s">
        <v>20</v>
      </c>
      <c r="C17" s="10">
        <v>7</v>
      </c>
      <c r="D17" s="10">
        <v>5</v>
      </c>
      <c r="E17" s="13">
        <f t="shared" si="0"/>
        <v>7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9" t="s">
        <v>14</v>
      </c>
    </row>
    <row r="18" spans="1:15" x14ac:dyDescent="0.25">
      <c r="A18" s="3">
        <v>8</v>
      </c>
      <c r="B18" s="10" t="s">
        <v>21</v>
      </c>
      <c r="C18" s="10">
        <v>8</v>
      </c>
      <c r="D18" s="10">
        <v>4</v>
      </c>
      <c r="E18" s="13">
        <f t="shared" si="0"/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 t="s">
        <v>14</v>
      </c>
    </row>
    <row r="19" spans="1:15" x14ac:dyDescent="0.25">
      <c r="A19" s="3">
        <v>9</v>
      </c>
      <c r="B19" s="10" t="s">
        <v>22</v>
      </c>
      <c r="C19" s="10">
        <v>19</v>
      </c>
      <c r="D19" s="10">
        <v>5</v>
      </c>
      <c r="E19" s="13">
        <f t="shared" si="0"/>
        <v>19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9" t="s">
        <v>14</v>
      </c>
    </row>
    <row r="20" spans="1:15" x14ac:dyDescent="0.25">
      <c r="A20" s="3">
        <v>10</v>
      </c>
      <c r="B20" s="10" t="s">
        <v>23</v>
      </c>
      <c r="C20" s="10">
        <v>13</v>
      </c>
      <c r="D20" s="10">
        <v>5</v>
      </c>
      <c r="E20" s="13">
        <f t="shared" si="0"/>
        <v>13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9" t="s">
        <v>14</v>
      </c>
    </row>
    <row r="21" spans="1:15" x14ac:dyDescent="0.25">
      <c r="A21" s="3">
        <v>11</v>
      </c>
      <c r="B21" s="10" t="s">
        <v>24</v>
      </c>
      <c r="C21" s="10">
        <v>21</v>
      </c>
      <c r="D21" s="10">
        <v>6</v>
      </c>
      <c r="E21" s="13">
        <f t="shared" si="0"/>
        <v>21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9" t="s">
        <v>14</v>
      </c>
    </row>
    <row r="22" spans="1:15" x14ac:dyDescent="0.25">
      <c r="A22" s="3">
        <v>12</v>
      </c>
      <c r="B22" s="10" t="s">
        <v>25</v>
      </c>
      <c r="C22" s="10">
        <v>15</v>
      </c>
      <c r="D22" s="10">
        <v>7</v>
      </c>
      <c r="E22" s="13">
        <f t="shared" si="0"/>
        <v>15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9" t="s">
        <v>14</v>
      </c>
      <c r="N22" t="s">
        <v>85</v>
      </c>
      <c r="O22">
        <v>0</v>
      </c>
    </row>
    <row r="23" spans="1:15" x14ac:dyDescent="0.25">
      <c r="A23" s="24" t="s">
        <v>26</v>
      </c>
      <c r="B23" s="25"/>
      <c r="C23" s="1">
        <f>SUM(C11:C22)</f>
        <v>183</v>
      </c>
      <c r="D23" s="1">
        <f t="shared" ref="D23:J23" si="1">SUM(D11:D22)</f>
        <v>61</v>
      </c>
      <c r="E23" s="1">
        <f t="shared" si="1"/>
        <v>183</v>
      </c>
      <c r="F23" s="1">
        <f t="shared" si="1"/>
        <v>1</v>
      </c>
      <c r="G23" s="1">
        <v>0</v>
      </c>
      <c r="H23" s="1">
        <f t="shared" si="1"/>
        <v>0</v>
      </c>
      <c r="I23" s="1">
        <f t="shared" si="1"/>
        <v>0</v>
      </c>
      <c r="J23" s="1">
        <f t="shared" si="1"/>
        <v>0</v>
      </c>
      <c r="K23" s="1" t="s">
        <v>0</v>
      </c>
    </row>
    <row r="24" spans="1:15" x14ac:dyDescent="0.25">
      <c r="A24" s="24" t="s">
        <v>27</v>
      </c>
      <c r="B24" s="25"/>
      <c r="C24" s="11">
        <f>AVERAGE(C11:C22)</f>
        <v>15.25</v>
      </c>
      <c r="D24" s="11">
        <f t="shared" ref="D24:J24" si="2">AVERAGE(D11:D22)</f>
        <v>5.083333333333333</v>
      </c>
      <c r="E24" s="11">
        <f t="shared" si="2"/>
        <v>15.25</v>
      </c>
      <c r="F24" s="11">
        <f t="shared" si="2"/>
        <v>8.3333333333333329E-2</v>
      </c>
      <c r="G24" s="11">
        <f t="shared" si="2"/>
        <v>0</v>
      </c>
      <c r="H24" s="11">
        <f t="shared" si="2"/>
        <v>0</v>
      </c>
      <c r="I24" s="11">
        <f t="shared" si="2"/>
        <v>0</v>
      </c>
      <c r="J24" s="11">
        <f t="shared" si="2"/>
        <v>0</v>
      </c>
      <c r="K24" s="2" t="s">
        <v>0</v>
      </c>
    </row>
  </sheetData>
  <mergeCells count="19">
    <mergeCell ref="K8:K9"/>
    <mergeCell ref="A23:B23"/>
    <mergeCell ref="A24:B24"/>
    <mergeCell ref="H10:J10"/>
    <mergeCell ref="A8:A9"/>
    <mergeCell ref="B8:B9"/>
    <mergeCell ref="C8:C9"/>
    <mergeCell ref="D8:D9"/>
    <mergeCell ref="E8:E9"/>
    <mergeCell ref="F8:F9"/>
    <mergeCell ref="G8:G9"/>
    <mergeCell ref="H8:J8"/>
    <mergeCell ref="B2:K2"/>
    <mergeCell ref="B3:K3"/>
    <mergeCell ref="B4:K4"/>
    <mergeCell ref="A1:A4"/>
    <mergeCell ref="A7:K7"/>
    <mergeCell ref="A5:K5"/>
    <mergeCell ref="A6:K6"/>
  </mergeCells>
  <pageMargins left="0.70866141732283505" right="0.70866141732283505" top="0.74803149606299202" bottom="0.74803149606299202" header="0.31496062992126" footer="0.31496062992126"/>
  <pageSetup paperSize="256" scale="115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0"/>
  <sheetViews>
    <sheetView topLeftCell="A31" workbookViewId="0">
      <selection activeCell="G45" sqref="G45"/>
    </sheetView>
  </sheetViews>
  <sheetFormatPr defaultRowHeight="15" x14ac:dyDescent="0.25"/>
  <cols>
    <col min="2" max="2" width="24.7109375" customWidth="1"/>
  </cols>
  <sheetData>
    <row r="2" spans="1:16" x14ac:dyDescent="0.25">
      <c r="A2" t="s">
        <v>40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18</v>
      </c>
      <c r="H2" t="s">
        <v>19</v>
      </c>
      <c r="I2" t="s">
        <v>20</v>
      </c>
      <c r="J2" t="s">
        <v>21</v>
      </c>
      <c r="K2" t="s">
        <v>36</v>
      </c>
      <c r="L2" t="s">
        <v>37</v>
      </c>
      <c r="M2" t="s">
        <v>38</v>
      </c>
      <c r="N2" t="s">
        <v>39</v>
      </c>
      <c r="O2" t="s">
        <v>44</v>
      </c>
    </row>
    <row r="3" spans="1:16" x14ac:dyDescent="0.25">
      <c r="A3">
        <v>1</v>
      </c>
      <c r="B3" t="s">
        <v>60</v>
      </c>
      <c r="D3">
        <v>2</v>
      </c>
      <c r="E3">
        <v>1</v>
      </c>
      <c r="G3">
        <v>2</v>
      </c>
      <c r="H3">
        <v>2</v>
      </c>
      <c r="J3">
        <v>1</v>
      </c>
      <c r="L3">
        <v>3</v>
      </c>
      <c r="O3">
        <f>SUM(C3:N3)</f>
        <v>11</v>
      </c>
    </row>
    <row r="4" spans="1:16" x14ac:dyDescent="0.25">
      <c r="A4">
        <v>2</v>
      </c>
      <c r="B4" t="s">
        <v>65</v>
      </c>
      <c r="O4">
        <f t="shared" ref="O4:O45" si="0">SUM(C4:N4)</f>
        <v>0</v>
      </c>
    </row>
    <row r="5" spans="1:16" x14ac:dyDescent="0.25">
      <c r="A5">
        <v>3</v>
      </c>
      <c r="B5" t="s">
        <v>66</v>
      </c>
      <c r="O5">
        <f t="shared" si="0"/>
        <v>0</v>
      </c>
    </row>
    <row r="6" spans="1:16" x14ac:dyDescent="0.25">
      <c r="A6">
        <v>4</v>
      </c>
      <c r="B6" s="12" t="s">
        <v>43</v>
      </c>
      <c r="C6">
        <v>1</v>
      </c>
      <c r="E6">
        <v>1</v>
      </c>
      <c r="F6">
        <v>1</v>
      </c>
      <c r="J6">
        <v>1</v>
      </c>
      <c r="K6">
        <v>1</v>
      </c>
      <c r="L6">
        <v>1</v>
      </c>
      <c r="M6">
        <v>1</v>
      </c>
      <c r="N6">
        <v>4</v>
      </c>
      <c r="O6">
        <f t="shared" si="0"/>
        <v>11</v>
      </c>
    </row>
    <row r="7" spans="1:16" x14ac:dyDescent="0.25">
      <c r="A7">
        <v>5</v>
      </c>
      <c r="B7" s="12" t="s">
        <v>67</v>
      </c>
      <c r="O7">
        <f t="shared" si="0"/>
        <v>0</v>
      </c>
    </row>
    <row r="8" spans="1:16" x14ac:dyDescent="0.25">
      <c r="A8">
        <v>6</v>
      </c>
      <c r="B8" s="12" t="s">
        <v>63</v>
      </c>
      <c r="C8">
        <v>5</v>
      </c>
      <c r="D8">
        <v>1</v>
      </c>
      <c r="E8">
        <v>1</v>
      </c>
      <c r="G8">
        <v>2</v>
      </c>
      <c r="H8">
        <v>2</v>
      </c>
      <c r="I8">
        <v>3</v>
      </c>
      <c r="J8">
        <v>2</v>
      </c>
      <c r="K8">
        <v>5</v>
      </c>
      <c r="L8">
        <v>3</v>
      </c>
      <c r="O8">
        <f t="shared" si="0"/>
        <v>24</v>
      </c>
    </row>
    <row r="9" spans="1:16" x14ac:dyDescent="0.25">
      <c r="A9">
        <v>7</v>
      </c>
      <c r="B9" s="12" t="s">
        <v>68</v>
      </c>
      <c r="C9" t="s">
        <v>86</v>
      </c>
      <c r="O9">
        <f t="shared" si="0"/>
        <v>0</v>
      </c>
      <c r="P9" t="s">
        <v>87</v>
      </c>
    </row>
    <row r="10" spans="1:16" x14ac:dyDescent="0.25">
      <c r="A10">
        <v>8</v>
      </c>
      <c r="B10" s="12" t="s">
        <v>41</v>
      </c>
      <c r="F10">
        <v>1</v>
      </c>
      <c r="I10">
        <v>4</v>
      </c>
      <c r="J10">
        <v>1</v>
      </c>
      <c r="K10">
        <v>2</v>
      </c>
      <c r="L10">
        <v>1</v>
      </c>
      <c r="M10">
        <v>1</v>
      </c>
      <c r="O10">
        <f t="shared" si="0"/>
        <v>10</v>
      </c>
    </row>
    <row r="11" spans="1:16" x14ac:dyDescent="0.25">
      <c r="A11">
        <v>9</v>
      </c>
      <c r="B11" s="12" t="s">
        <v>52</v>
      </c>
      <c r="C11">
        <v>1</v>
      </c>
      <c r="D11">
        <v>2</v>
      </c>
      <c r="E11">
        <v>1</v>
      </c>
      <c r="F11">
        <v>1</v>
      </c>
      <c r="I11">
        <v>1</v>
      </c>
      <c r="K11">
        <v>1</v>
      </c>
      <c r="O11">
        <f t="shared" si="0"/>
        <v>7</v>
      </c>
    </row>
    <row r="12" spans="1:16" x14ac:dyDescent="0.25">
      <c r="A12">
        <v>10</v>
      </c>
      <c r="B12" s="12" t="s">
        <v>48</v>
      </c>
      <c r="H12">
        <v>1</v>
      </c>
      <c r="I12">
        <v>1</v>
      </c>
      <c r="J12">
        <v>3</v>
      </c>
      <c r="K12">
        <v>1</v>
      </c>
      <c r="L12">
        <v>10</v>
      </c>
      <c r="M12">
        <v>7</v>
      </c>
      <c r="O12">
        <f t="shared" si="0"/>
        <v>23</v>
      </c>
    </row>
    <row r="13" spans="1:16" x14ac:dyDescent="0.25">
      <c r="A13">
        <v>11</v>
      </c>
      <c r="B13" s="12" t="s">
        <v>42</v>
      </c>
      <c r="C13">
        <v>1</v>
      </c>
      <c r="D13">
        <v>1</v>
      </c>
      <c r="H13">
        <v>1</v>
      </c>
      <c r="K13">
        <v>1</v>
      </c>
      <c r="L13">
        <v>1</v>
      </c>
      <c r="M13">
        <v>1</v>
      </c>
      <c r="O13">
        <f t="shared" si="0"/>
        <v>6</v>
      </c>
    </row>
    <row r="14" spans="1:16" x14ac:dyDescent="0.25">
      <c r="A14">
        <v>12</v>
      </c>
      <c r="B14" s="12" t="s">
        <v>56</v>
      </c>
      <c r="C14">
        <v>1</v>
      </c>
      <c r="D14">
        <v>1</v>
      </c>
      <c r="E14">
        <v>7</v>
      </c>
      <c r="H14">
        <v>3</v>
      </c>
      <c r="J14">
        <v>2</v>
      </c>
      <c r="K14">
        <v>1</v>
      </c>
      <c r="M14">
        <v>1</v>
      </c>
      <c r="N14">
        <v>1</v>
      </c>
      <c r="O14">
        <f t="shared" si="0"/>
        <v>17</v>
      </c>
    </row>
    <row r="15" spans="1:16" x14ac:dyDescent="0.25">
      <c r="A15">
        <v>13</v>
      </c>
      <c r="B15" s="12" t="s">
        <v>53</v>
      </c>
      <c r="C15">
        <v>4</v>
      </c>
      <c r="D15">
        <v>4</v>
      </c>
      <c r="E15">
        <v>6</v>
      </c>
      <c r="F15">
        <v>2</v>
      </c>
      <c r="G15">
        <v>2</v>
      </c>
      <c r="H15">
        <v>10</v>
      </c>
      <c r="I15">
        <v>12</v>
      </c>
      <c r="J15">
        <v>6</v>
      </c>
      <c r="K15">
        <v>8</v>
      </c>
      <c r="L15">
        <v>4</v>
      </c>
      <c r="M15">
        <v>9</v>
      </c>
      <c r="N15">
        <v>8</v>
      </c>
      <c r="O15">
        <f t="shared" si="0"/>
        <v>75</v>
      </c>
    </row>
    <row r="16" spans="1:16" x14ac:dyDescent="0.25">
      <c r="A16">
        <v>14</v>
      </c>
      <c r="B16" s="12" t="s">
        <v>69</v>
      </c>
      <c r="O16">
        <f t="shared" si="0"/>
        <v>0</v>
      </c>
    </row>
    <row r="17" spans="1:15" x14ac:dyDescent="0.25">
      <c r="A17">
        <v>15</v>
      </c>
      <c r="B17" s="12" t="s">
        <v>54</v>
      </c>
      <c r="C17">
        <v>1</v>
      </c>
      <c r="G17">
        <v>1</v>
      </c>
      <c r="N17">
        <v>1</v>
      </c>
      <c r="O17">
        <f t="shared" si="0"/>
        <v>3</v>
      </c>
    </row>
    <row r="18" spans="1:15" x14ac:dyDescent="0.25">
      <c r="A18">
        <v>16</v>
      </c>
      <c r="B18" s="12" t="s">
        <v>61</v>
      </c>
      <c r="C18">
        <v>15</v>
      </c>
      <c r="D18">
        <v>4</v>
      </c>
      <c r="E18">
        <v>10</v>
      </c>
      <c r="F18">
        <v>12</v>
      </c>
      <c r="G18">
        <v>10</v>
      </c>
      <c r="H18">
        <v>17</v>
      </c>
      <c r="I18">
        <f>8+28+12</f>
        <v>48</v>
      </c>
      <c r="J18">
        <f>18+3+7</f>
        <v>28</v>
      </c>
      <c r="K18">
        <v>28</v>
      </c>
      <c r="L18">
        <v>34</v>
      </c>
      <c r="M18">
        <v>56</v>
      </c>
      <c r="N18">
        <v>55</v>
      </c>
      <c r="O18">
        <f t="shared" si="0"/>
        <v>317</v>
      </c>
    </row>
    <row r="19" spans="1:15" x14ac:dyDescent="0.25">
      <c r="A19">
        <v>17</v>
      </c>
      <c r="B19" s="12" t="s">
        <v>70</v>
      </c>
      <c r="O19">
        <f t="shared" si="0"/>
        <v>0</v>
      </c>
    </row>
    <row r="20" spans="1:15" x14ac:dyDescent="0.25">
      <c r="A20">
        <v>18</v>
      </c>
      <c r="B20" s="12" t="s">
        <v>57</v>
      </c>
      <c r="C20">
        <v>5</v>
      </c>
      <c r="D20">
        <v>2</v>
      </c>
      <c r="E20">
        <v>1</v>
      </c>
      <c r="F20">
        <v>2</v>
      </c>
      <c r="I20">
        <v>1</v>
      </c>
      <c r="K20">
        <v>1</v>
      </c>
      <c r="M20">
        <v>1</v>
      </c>
      <c r="O20">
        <f t="shared" si="0"/>
        <v>13</v>
      </c>
    </row>
    <row r="21" spans="1:15" x14ac:dyDescent="0.25">
      <c r="A21">
        <v>19</v>
      </c>
      <c r="B21" s="12" t="s">
        <v>49</v>
      </c>
      <c r="E21">
        <v>2</v>
      </c>
      <c r="G21">
        <v>2</v>
      </c>
      <c r="H21">
        <v>1</v>
      </c>
      <c r="I21">
        <v>1</v>
      </c>
      <c r="K21">
        <v>1</v>
      </c>
      <c r="L21">
        <v>2</v>
      </c>
      <c r="M21">
        <v>1</v>
      </c>
      <c r="N21">
        <v>2</v>
      </c>
      <c r="O21">
        <f t="shared" si="0"/>
        <v>12</v>
      </c>
    </row>
    <row r="22" spans="1:15" x14ac:dyDescent="0.25">
      <c r="A22">
        <v>20</v>
      </c>
      <c r="B22" s="12" t="s">
        <v>50</v>
      </c>
      <c r="E22">
        <v>7</v>
      </c>
      <c r="F22">
        <v>3</v>
      </c>
      <c r="G22">
        <v>2</v>
      </c>
      <c r="H22">
        <v>3</v>
      </c>
      <c r="I22">
        <v>2</v>
      </c>
      <c r="K22">
        <v>2</v>
      </c>
      <c r="L22">
        <v>2</v>
      </c>
      <c r="N22">
        <v>4</v>
      </c>
      <c r="O22">
        <f t="shared" si="0"/>
        <v>25</v>
      </c>
    </row>
    <row r="23" spans="1:15" x14ac:dyDescent="0.25">
      <c r="A23">
        <v>21</v>
      </c>
      <c r="B23" s="12" t="s">
        <v>55</v>
      </c>
      <c r="C23">
        <v>5</v>
      </c>
      <c r="I23">
        <v>5</v>
      </c>
      <c r="J23">
        <v>3</v>
      </c>
      <c r="K23">
        <v>5</v>
      </c>
      <c r="L23">
        <v>6</v>
      </c>
      <c r="M23">
        <v>8</v>
      </c>
      <c r="N23">
        <v>8</v>
      </c>
      <c r="O23">
        <f t="shared" si="0"/>
        <v>40</v>
      </c>
    </row>
    <row r="24" spans="1:15" x14ac:dyDescent="0.25">
      <c r="A24">
        <v>22</v>
      </c>
      <c r="B24" s="12" t="s">
        <v>47</v>
      </c>
      <c r="C24">
        <v>45</v>
      </c>
      <c r="D24">
        <v>56</v>
      </c>
      <c r="E24">
        <v>40</v>
      </c>
      <c r="F24">
        <v>22</v>
      </c>
      <c r="G24">
        <v>21</v>
      </c>
      <c r="H24">
        <v>49</v>
      </c>
      <c r="I24">
        <v>46</v>
      </c>
      <c r="J24">
        <v>37</v>
      </c>
      <c r="K24">
        <v>53</v>
      </c>
      <c r="L24">
        <v>155</v>
      </c>
      <c r="M24">
        <v>46</v>
      </c>
      <c r="N24">
        <v>41</v>
      </c>
      <c r="O24">
        <f t="shared" si="0"/>
        <v>611</v>
      </c>
    </row>
    <row r="25" spans="1:15" x14ac:dyDescent="0.25">
      <c r="A25">
        <v>23</v>
      </c>
      <c r="B25" s="12" t="s">
        <v>59</v>
      </c>
      <c r="D25">
        <v>1</v>
      </c>
      <c r="L25">
        <v>2</v>
      </c>
      <c r="O25">
        <f t="shared" si="0"/>
        <v>3</v>
      </c>
    </row>
    <row r="26" spans="1:15" x14ac:dyDescent="0.25">
      <c r="A26">
        <v>24</v>
      </c>
      <c r="B26" s="12" t="s">
        <v>71</v>
      </c>
      <c r="O26">
        <f t="shared" si="0"/>
        <v>0</v>
      </c>
    </row>
    <row r="27" spans="1:15" x14ac:dyDescent="0.25">
      <c r="A27">
        <v>25</v>
      </c>
      <c r="B27" s="12" t="s">
        <v>72</v>
      </c>
      <c r="O27">
        <f t="shared" si="0"/>
        <v>0</v>
      </c>
    </row>
    <row r="28" spans="1:15" x14ac:dyDescent="0.25">
      <c r="A28">
        <v>26</v>
      </c>
      <c r="B28" s="12" t="s">
        <v>73</v>
      </c>
      <c r="O28">
        <f t="shared" si="0"/>
        <v>0</v>
      </c>
    </row>
    <row r="29" spans="1:15" x14ac:dyDescent="0.25">
      <c r="A29">
        <v>27</v>
      </c>
      <c r="B29" s="12" t="s">
        <v>74</v>
      </c>
      <c r="O29">
        <f t="shared" si="0"/>
        <v>0</v>
      </c>
    </row>
    <row r="30" spans="1:15" x14ac:dyDescent="0.25">
      <c r="A30">
        <v>28</v>
      </c>
      <c r="B30" s="12" t="s">
        <v>58</v>
      </c>
      <c r="I30">
        <v>3</v>
      </c>
      <c r="K30">
        <v>1</v>
      </c>
      <c r="L30">
        <v>2</v>
      </c>
      <c r="M30">
        <v>1</v>
      </c>
      <c r="O30">
        <f t="shared" si="0"/>
        <v>7</v>
      </c>
    </row>
    <row r="31" spans="1:15" x14ac:dyDescent="0.25">
      <c r="A31">
        <v>29</v>
      </c>
      <c r="B31" s="12" t="s">
        <v>75</v>
      </c>
      <c r="O31">
        <f t="shared" si="0"/>
        <v>0</v>
      </c>
    </row>
    <row r="32" spans="1:15" x14ac:dyDescent="0.25">
      <c r="A32">
        <v>30</v>
      </c>
      <c r="B32" s="12" t="s">
        <v>76</v>
      </c>
      <c r="C32">
        <v>1</v>
      </c>
      <c r="G32">
        <v>1</v>
      </c>
      <c r="H32">
        <v>1</v>
      </c>
      <c r="K32">
        <v>1</v>
      </c>
      <c r="O32">
        <f t="shared" si="0"/>
        <v>4</v>
      </c>
    </row>
    <row r="33" spans="1:15" x14ac:dyDescent="0.25">
      <c r="A33">
        <v>31</v>
      </c>
      <c r="B33" s="12" t="s">
        <v>45</v>
      </c>
      <c r="E33">
        <v>1</v>
      </c>
      <c r="G33">
        <v>1</v>
      </c>
      <c r="I33">
        <v>1</v>
      </c>
      <c r="J33">
        <v>2</v>
      </c>
      <c r="L33">
        <v>1</v>
      </c>
      <c r="M33">
        <v>1</v>
      </c>
      <c r="N33">
        <v>2</v>
      </c>
      <c r="O33">
        <f t="shared" si="0"/>
        <v>9</v>
      </c>
    </row>
    <row r="34" spans="1:15" x14ac:dyDescent="0.25">
      <c r="A34">
        <v>32</v>
      </c>
      <c r="B34" s="12" t="s">
        <v>77</v>
      </c>
      <c r="O34">
        <f t="shared" si="0"/>
        <v>0</v>
      </c>
    </row>
    <row r="35" spans="1:15" x14ac:dyDescent="0.25">
      <c r="A35">
        <v>33</v>
      </c>
      <c r="B35" s="12" t="s">
        <v>78</v>
      </c>
      <c r="O35">
        <f t="shared" si="0"/>
        <v>0</v>
      </c>
    </row>
    <row r="36" spans="1:15" x14ac:dyDescent="0.25">
      <c r="A36">
        <v>34</v>
      </c>
      <c r="B36" s="12" t="s">
        <v>46</v>
      </c>
      <c r="K36">
        <v>4</v>
      </c>
      <c r="L36">
        <v>5</v>
      </c>
      <c r="M36">
        <v>9</v>
      </c>
      <c r="N36">
        <v>14</v>
      </c>
      <c r="O36">
        <f t="shared" si="0"/>
        <v>32</v>
      </c>
    </row>
    <row r="37" spans="1:15" x14ac:dyDescent="0.25">
      <c r="A37">
        <v>35</v>
      </c>
      <c r="B37" s="12" t="s">
        <v>62</v>
      </c>
      <c r="C37">
        <v>15</v>
      </c>
      <c r="D37">
        <v>4</v>
      </c>
      <c r="E37">
        <v>2</v>
      </c>
      <c r="F37">
        <v>1</v>
      </c>
      <c r="G37">
        <v>1</v>
      </c>
      <c r="K37">
        <v>1</v>
      </c>
      <c r="O37">
        <f t="shared" si="0"/>
        <v>24</v>
      </c>
    </row>
    <row r="38" spans="1:15" x14ac:dyDescent="0.25">
      <c r="A38">
        <v>36</v>
      </c>
      <c r="B38" s="12" t="s">
        <v>79</v>
      </c>
      <c r="O38">
        <f t="shared" si="0"/>
        <v>0</v>
      </c>
    </row>
    <row r="39" spans="1:15" x14ac:dyDescent="0.25">
      <c r="A39">
        <v>37</v>
      </c>
      <c r="B39" s="12" t="s">
        <v>80</v>
      </c>
      <c r="I39">
        <v>4</v>
      </c>
      <c r="J39">
        <v>3</v>
      </c>
      <c r="K39">
        <v>1</v>
      </c>
      <c r="M39">
        <v>1</v>
      </c>
      <c r="O39">
        <f t="shared" si="0"/>
        <v>9</v>
      </c>
    </row>
    <row r="40" spans="1:15" x14ac:dyDescent="0.25">
      <c r="A40">
        <v>38</v>
      </c>
      <c r="B40" s="12" t="s">
        <v>81</v>
      </c>
      <c r="O40">
        <f t="shared" si="0"/>
        <v>0</v>
      </c>
    </row>
    <row r="41" spans="1:15" x14ac:dyDescent="0.25">
      <c r="A41">
        <v>39</v>
      </c>
      <c r="B41" s="12" t="s">
        <v>82</v>
      </c>
      <c r="O41">
        <f t="shared" si="0"/>
        <v>0</v>
      </c>
    </row>
    <row r="42" spans="1:15" x14ac:dyDescent="0.25">
      <c r="A42">
        <v>40</v>
      </c>
      <c r="B42" t="s">
        <v>51</v>
      </c>
      <c r="D42">
        <v>1</v>
      </c>
      <c r="E42">
        <v>1</v>
      </c>
      <c r="F42">
        <v>1</v>
      </c>
      <c r="G42">
        <v>2</v>
      </c>
      <c r="H42">
        <v>4</v>
      </c>
      <c r="I42">
        <v>1</v>
      </c>
      <c r="J42">
        <v>4</v>
      </c>
      <c r="K42">
        <v>1</v>
      </c>
      <c r="L42">
        <v>4</v>
      </c>
      <c r="M42">
        <v>1</v>
      </c>
      <c r="O42">
        <f t="shared" si="0"/>
        <v>20</v>
      </c>
    </row>
    <row r="43" spans="1:15" x14ac:dyDescent="0.25">
      <c r="A43">
        <v>41</v>
      </c>
      <c r="B43" s="12" t="s">
        <v>83</v>
      </c>
      <c r="O43">
        <f t="shared" si="0"/>
        <v>0</v>
      </c>
    </row>
    <row r="44" spans="1:15" x14ac:dyDescent="0.25">
      <c r="A44">
        <v>42</v>
      </c>
      <c r="B44" s="12" t="s">
        <v>84</v>
      </c>
      <c r="O44">
        <f t="shared" si="0"/>
        <v>0</v>
      </c>
    </row>
    <row r="45" spans="1:15" x14ac:dyDescent="0.25">
      <c r="A45">
        <v>43</v>
      </c>
      <c r="B45" s="12" t="s">
        <v>64</v>
      </c>
      <c r="D45">
        <v>6</v>
      </c>
      <c r="E45">
        <v>94</v>
      </c>
      <c r="F45">
        <v>89</v>
      </c>
      <c r="G45">
        <v>52</v>
      </c>
      <c r="H45">
        <v>90</v>
      </c>
      <c r="I45">
        <v>76</v>
      </c>
      <c r="J45">
        <v>94</v>
      </c>
      <c r="K45">
        <v>70</v>
      </c>
      <c r="L45">
        <v>108</v>
      </c>
      <c r="M45">
        <v>102</v>
      </c>
      <c r="N45">
        <v>107</v>
      </c>
      <c r="O45">
        <f t="shared" si="0"/>
        <v>888</v>
      </c>
    </row>
    <row r="50" spans="3:15" x14ac:dyDescent="0.25">
      <c r="C50">
        <f>SUM(C3:C49)</f>
        <v>100</v>
      </c>
      <c r="D50">
        <f t="shared" ref="D50:O50" si="1">SUM(D3:D49)</f>
        <v>85</v>
      </c>
      <c r="E50">
        <f t="shared" si="1"/>
        <v>175</v>
      </c>
      <c r="F50">
        <f t="shared" si="1"/>
        <v>135</v>
      </c>
      <c r="G50">
        <f t="shared" si="1"/>
        <v>99</v>
      </c>
      <c r="H50">
        <f t="shared" si="1"/>
        <v>184</v>
      </c>
      <c r="I50">
        <f t="shared" si="1"/>
        <v>209</v>
      </c>
      <c r="J50">
        <f t="shared" si="1"/>
        <v>187</v>
      </c>
      <c r="K50">
        <f t="shared" si="1"/>
        <v>189</v>
      </c>
      <c r="L50">
        <f t="shared" si="1"/>
        <v>344</v>
      </c>
      <c r="M50">
        <f t="shared" si="1"/>
        <v>247</v>
      </c>
      <c r="N50">
        <f t="shared" si="1"/>
        <v>247</v>
      </c>
      <c r="O50">
        <f t="shared" si="1"/>
        <v>2201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PERSONAL</cp:lastModifiedBy>
  <cp:lastPrinted>2022-01-21T02:07:12Z</cp:lastPrinted>
  <dcterms:created xsi:type="dcterms:W3CDTF">2019-08-15T04:09:36Z</dcterms:created>
  <dcterms:modified xsi:type="dcterms:W3CDTF">2022-05-18T01:37:50Z</dcterms:modified>
</cp:coreProperties>
</file>