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465" activeTab="0"/>
  </bookViews>
  <sheets>
    <sheet name="RENJA 2018" sheetId="1" r:id="rId1"/>
  </sheets>
  <definedNames>
    <definedName name="A" localSheetId="0">#REF!</definedName>
    <definedName name="A">#REF!</definedName>
    <definedName name="Excel_BuiltIn_Print_Area_1_1" localSheetId="0">#REF!</definedName>
    <definedName name="Excel_BuiltIn_Print_Area_1_1">#REF!</definedName>
    <definedName name="Ku" localSheetId="0">#REF!</definedName>
    <definedName name="Ku">#REF!</definedName>
    <definedName name="Plafon" localSheetId="0">#REF!</definedName>
    <definedName name="Plafon">#REF!</definedName>
    <definedName name="_xlnm.Print_Area" localSheetId="0">'RENJA 2018'!$A$29:$I$54</definedName>
    <definedName name="_xlnm.Print_Titles" localSheetId="0">'RENJA 2018'!$6:$6</definedName>
    <definedName name="renja" localSheetId="0">#REF!</definedName>
    <definedName name="renja">#REF!</definedName>
    <definedName name="renja2014" localSheetId="0">#REF!</definedName>
    <definedName name="renja2014">#REF!</definedName>
  </definedNames>
  <calcPr fullCalcOnLoad="1"/>
</workbook>
</file>

<file path=xl/sharedStrings.xml><?xml version="1.0" encoding="utf-8"?>
<sst xmlns="http://schemas.openxmlformats.org/spreadsheetml/2006/main" count="156" uniqueCount="99">
  <si>
    <t>NO</t>
  </si>
  <si>
    <t>URUSAN/BIDANG URUSAN PEMERINTAHAN DAERAH DAN PROGRAM/KEGIATAN</t>
  </si>
  <si>
    <t>BELANJA LANGSUNG</t>
  </si>
  <si>
    <t>Program Pelayanan Administrasi Perkantoran</t>
  </si>
  <si>
    <t>Penyediaan Jasa Komunikasi, Sumber Daya Air dan Listrik</t>
  </si>
  <si>
    <t>Penyediaan Jasa Kebersihan Kantor</t>
  </si>
  <si>
    <t>Penyediaan Alat Tulis Kantor</t>
  </si>
  <si>
    <t>Penyediaan Barang Cetakan dan Penggandaan</t>
  </si>
  <si>
    <t>Penyediaan Komponen Instalasi Listrik/Penerangan Bangunan Kantor</t>
  </si>
  <si>
    <t>Penyediaan Bahan Bacaan dan Peraturan Perundang-Undangan</t>
  </si>
  <si>
    <t>Penyediaan Makanan dan Minuman</t>
  </si>
  <si>
    <t>Rapat-Rapat Koordinasi dan Konsultasi Ke Dalam / Luar Daerah</t>
  </si>
  <si>
    <t>Program Peningkatan Sarana dan Prasarana Aparatur</t>
  </si>
  <si>
    <t>Pemeliharaan Rutin/Berkala Gedung Kantor</t>
  </si>
  <si>
    <t>Pemeliharaan Rutin/Berkala Kendaraan Dinas/Operasional</t>
  </si>
  <si>
    <t>Program Peningkatan Pengembangan Sistem Pelaporan Capaian Kinerja dan Keuangan</t>
  </si>
  <si>
    <t>Penyusunan Laporan Capaian Kinerja dan Ikhtisar Realisasi Kinerja SKPD</t>
  </si>
  <si>
    <t>Program Peningkatan Keamanan dan Kenyamanan Lingkungan</t>
  </si>
  <si>
    <t>Program Peningkatan Kapasitas Aparatur Pemerintah Daerah</t>
  </si>
  <si>
    <t>Pembinaan Perangkat Desa</t>
  </si>
  <si>
    <t>LOKASI</t>
  </si>
  <si>
    <t>KETERANGAN</t>
  </si>
  <si>
    <t>TARGET CAPAIAN KINERJA</t>
  </si>
  <si>
    <t>VOLUME SATUAN</t>
  </si>
  <si>
    <t>SUMBER DANA</t>
  </si>
  <si>
    <t>Pembinaan PKK desa</t>
  </si>
  <si>
    <t>4 item</t>
  </si>
  <si>
    <t>APBD II</t>
  </si>
  <si>
    <t>Pembinaan wilayah/daerah</t>
  </si>
  <si>
    <t>Peningkatan toleransi dan kerukunan dalam kehidupan beragama</t>
  </si>
  <si>
    <t>1 Keg</t>
  </si>
  <si>
    <t>Urusan Pemerintahan Fungsi Penunjang Administrasi Pemerintahan</t>
  </si>
  <si>
    <t>Program peningkatan iklim investasi dan realisasi investasi</t>
  </si>
  <si>
    <t>fasilitaskegiataan PATEN Tingkat kecamatan</t>
  </si>
  <si>
    <t xml:space="preserve">Program pengembagan wawasan kenbangsaan </t>
  </si>
  <si>
    <t xml:space="preserve">fasilitas paskibraka kecamatan </t>
  </si>
  <si>
    <t>Program peningkatan partisipasi masyarakat dalam membangun desa</t>
  </si>
  <si>
    <t xml:space="preserve">Pelaksanaan musyawarah pembangunan desa </t>
  </si>
  <si>
    <t xml:space="preserve">Evaluasi pemberdayaan masyarakat, perlombaan desa/kelurahan </t>
  </si>
  <si>
    <t xml:space="preserve">Program peningkatan peran perempuan di perdesaan </t>
  </si>
  <si>
    <t xml:space="preserve">4.12 item, bilan </t>
  </si>
  <si>
    <t xml:space="preserve">17 item &amp; tenaga kebersihan 1 org </t>
  </si>
  <si>
    <t xml:space="preserve">29 item </t>
  </si>
  <si>
    <t>2.25 item, lembar</t>
  </si>
  <si>
    <t xml:space="preserve">4 item </t>
  </si>
  <si>
    <t xml:space="preserve">12 bulan </t>
  </si>
  <si>
    <t xml:space="preserve">1080 org </t>
  </si>
  <si>
    <t xml:space="preserve">345 ok </t>
  </si>
  <si>
    <t xml:space="preserve">1 set </t>
  </si>
  <si>
    <t xml:space="preserve">3 keg </t>
  </si>
  <si>
    <t>PENETAPAN TA 2017(Rp)</t>
  </si>
  <si>
    <t>PAGU INDIKATIF TA 2018 (Rp)</t>
  </si>
  <si>
    <t>75 orang</t>
  </si>
  <si>
    <t>RENCANA TAHUN 2018</t>
  </si>
  <si>
    <t>Pengadaan perlengkapan gedung kantor</t>
  </si>
  <si>
    <t>Pemeliharaan Rutin/Berkala peralatan ged.kantor</t>
  </si>
  <si>
    <t>1 mbl,2mtr</t>
  </si>
  <si>
    <t xml:space="preserve">Kec.Kb.kramat </t>
  </si>
  <si>
    <t>Kebakkramat, 3  Pebruari 2017</t>
  </si>
  <si>
    <t>CAMAT KEBAKKRAMAT</t>
  </si>
  <si>
    <t>MURDATMO.S.Sos.</t>
  </si>
  <si>
    <t>NIP. 19610119 198508 1 002</t>
  </si>
  <si>
    <t>RENCANA KERJA KECAMATAN KEBAKKRAMAT TAHUN 2018</t>
  </si>
  <si>
    <t>4,01,,27</t>
  </si>
  <si>
    <t xml:space="preserve">4.01 . 4.01.27. 01 </t>
  </si>
  <si>
    <t>4.01 . 4.01.27 . 01 . 02</t>
  </si>
  <si>
    <t>4.01 . 4.01.27 . 01 . 08</t>
  </si>
  <si>
    <t>4.01 . 4.01.27 . 01 . 10</t>
  </si>
  <si>
    <t>4.01 . 4.01.27 . 01 . 11</t>
  </si>
  <si>
    <t xml:space="preserve">4.01.4.01. 27.  01.  12 </t>
  </si>
  <si>
    <t>4.01 . 4.01.27 . 01 . 15</t>
  </si>
  <si>
    <t>4.01 . 4.01.27 . 01 . 17</t>
  </si>
  <si>
    <t>4.01 . 4.01.27 . 01 . 18</t>
  </si>
  <si>
    <t>4.01 . 4.01.27 . 02 . 07</t>
  </si>
  <si>
    <t>4.01 . 27 . 02 . 22</t>
  </si>
  <si>
    <t>4.01 . 4.01.27 . 02 . 24</t>
  </si>
  <si>
    <t>4.01 . 4.01.27 . 02 . 28</t>
  </si>
  <si>
    <t>4.01 . 4.01.27 . 02 .42</t>
  </si>
  <si>
    <t>4.01 . 4.01.27 . 06</t>
  </si>
  <si>
    <t>4.01 . 4.01.27 . 06 . 01</t>
  </si>
  <si>
    <t>2.07 . 4.01.27 . 19</t>
  </si>
  <si>
    <t>4.01 . 4.01.27 . 19,03</t>
  </si>
  <si>
    <t xml:space="preserve">1.05 . 4.01.27 . 15 </t>
  </si>
  <si>
    <t>1.05 . 4.01.27 . 15 . 08</t>
  </si>
  <si>
    <t>2.12 . 4.01.27 . 16</t>
  </si>
  <si>
    <t>2.12 . 4.01.27 . 16 .21</t>
  </si>
  <si>
    <t xml:space="preserve">1.05 . 4.01.27 . 17 </t>
  </si>
  <si>
    <t>1.05 . 4.01.27 . 17 . 01</t>
  </si>
  <si>
    <t xml:space="preserve">1.05 . 4.01.27 . 17 . 24 </t>
  </si>
  <si>
    <t>2.07 . 4.01.27 .17</t>
  </si>
  <si>
    <t xml:space="preserve">2.07 . 4.01.27 . 17 . 02 </t>
  </si>
  <si>
    <t>2.07 . 4.01.27 . 17 . 15</t>
  </si>
  <si>
    <t>2,07 . 4,01,.27 . 18</t>
  </si>
  <si>
    <t>2,07 .4,01.27 . 18 . 05</t>
  </si>
  <si>
    <t>Kecamatan Kebakkramat</t>
  </si>
  <si>
    <t>Pembelian AC,Laptop,Kamera SLR,Proyektor,Alamrai arsip,sepeda motor Mega pro,Vario,</t>
  </si>
  <si>
    <t>10 desa</t>
  </si>
  <si>
    <t>10 Desa</t>
  </si>
  <si>
    <t xml:space="preserve"> 10 desa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</si>
</sst>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10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Tahoma"/>
      <family val="2"/>
    </font>
    <font>
      <sz val="7"/>
      <color indexed="8"/>
      <name val="Tahoma"/>
      <family val="2"/>
    </font>
    <font>
      <i/>
      <sz val="7"/>
      <color indexed="8"/>
      <name val="Tahoma"/>
      <family val="2"/>
    </font>
    <font>
      <i/>
      <sz val="7"/>
      <color indexed="8"/>
      <name val="Comic Sans MS"/>
      <family val="4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0"/>
    </font>
    <font>
      <b/>
      <sz val="11"/>
      <color indexed="8"/>
      <name val="Tahoma"/>
      <family val="2"/>
    </font>
    <font>
      <b/>
      <u val="single"/>
      <sz val="11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Tahoma"/>
      <family val="2"/>
    </font>
    <font>
      <b/>
      <sz val="5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8"/>
      <color indexed="8"/>
      <name val="Arial"/>
      <family val="2"/>
    </font>
    <font>
      <i/>
      <sz val="5"/>
      <color indexed="8"/>
      <name val="Comic Sans MS"/>
      <family val="4"/>
    </font>
    <font>
      <b/>
      <i/>
      <sz val="7"/>
      <color indexed="8"/>
      <name val="Arial"/>
      <family val="2"/>
    </font>
    <font>
      <i/>
      <sz val="8"/>
      <color indexed="8"/>
      <name val="Arial"/>
      <family val="2"/>
    </font>
    <font>
      <i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0"/>
      <color rgb="FF08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80000"/>
      <name val="Arial"/>
      <family val="2"/>
    </font>
    <font>
      <b/>
      <sz val="8"/>
      <color rgb="FF080000"/>
      <name val="Arial"/>
      <family val="2"/>
    </font>
    <font>
      <b/>
      <sz val="5"/>
      <color rgb="FF000000"/>
      <name val="Arial"/>
      <family val="2"/>
    </font>
    <font>
      <sz val="1"/>
      <color rgb="FF080000"/>
      <name val="Arial"/>
      <family val="2"/>
    </font>
    <font>
      <b/>
      <sz val="6"/>
      <color rgb="FF000000"/>
      <name val="Arial"/>
      <family val="2"/>
    </font>
    <font>
      <sz val="8"/>
      <color rgb="FF080000"/>
      <name val="Arial"/>
      <family val="2"/>
    </font>
    <font>
      <sz val="6"/>
      <color rgb="FF08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b/>
      <i/>
      <sz val="8"/>
      <color rgb="FF080000"/>
      <name val="Arial"/>
      <family val="2"/>
    </font>
    <font>
      <i/>
      <sz val="5"/>
      <color rgb="FF080000"/>
      <name val="Comic Sans MS"/>
      <family val="4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7"/>
      <color rgb="FF080000"/>
      <name val="Arial"/>
      <family val="2"/>
    </font>
    <font>
      <sz val="7"/>
      <color rgb="FF080000"/>
      <name val="Arial"/>
      <family val="2"/>
    </font>
    <font>
      <b/>
      <i/>
      <sz val="7"/>
      <color rgb="FF080000"/>
      <name val="Arial"/>
      <family val="2"/>
    </font>
    <font>
      <i/>
      <sz val="7"/>
      <color rgb="FF080000"/>
      <name val="Comic Sans MS"/>
      <family val="4"/>
    </font>
    <font>
      <b/>
      <sz val="12"/>
      <color rgb="FF000000"/>
      <name val="Arial"/>
      <family val="2"/>
    </font>
    <font>
      <i/>
      <sz val="8"/>
      <color rgb="FF080000"/>
      <name val="Arial"/>
      <family val="2"/>
    </font>
    <font>
      <i/>
      <sz val="7"/>
      <color rgb="FF080000"/>
      <name val="Arial"/>
      <family val="2"/>
    </font>
    <font>
      <b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10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9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9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9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9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60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1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62" fillId="47" borderId="3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5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66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67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50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69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70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13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8" fillId="0" borderId="0">
      <alignment/>
      <protection/>
    </xf>
    <xf numFmtId="0" fontId="13" fillId="0" borderId="0">
      <alignment/>
      <protection/>
    </xf>
    <xf numFmtId="0" fontId="4" fillId="0" borderId="0">
      <alignment vertical="top"/>
      <protection/>
    </xf>
    <xf numFmtId="0" fontId="13" fillId="0" borderId="0">
      <alignment/>
      <protection/>
    </xf>
    <xf numFmtId="0" fontId="4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7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8" fillId="0" borderId="0">
      <alignment/>
      <protection/>
    </xf>
    <xf numFmtId="0" fontId="4" fillId="0" borderId="0">
      <alignment vertical="top"/>
      <protection/>
    </xf>
    <xf numFmtId="0" fontId="13" fillId="0" borderId="0">
      <alignment/>
      <protection/>
    </xf>
    <xf numFmtId="0" fontId="5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" fillId="0" borderId="0">
      <alignment vertical="top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" fillId="0" borderId="0">
      <alignment vertical="top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3" fontId="25" fillId="0" borderId="0">
      <alignment vertical="justify" wrapText="1"/>
      <protection/>
    </xf>
    <xf numFmtId="3" fontId="25" fillId="0" borderId="0">
      <alignment vertical="justify" wrapText="1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3" fillId="54" borderId="14" applyNumberFormat="0" applyFont="0" applyAlignment="0" applyProtection="0"/>
    <xf numFmtId="0" fontId="13" fillId="54" borderId="14" applyNumberFormat="0" applyFont="0" applyAlignment="0" applyProtection="0"/>
    <xf numFmtId="0" fontId="13" fillId="54" borderId="14" applyNumberFormat="0" applyFont="0" applyAlignment="0" applyProtection="0"/>
    <xf numFmtId="0" fontId="73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55" borderId="0">
      <alignment horizontal="left" vertical="top"/>
      <protection/>
    </xf>
    <xf numFmtId="0" fontId="27" fillId="55" borderId="0">
      <alignment horizontal="left" vertical="top"/>
      <protection/>
    </xf>
    <xf numFmtId="0" fontId="28" fillId="55" borderId="0">
      <alignment horizontal="center" vertical="top"/>
      <protection/>
    </xf>
    <xf numFmtId="0" fontId="74" fillId="56" borderId="0">
      <alignment horizontal="left" vertical="top"/>
      <protection/>
    </xf>
    <xf numFmtId="0" fontId="74" fillId="56" borderId="0">
      <alignment horizontal="left" vertical="top"/>
      <protection/>
    </xf>
    <xf numFmtId="0" fontId="29" fillId="55" borderId="0">
      <alignment horizontal="left" vertical="top"/>
      <protection/>
    </xf>
    <xf numFmtId="0" fontId="74" fillId="56" borderId="0">
      <alignment horizontal="left" vertical="top"/>
      <protection/>
    </xf>
    <xf numFmtId="0" fontId="4" fillId="55" borderId="0">
      <alignment horizontal="left" vertical="top"/>
      <protection/>
    </xf>
    <xf numFmtId="0" fontId="30" fillId="55" borderId="0">
      <alignment horizontal="left" vertical="top"/>
      <protection/>
    </xf>
    <xf numFmtId="0" fontId="30" fillId="55" borderId="0">
      <alignment horizontal="left" vertical="top"/>
      <protection/>
    </xf>
    <xf numFmtId="0" fontId="31" fillId="55" borderId="0">
      <alignment horizontal="center" vertical="top"/>
      <protection/>
    </xf>
    <xf numFmtId="0" fontId="75" fillId="56" borderId="0">
      <alignment horizontal="left" vertical="top"/>
      <protection/>
    </xf>
    <xf numFmtId="0" fontId="76" fillId="56" borderId="0">
      <alignment horizontal="center" vertical="top"/>
      <protection/>
    </xf>
    <xf numFmtId="0" fontId="6" fillId="55" borderId="0">
      <alignment horizontal="center" vertical="center"/>
      <protection/>
    </xf>
    <xf numFmtId="0" fontId="5" fillId="55" borderId="0">
      <alignment horizontal="right" vertical="center"/>
      <protection/>
    </xf>
    <xf numFmtId="0" fontId="29" fillId="55" borderId="0">
      <alignment horizontal="left" vertical="top"/>
      <protection/>
    </xf>
    <xf numFmtId="0" fontId="27" fillId="46" borderId="0">
      <alignment horizontal="center" vertical="center"/>
      <protection/>
    </xf>
    <xf numFmtId="0" fontId="29" fillId="55" borderId="0">
      <alignment horizontal="left" vertical="top"/>
      <protection/>
    </xf>
    <xf numFmtId="0" fontId="77" fillId="56" borderId="0">
      <alignment horizontal="center" vertical="center"/>
      <protection/>
    </xf>
    <xf numFmtId="0" fontId="77" fillId="56" borderId="0">
      <alignment horizontal="center" vertical="center"/>
      <protection/>
    </xf>
    <xf numFmtId="0" fontId="78" fillId="56" borderId="0">
      <alignment horizontal="center" vertical="center"/>
      <protection/>
    </xf>
    <xf numFmtId="0" fontId="5" fillId="55" borderId="0">
      <alignment horizontal="right" vertical="center"/>
      <protection/>
    </xf>
    <xf numFmtId="0" fontId="29" fillId="55" borderId="0">
      <alignment horizontal="left" vertical="top"/>
      <protection/>
    </xf>
    <xf numFmtId="0" fontId="32" fillId="55" borderId="0">
      <alignment horizontal="left" vertical="center"/>
      <protection/>
    </xf>
    <xf numFmtId="0" fontId="77" fillId="56" borderId="0">
      <alignment horizontal="left" vertical="center"/>
      <protection/>
    </xf>
    <xf numFmtId="0" fontId="4" fillId="55" borderId="0">
      <alignment horizontal="left" vertical="top"/>
      <protection/>
    </xf>
    <xf numFmtId="0" fontId="77" fillId="56" borderId="0">
      <alignment horizontal="left" vertical="center"/>
      <protection/>
    </xf>
    <xf numFmtId="0" fontId="78" fillId="56" borderId="0">
      <alignment horizontal="center" vertical="center"/>
      <protection/>
    </xf>
    <xf numFmtId="0" fontId="32" fillId="55" borderId="0">
      <alignment horizontal="left" vertical="center"/>
      <protection/>
    </xf>
    <xf numFmtId="0" fontId="32" fillId="55" borderId="0">
      <alignment horizontal="left" vertical="center"/>
      <protection/>
    </xf>
    <xf numFmtId="0" fontId="4" fillId="55" borderId="0">
      <alignment horizontal="right" vertical="center"/>
      <protection/>
    </xf>
    <xf numFmtId="0" fontId="4" fillId="55" borderId="0">
      <alignment horizontal="right" vertical="center"/>
      <protection/>
    </xf>
    <xf numFmtId="0" fontId="4" fillId="55" borderId="0">
      <alignment horizontal="right" vertical="center"/>
      <protection/>
    </xf>
    <xf numFmtId="0" fontId="77" fillId="56" borderId="0">
      <alignment horizontal="left" vertical="center"/>
      <protection/>
    </xf>
    <xf numFmtId="0" fontId="78" fillId="56" borderId="0">
      <alignment horizontal="center" vertical="center"/>
      <protection/>
    </xf>
    <xf numFmtId="0" fontId="32" fillId="55" borderId="0">
      <alignment horizontal="left" vertical="center"/>
      <protection/>
    </xf>
    <xf numFmtId="0" fontId="32" fillId="55" borderId="0">
      <alignment horizontal="left" vertical="center"/>
      <protection/>
    </xf>
    <xf numFmtId="0" fontId="4" fillId="55" borderId="0">
      <alignment horizontal="center" vertical="center"/>
      <protection/>
    </xf>
    <xf numFmtId="0" fontId="4" fillId="55" borderId="0">
      <alignment horizontal="center" vertical="center"/>
      <protection/>
    </xf>
    <xf numFmtId="0" fontId="4" fillId="55" borderId="0">
      <alignment horizontal="center" vertical="center"/>
      <protection/>
    </xf>
    <xf numFmtId="0" fontId="76" fillId="56" borderId="0">
      <alignment horizontal="center" vertical="center"/>
      <protection/>
    </xf>
    <xf numFmtId="0" fontId="79" fillId="57" borderId="0">
      <alignment horizontal="left" vertical="center"/>
      <protection/>
    </xf>
    <xf numFmtId="0" fontId="32" fillId="55" borderId="0">
      <alignment horizontal="left" vertical="center"/>
      <protection/>
    </xf>
    <xf numFmtId="0" fontId="30" fillId="55" borderId="0">
      <alignment horizontal="center" vertical="center"/>
      <protection/>
    </xf>
    <xf numFmtId="0" fontId="32" fillId="55" borderId="0">
      <alignment horizontal="right" vertical="center"/>
      <protection/>
    </xf>
    <xf numFmtId="0" fontId="4" fillId="55" borderId="0">
      <alignment horizontal="center" vertical="center"/>
      <protection/>
    </xf>
    <xf numFmtId="0" fontId="4" fillId="55" borderId="0">
      <alignment horizontal="center" vertical="center"/>
      <protection/>
    </xf>
    <xf numFmtId="0" fontId="4" fillId="55" borderId="0">
      <alignment horizontal="center" vertical="center"/>
      <protection/>
    </xf>
    <xf numFmtId="0" fontId="80" fillId="56" borderId="0">
      <alignment horizontal="center" vertical="center"/>
      <protection/>
    </xf>
    <xf numFmtId="0" fontId="33" fillId="55" borderId="0">
      <alignment horizontal="center" vertical="center"/>
      <protection/>
    </xf>
    <xf numFmtId="0" fontId="80" fillId="56" borderId="0">
      <alignment horizontal="center" vertical="center"/>
      <protection/>
    </xf>
    <xf numFmtId="0" fontId="79" fillId="57" borderId="0">
      <alignment horizontal="right" vertical="center"/>
      <protection/>
    </xf>
    <xf numFmtId="0" fontId="32" fillId="55" borderId="0">
      <alignment horizontal="right" vertical="center"/>
      <protection/>
    </xf>
    <xf numFmtId="0" fontId="34" fillId="55" borderId="0">
      <alignment horizontal="left" vertical="center"/>
      <protection/>
    </xf>
    <xf numFmtId="0" fontId="32" fillId="55" borderId="0">
      <alignment horizontal="left" vertical="top"/>
      <protection/>
    </xf>
    <xf numFmtId="0" fontId="81" fillId="56" borderId="0">
      <alignment horizontal="left" vertical="top"/>
      <protection/>
    </xf>
    <xf numFmtId="0" fontId="81" fillId="56" borderId="0">
      <alignment horizontal="left" vertical="top"/>
      <protection/>
    </xf>
    <xf numFmtId="0" fontId="79" fillId="57" borderId="0">
      <alignment horizontal="center" vertical="center"/>
      <protection/>
    </xf>
    <xf numFmtId="0" fontId="32" fillId="55" borderId="0">
      <alignment horizontal="left" vertical="top"/>
      <protection/>
    </xf>
    <xf numFmtId="0" fontId="32" fillId="55" borderId="0">
      <alignment horizontal="left" vertical="top"/>
      <protection/>
    </xf>
    <xf numFmtId="0" fontId="27" fillId="55" borderId="0">
      <alignment horizontal="left" vertical="top"/>
      <protection/>
    </xf>
    <xf numFmtId="0" fontId="27" fillId="55" borderId="0">
      <alignment horizontal="left" vertical="top"/>
      <protection/>
    </xf>
    <xf numFmtId="0" fontId="82" fillId="56" borderId="0">
      <alignment horizontal="center" vertical="top"/>
      <protection/>
    </xf>
    <xf numFmtId="0" fontId="35" fillId="55" borderId="0">
      <alignment horizontal="center" vertical="top"/>
      <protection/>
    </xf>
    <xf numFmtId="0" fontId="82" fillId="56" borderId="0">
      <alignment horizontal="center" vertical="top"/>
      <protection/>
    </xf>
    <xf numFmtId="0" fontId="83" fillId="56" borderId="0">
      <alignment horizontal="center" vertical="center"/>
      <protection/>
    </xf>
    <xf numFmtId="0" fontId="79" fillId="57" borderId="0">
      <alignment horizontal="center" vertical="center"/>
      <protection/>
    </xf>
    <xf numFmtId="0" fontId="32" fillId="55" borderId="0">
      <alignment horizontal="left" vertical="top"/>
      <protection/>
    </xf>
    <xf numFmtId="0" fontId="34" fillId="55" borderId="0">
      <alignment horizontal="left" vertical="top"/>
      <protection/>
    </xf>
    <xf numFmtId="0" fontId="32" fillId="55" borderId="0">
      <alignment horizontal="left" vertical="top"/>
      <protection/>
    </xf>
    <xf numFmtId="0" fontId="27" fillId="55" borderId="0">
      <alignment horizontal="right" vertical="top"/>
      <protection/>
    </xf>
    <xf numFmtId="0" fontId="27" fillId="55" borderId="0">
      <alignment horizontal="right" vertical="top"/>
      <protection/>
    </xf>
    <xf numFmtId="0" fontId="82" fillId="56" borderId="0">
      <alignment horizontal="left" vertical="top"/>
      <protection/>
    </xf>
    <xf numFmtId="0" fontId="35" fillId="55" borderId="0">
      <alignment horizontal="left" vertical="top"/>
      <protection/>
    </xf>
    <xf numFmtId="0" fontId="82" fillId="56" borderId="0">
      <alignment horizontal="left" vertical="top"/>
      <protection/>
    </xf>
    <xf numFmtId="0" fontId="78" fillId="56" borderId="0">
      <alignment horizontal="center" vertical="center"/>
      <protection/>
    </xf>
    <xf numFmtId="0" fontId="79" fillId="57" borderId="0">
      <alignment horizontal="center" vertical="center"/>
      <protection/>
    </xf>
    <xf numFmtId="0" fontId="32" fillId="55" borderId="0">
      <alignment horizontal="left" vertical="top"/>
      <protection/>
    </xf>
    <xf numFmtId="0" fontId="32" fillId="55" borderId="0">
      <alignment horizontal="left" vertical="top"/>
      <protection/>
    </xf>
    <xf numFmtId="0" fontId="30" fillId="55" borderId="0">
      <alignment horizontal="center" vertical="top"/>
      <protection/>
    </xf>
    <xf numFmtId="0" fontId="30" fillId="55" borderId="0">
      <alignment horizontal="center" vertical="top"/>
      <protection/>
    </xf>
    <xf numFmtId="0" fontId="82" fillId="56" borderId="0">
      <alignment horizontal="right" vertical="top"/>
      <protection/>
    </xf>
    <xf numFmtId="0" fontId="78" fillId="56" borderId="0">
      <alignment horizontal="left" vertical="top"/>
      <protection/>
    </xf>
    <xf numFmtId="0" fontId="32" fillId="55" borderId="0">
      <alignment horizontal="left" vertical="top"/>
      <protection/>
    </xf>
    <xf numFmtId="0" fontId="30" fillId="55" borderId="0">
      <alignment horizontal="center" vertical="center"/>
      <protection/>
    </xf>
    <xf numFmtId="0" fontId="5" fillId="55" borderId="0">
      <alignment horizontal="right" vertical="center"/>
      <protection/>
    </xf>
    <xf numFmtId="0" fontId="27" fillId="55" borderId="0">
      <alignment horizontal="center" vertical="top"/>
      <protection/>
    </xf>
    <xf numFmtId="0" fontId="27" fillId="55" borderId="0">
      <alignment horizontal="center" vertical="top"/>
      <protection/>
    </xf>
    <xf numFmtId="0" fontId="84" fillId="56" borderId="0">
      <alignment horizontal="left" vertical="top"/>
      <protection/>
    </xf>
    <xf numFmtId="0" fontId="36" fillId="55" borderId="0">
      <alignment horizontal="left" vertical="top"/>
      <protection/>
    </xf>
    <xf numFmtId="0" fontId="84" fillId="56" borderId="0">
      <alignment horizontal="left" vertical="top"/>
      <protection/>
    </xf>
    <xf numFmtId="0" fontId="78" fillId="56" borderId="0">
      <alignment horizontal="right" vertical="center"/>
      <protection/>
    </xf>
    <xf numFmtId="0" fontId="5" fillId="55" borderId="0">
      <alignment horizontal="right" vertical="center"/>
      <protection/>
    </xf>
    <xf numFmtId="0" fontId="30" fillId="55" borderId="0">
      <alignment horizontal="left" vertical="center"/>
      <protection/>
    </xf>
    <xf numFmtId="0" fontId="37" fillId="55" borderId="0">
      <alignment horizontal="center" vertical="top"/>
      <protection/>
    </xf>
    <xf numFmtId="0" fontId="6" fillId="46" borderId="0">
      <alignment horizontal="center" vertical="center"/>
      <protection/>
    </xf>
    <xf numFmtId="0" fontId="27" fillId="55" borderId="0">
      <alignment horizontal="left" vertical="top"/>
      <protection/>
    </xf>
    <xf numFmtId="0" fontId="27" fillId="55" borderId="0">
      <alignment horizontal="left" vertical="top"/>
      <protection/>
    </xf>
    <xf numFmtId="0" fontId="76" fillId="56" borderId="0">
      <alignment horizontal="left" vertical="top"/>
      <protection/>
    </xf>
    <xf numFmtId="0" fontId="79" fillId="56" borderId="0">
      <alignment horizontal="right" vertical="top"/>
      <protection/>
    </xf>
    <xf numFmtId="0" fontId="37" fillId="55" borderId="0">
      <alignment horizontal="center" vertical="top"/>
      <protection/>
    </xf>
    <xf numFmtId="0" fontId="32" fillId="55" borderId="0">
      <alignment horizontal="center" vertical="top"/>
      <protection/>
    </xf>
    <xf numFmtId="0" fontId="30" fillId="55" borderId="0">
      <alignment horizontal="left" vertical="center"/>
      <protection/>
    </xf>
    <xf numFmtId="0" fontId="30" fillId="55" borderId="0">
      <alignment horizontal="center" vertical="top"/>
      <protection/>
    </xf>
    <xf numFmtId="0" fontId="30" fillId="55" borderId="0">
      <alignment horizontal="center" vertical="top"/>
      <protection/>
    </xf>
    <xf numFmtId="0" fontId="85" fillId="56" borderId="0">
      <alignment horizontal="left" vertical="center"/>
      <protection/>
    </xf>
    <xf numFmtId="0" fontId="27" fillId="55" borderId="0">
      <alignment horizontal="left" vertical="center"/>
      <protection/>
    </xf>
    <xf numFmtId="0" fontId="85" fillId="56" borderId="0">
      <alignment horizontal="left" vertical="center"/>
      <protection/>
    </xf>
    <xf numFmtId="0" fontId="83" fillId="56" borderId="0">
      <alignment horizontal="center" vertical="center"/>
      <protection/>
    </xf>
    <xf numFmtId="0" fontId="30" fillId="55" borderId="0">
      <alignment horizontal="center" vertical="top"/>
      <protection/>
    </xf>
    <xf numFmtId="0" fontId="32" fillId="55" borderId="0">
      <alignment horizontal="center" vertical="top"/>
      <protection/>
    </xf>
    <xf numFmtId="0" fontId="4" fillId="55" borderId="0">
      <alignment horizontal="left" vertical="top"/>
      <protection/>
    </xf>
    <xf numFmtId="0" fontId="38" fillId="55" borderId="0">
      <alignment horizontal="right" vertical="center"/>
      <protection/>
    </xf>
    <xf numFmtId="0" fontId="27" fillId="55" borderId="0">
      <alignment horizontal="center" vertical="top"/>
      <protection/>
    </xf>
    <xf numFmtId="0" fontId="27" fillId="55" borderId="0">
      <alignment horizontal="center" vertical="top"/>
      <protection/>
    </xf>
    <xf numFmtId="0" fontId="86" fillId="56" borderId="0">
      <alignment horizontal="right" vertical="top"/>
      <protection/>
    </xf>
    <xf numFmtId="0" fontId="83" fillId="56" borderId="0">
      <alignment horizontal="center" vertical="center"/>
      <protection/>
    </xf>
    <xf numFmtId="0" fontId="38" fillId="55" borderId="0">
      <alignment horizontal="right" vertical="center"/>
      <protection/>
    </xf>
    <xf numFmtId="0" fontId="30" fillId="55" borderId="0">
      <alignment horizontal="left" vertical="center"/>
      <protection/>
    </xf>
    <xf numFmtId="0" fontId="39" fillId="55" borderId="0">
      <alignment horizontal="center" vertical="center"/>
      <protection/>
    </xf>
    <xf numFmtId="0" fontId="86" fillId="56" borderId="0">
      <alignment horizontal="center" vertical="top"/>
      <protection/>
    </xf>
    <xf numFmtId="0" fontId="36" fillId="55" borderId="0">
      <alignment horizontal="center" vertical="top"/>
      <protection/>
    </xf>
    <xf numFmtId="0" fontId="86" fillId="56" borderId="0">
      <alignment horizontal="center" vertical="top"/>
      <protection/>
    </xf>
    <xf numFmtId="0" fontId="83" fillId="57" borderId="0">
      <alignment horizontal="center" vertical="center"/>
      <protection/>
    </xf>
    <xf numFmtId="0" fontId="83" fillId="56" borderId="0">
      <alignment horizontal="center" vertical="center"/>
      <protection/>
    </xf>
    <xf numFmtId="0" fontId="39" fillId="55" borderId="0">
      <alignment horizontal="center" vertical="center"/>
      <protection/>
    </xf>
    <xf numFmtId="0" fontId="5" fillId="55" borderId="0">
      <alignment horizontal="right" vertical="center"/>
      <protection/>
    </xf>
    <xf numFmtId="0" fontId="87" fillId="56" borderId="0">
      <alignment horizontal="left" vertical="center"/>
      <protection/>
    </xf>
    <xf numFmtId="0" fontId="87" fillId="56" borderId="0">
      <alignment horizontal="left" vertical="center"/>
      <protection/>
    </xf>
    <xf numFmtId="0" fontId="36" fillId="55" borderId="0">
      <alignment horizontal="left" vertical="top"/>
      <protection/>
    </xf>
    <xf numFmtId="0" fontId="86" fillId="56" borderId="0">
      <alignment horizontal="left" vertical="top"/>
      <protection/>
    </xf>
    <xf numFmtId="0" fontId="4" fillId="55" borderId="0">
      <alignment horizontal="right" vertical="center"/>
      <protection/>
    </xf>
    <xf numFmtId="0" fontId="87" fillId="56" borderId="0">
      <alignment horizontal="left" vertical="center"/>
      <protection/>
    </xf>
    <xf numFmtId="0" fontId="79" fillId="57" borderId="0">
      <alignment horizontal="center" vertical="center"/>
      <protection/>
    </xf>
    <xf numFmtId="0" fontId="86" fillId="56" borderId="0">
      <alignment horizontal="left" vertical="top"/>
      <protection/>
    </xf>
    <xf numFmtId="0" fontId="5" fillId="55" borderId="0">
      <alignment horizontal="right" vertical="center"/>
      <protection/>
    </xf>
    <xf numFmtId="0" fontId="30" fillId="55" borderId="0">
      <alignment horizontal="center" vertical="center"/>
      <protection/>
    </xf>
    <xf numFmtId="0" fontId="87" fillId="56" borderId="0">
      <alignment horizontal="right" vertical="center"/>
      <protection/>
    </xf>
    <xf numFmtId="0" fontId="86" fillId="56" borderId="0">
      <alignment horizontal="right" vertical="top"/>
      <protection/>
    </xf>
    <xf numFmtId="0" fontId="30" fillId="55" borderId="0">
      <alignment horizontal="center" vertical="center"/>
      <protection/>
    </xf>
    <xf numFmtId="0" fontId="30" fillId="55" borderId="0">
      <alignment horizontal="center" vertical="center"/>
      <protection/>
    </xf>
    <xf numFmtId="0" fontId="30" fillId="55" borderId="0">
      <alignment horizontal="center" vertical="center"/>
      <protection/>
    </xf>
    <xf numFmtId="0" fontId="86" fillId="56" borderId="0">
      <alignment horizontal="left" vertical="center"/>
      <protection/>
    </xf>
    <xf numFmtId="0" fontId="36" fillId="55" borderId="0">
      <alignment horizontal="left" vertical="center"/>
      <protection/>
    </xf>
    <xf numFmtId="0" fontId="86" fillId="56" borderId="0">
      <alignment horizontal="left" vertical="center"/>
      <protection/>
    </xf>
    <xf numFmtId="0" fontId="86" fillId="56" borderId="0">
      <alignment horizontal="left" vertical="center"/>
      <protection/>
    </xf>
    <xf numFmtId="0" fontId="30" fillId="55" borderId="0">
      <alignment horizontal="center" vertical="center"/>
      <protection/>
    </xf>
    <xf numFmtId="0" fontId="35" fillId="55" borderId="0">
      <alignment horizontal="center" vertical="center"/>
      <protection/>
    </xf>
    <xf numFmtId="0" fontId="30" fillId="55" borderId="0">
      <alignment horizontal="center" vertical="center"/>
      <protection/>
    </xf>
    <xf numFmtId="0" fontId="87" fillId="56" borderId="0">
      <alignment horizontal="center" vertical="center"/>
      <protection/>
    </xf>
    <xf numFmtId="0" fontId="87" fillId="56" borderId="0">
      <alignment horizontal="center" vertical="center"/>
      <protection/>
    </xf>
    <xf numFmtId="0" fontId="30" fillId="55" borderId="0">
      <alignment horizontal="center" vertical="center"/>
      <protection/>
    </xf>
    <xf numFmtId="0" fontId="84" fillId="56" borderId="0">
      <alignment horizontal="right" vertical="center"/>
      <protection/>
    </xf>
    <xf numFmtId="0" fontId="27" fillId="55" borderId="0">
      <alignment horizontal="center" vertical="top"/>
      <protection/>
    </xf>
    <xf numFmtId="0" fontId="27" fillId="55" borderId="0">
      <alignment horizontal="left" vertical="top"/>
      <protection/>
    </xf>
    <xf numFmtId="0" fontId="27" fillId="55" borderId="0">
      <alignment horizontal="left" vertical="top"/>
      <protection/>
    </xf>
    <xf numFmtId="0" fontId="27" fillId="55" borderId="0">
      <alignment horizontal="left" vertical="top"/>
      <protection/>
    </xf>
    <xf numFmtId="0" fontId="87" fillId="56" borderId="0">
      <alignment horizontal="center" vertical="center"/>
      <protection/>
    </xf>
    <xf numFmtId="0" fontId="88" fillId="56" borderId="0">
      <alignment horizontal="center" vertical="center"/>
      <protection/>
    </xf>
    <xf numFmtId="0" fontId="27" fillId="55" borderId="0">
      <alignment horizontal="left" vertical="top"/>
      <protection/>
    </xf>
    <xf numFmtId="0" fontId="27" fillId="55" borderId="0">
      <alignment horizontal="right" vertical="top"/>
      <protection/>
    </xf>
    <xf numFmtId="0" fontId="27" fillId="55" borderId="0">
      <alignment horizontal="center" vertical="top"/>
      <protection/>
    </xf>
    <xf numFmtId="0" fontId="27" fillId="55" borderId="0">
      <alignment horizontal="center" vertical="top"/>
      <protection/>
    </xf>
    <xf numFmtId="0" fontId="82" fillId="56" borderId="0">
      <alignment horizontal="right" vertical="top"/>
      <protection/>
    </xf>
    <xf numFmtId="0" fontId="79" fillId="56" borderId="0">
      <alignment horizontal="left" vertical="center"/>
      <protection/>
    </xf>
    <xf numFmtId="0" fontId="27" fillId="55" borderId="0">
      <alignment horizontal="right" vertical="center"/>
      <protection/>
    </xf>
    <xf numFmtId="0" fontId="30" fillId="55" borderId="0">
      <alignment horizontal="left" vertical="top"/>
      <protection/>
    </xf>
    <xf numFmtId="0" fontId="30" fillId="55" borderId="0">
      <alignment horizontal="left" vertical="top"/>
      <protection/>
    </xf>
    <xf numFmtId="0" fontId="30" fillId="55" borderId="0">
      <alignment horizontal="left" vertical="top"/>
      <protection/>
    </xf>
    <xf numFmtId="0" fontId="79" fillId="56" borderId="0">
      <alignment horizontal="right" vertical="center"/>
      <protection/>
    </xf>
    <xf numFmtId="0" fontId="89" fillId="56" borderId="0">
      <alignment horizontal="center" vertical="center"/>
      <protection/>
    </xf>
    <xf numFmtId="0" fontId="87" fillId="56" borderId="0">
      <alignment horizontal="left" vertical="center"/>
      <protection/>
    </xf>
    <xf numFmtId="0" fontId="27" fillId="55" borderId="0">
      <alignment horizontal="center" vertical="center"/>
      <protection/>
    </xf>
    <xf numFmtId="0" fontId="37" fillId="55" borderId="0">
      <alignment horizontal="center" vertical="center"/>
      <protection/>
    </xf>
    <xf numFmtId="0" fontId="30" fillId="55" borderId="0">
      <alignment horizontal="left" vertical="top"/>
      <protection/>
    </xf>
    <xf numFmtId="0" fontId="30" fillId="55" borderId="0">
      <alignment horizontal="left" vertical="top"/>
      <protection/>
    </xf>
    <xf numFmtId="0" fontId="30" fillId="55" borderId="0">
      <alignment horizontal="center" vertical="top"/>
      <protection/>
    </xf>
    <xf numFmtId="0" fontId="76" fillId="56" borderId="0">
      <alignment horizontal="right" vertical="top"/>
      <protection/>
    </xf>
    <xf numFmtId="0" fontId="37" fillId="55" borderId="0">
      <alignment horizontal="center" vertical="center"/>
      <protection/>
    </xf>
    <xf numFmtId="0" fontId="4" fillId="55" borderId="0">
      <alignment horizontal="center" vertical="center"/>
      <protection/>
    </xf>
    <xf numFmtId="0" fontId="30" fillId="55" borderId="0">
      <alignment horizontal="right" vertical="top"/>
      <protection/>
    </xf>
    <xf numFmtId="0" fontId="30" fillId="55" borderId="0">
      <alignment horizontal="right" vertical="top"/>
      <protection/>
    </xf>
    <xf numFmtId="0" fontId="30" fillId="55" borderId="0">
      <alignment horizontal="right" vertical="top"/>
      <protection/>
    </xf>
    <xf numFmtId="0" fontId="79" fillId="56" borderId="0">
      <alignment horizontal="center" vertical="center"/>
      <protection/>
    </xf>
    <xf numFmtId="0" fontId="77" fillId="56" borderId="0">
      <alignment horizontal="left" vertical="center"/>
      <protection/>
    </xf>
    <xf numFmtId="0" fontId="27" fillId="55" borderId="0">
      <alignment horizontal="center" vertical="center"/>
      <protection/>
    </xf>
    <xf numFmtId="0" fontId="30" fillId="55" borderId="0">
      <alignment horizontal="center" vertical="top"/>
      <protection/>
    </xf>
    <xf numFmtId="0" fontId="30" fillId="55" borderId="0">
      <alignment horizontal="center" vertical="top"/>
      <protection/>
    </xf>
    <xf numFmtId="0" fontId="30" fillId="55" borderId="0">
      <alignment horizontal="center" vertical="top"/>
      <protection/>
    </xf>
    <xf numFmtId="0" fontId="79" fillId="56" borderId="0">
      <alignment horizontal="center" vertical="center"/>
      <protection/>
    </xf>
    <xf numFmtId="0" fontId="79" fillId="56" borderId="0">
      <alignment horizontal="center" vertical="center"/>
      <protection/>
    </xf>
    <xf numFmtId="0" fontId="34" fillId="55" borderId="0">
      <alignment horizontal="left" vertical="center"/>
      <protection/>
    </xf>
    <xf numFmtId="0" fontId="77" fillId="56" borderId="0">
      <alignment horizontal="left" vertical="center"/>
      <protection/>
    </xf>
    <xf numFmtId="0" fontId="79" fillId="56" borderId="0">
      <alignment horizontal="center" vertical="center"/>
      <protection/>
    </xf>
    <xf numFmtId="0" fontId="27" fillId="55" borderId="0">
      <alignment horizontal="left" vertical="top"/>
      <protection/>
    </xf>
    <xf numFmtId="0" fontId="27" fillId="55" borderId="0">
      <alignment horizontal="center" vertical="center"/>
      <protection/>
    </xf>
    <xf numFmtId="0" fontId="27" fillId="55" borderId="0">
      <alignment horizontal="center" vertical="center"/>
      <protection/>
    </xf>
    <xf numFmtId="0" fontId="27" fillId="55" borderId="0">
      <alignment horizontal="center" vertical="center"/>
      <protection/>
    </xf>
    <xf numFmtId="0" fontId="79" fillId="56" borderId="0">
      <alignment horizontal="center" vertical="center"/>
      <protection/>
    </xf>
    <xf numFmtId="0" fontId="77" fillId="56" borderId="0">
      <alignment horizontal="center" vertical="center"/>
      <protection/>
    </xf>
    <xf numFmtId="0" fontId="27" fillId="55" borderId="0">
      <alignment horizontal="center" vertical="center"/>
      <protection/>
    </xf>
    <xf numFmtId="0" fontId="27" fillId="55" borderId="0">
      <alignment horizontal="center" vertical="top"/>
      <protection/>
    </xf>
    <xf numFmtId="0" fontId="29" fillId="55" borderId="0">
      <alignment horizontal="left" vertical="top"/>
      <protection/>
    </xf>
    <xf numFmtId="0" fontId="90" fillId="56" borderId="0">
      <alignment horizontal="center" vertical="center"/>
      <protection/>
    </xf>
    <xf numFmtId="0" fontId="33" fillId="46" borderId="0">
      <alignment horizontal="center" vertical="center"/>
      <protection/>
    </xf>
    <xf numFmtId="0" fontId="29" fillId="55" borderId="0">
      <alignment horizontal="left" vertical="top"/>
      <protection/>
    </xf>
    <xf numFmtId="0" fontId="87" fillId="56" borderId="0">
      <alignment horizontal="center" vertical="center"/>
      <protection/>
    </xf>
    <xf numFmtId="0" fontId="27" fillId="55" borderId="0">
      <alignment horizontal="center" vertical="top"/>
      <protection/>
    </xf>
    <xf numFmtId="0" fontId="27" fillId="55" borderId="0">
      <alignment horizontal="center" vertical="top"/>
      <protection/>
    </xf>
    <xf numFmtId="0" fontId="90" fillId="56" borderId="0">
      <alignment horizontal="center" vertical="center"/>
      <protection/>
    </xf>
    <xf numFmtId="0" fontId="79" fillId="56" borderId="0">
      <alignment horizontal="right" vertical="top"/>
      <protection/>
    </xf>
    <xf numFmtId="0" fontId="27" fillId="55" borderId="0">
      <alignment horizontal="center" vertical="top"/>
      <protection/>
    </xf>
    <xf numFmtId="0" fontId="4" fillId="55" borderId="0">
      <alignment horizontal="left" vertical="top"/>
      <protection/>
    </xf>
    <xf numFmtId="0" fontId="90" fillId="56" borderId="0">
      <alignment horizontal="center" vertical="center"/>
      <protection/>
    </xf>
    <xf numFmtId="0" fontId="79" fillId="56" borderId="0">
      <alignment horizontal="center" vertical="top"/>
      <protection/>
    </xf>
    <xf numFmtId="0" fontId="27" fillId="55" borderId="0">
      <alignment horizontal="left" vertical="top"/>
      <protection/>
    </xf>
    <xf numFmtId="0" fontId="30" fillId="55" borderId="0">
      <alignment horizontal="left" vertical="top"/>
      <protection/>
    </xf>
    <xf numFmtId="0" fontId="89" fillId="56" borderId="0">
      <alignment horizontal="right" vertical="center"/>
      <protection/>
    </xf>
    <xf numFmtId="0" fontId="30" fillId="55" borderId="0">
      <alignment horizontal="left" vertical="center"/>
      <protection/>
    </xf>
    <xf numFmtId="0" fontId="30" fillId="55" borderId="0">
      <alignment horizontal="left" vertical="top"/>
      <protection/>
    </xf>
    <xf numFmtId="0" fontId="83" fillId="56" borderId="0">
      <alignment horizontal="center" vertical="center"/>
      <protection/>
    </xf>
    <xf numFmtId="0" fontId="29" fillId="55" borderId="0">
      <alignment horizontal="left" vertical="top"/>
      <protection/>
    </xf>
    <xf numFmtId="0" fontId="29" fillId="55" borderId="0">
      <alignment horizontal="left" vertical="top"/>
      <protection/>
    </xf>
    <xf numFmtId="0" fontId="29" fillId="55" borderId="0">
      <alignment horizontal="left" vertical="top"/>
      <protection/>
    </xf>
    <xf numFmtId="0" fontId="89" fillId="56" borderId="0">
      <alignment horizontal="left" vertical="center"/>
      <protection/>
    </xf>
    <xf numFmtId="0" fontId="81" fillId="56" borderId="0">
      <alignment horizontal="left" vertical="top"/>
      <protection/>
    </xf>
    <xf numFmtId="0" fontId="30" fillId="55" borderId="0">
      <alignment horizontal="right" vertical="top"/>
      <protection/>
    </xf>
    <xf numFmtId="0" fontId="4" fillId="55" borderId="0">
      <alignment horizontal="left" vertical="top"/>
      <protection/>
    </xf>
    <xf numFmtId="0" fontId="89" fillId="56" borderId="0">
      <alignment horizontal="center" vertical="center"/>
      <protection/>
    </xf>
    <xf numFmtId="0" fontId="36" fillId="55" borderId="0">
      <alignment horizontal="right" vertical="center"/>
      <protection/>
    </xf>
    <xf numFmtId="0" fontId="83" fillId="56" borderId="0">
      <alignment horizontal="center" vertical="center"/>
      <protection/>
    </xf>
    <xf numFmtId="0" fontId="27" fillId="55" borderId="0">
      <alignment horizontal="center" vertical="top"/>
      <protection/>
    </xf>
    <xf numFmtId="0" fontId="84" fillId="56" borderId="0">
      <alignment horizontal="left" vertical="top"/>
      <protection/>
    </xf>
    <xf numFmtId="0" fontId="40" fillId="55" borderId="0">
      <alignment horizontal="center" vertical="center"/>
      <protection/>
    </xf>
    <xf numFmtId="0" fontId="83" fillId="56" borderId="0">
      <alignment horizontal="right" vertical="top"/>
      <protection/>
    </xf>
    <xf numFmtId="0" fontId="6" fillId="55" borderId="0">
      <alignment horizontal="center" vertical="center"/>
      <protection/>
    </xf>
    <xf numFmtId="0" fontId="30" fillId="55" borderId="0">
      <alignment horizontal="center" vertical="top"/>
      <protection/>
    </xf>
    <xf numFmtId="0" fontId="6" fillId="55" borderId="0">
      <alignment horizontal="left" vertical="top"/>
      <protection/>
    </xf>
    <xf numFmtId="0" fontId="30" fillId="55" borderId="0">
      <alignment horizontal="center" vertical="top"/>
      <protection/>
    </xf>
    <xf numFmtId="0" fontId="30" fillId="55" borderId="0">
      <alignment horizontal="right" vertical="top"/>
      <protection/>
    </xf>
    <xf numFmtId="0" fontId="6" fillId="55" borderId="0">
      <alignment horizontal="left" vertical="top"/>
      <protection/>
    </xf>
    <xf numFmtId="0" fontId="91" fillId="58" borderId="0">
      <alignment horizontal="center" vertical="center"/>
      <protection/>
    </xf>
    <xf numFmtId="0" fontId="6" fillId="55" borderId="0">
      <alignment horizontal="left" vertical="top"/>
      <protection/>
    </xf>
    <xf numFmtId="0" fontId="6" fillId="55" borderId="0">
      <alignment horizontal="center" vertical="center"/>
      <protection/>
    </xf>
    <xf numFmtId="0" fontId="34" fillId="55" borderId="0">
      <alignment horizontal="left" vertical="center"/>
      <protection/>
    </xf>
    <xf numFmtId="0" fontId="30" fillId="55" borderId="0">
      <alignment horizontal="right" vertical="top"/>
      <protection/>
    </xf>
    <xf numFmtId="0" fontId="74" fillId="56" borderId="0">
      <alignment horizontal="center" vertical="center"/>
      <protection/>
    </xf>
    <xf numFmtId="0" fontId="81" fillId="56" borderId="0">
      <alignment horizontal="left" vertical="top"/>
      <protection/>
    </xf>
    <xf numFmtId="0" fontId="83" fillId="56" borderId="0">
      <alignment horizontal="center" vertical="top"/>
      <protection/>
    </xf>
    <xf numFmtId="0" fontId="30" fillId="55" borderId="0">
      <alignment horizontal="left" vertical="center"/>
      <protection/>
    </xf>
    <xf numFmtId="0" fontId="74" fillId="56" borderId="0">
      <alignment horizontal="center" vertical="center"/>
      <protection/>
    </xf>
    <xf numFmtId="0" fontId="30" fillId="46" borderId="0">
      <alignment horizontal="center" vertical="center"/>
      <protection/>
    </xf>
    <xf numFmtId="0" fontId="84" fillId="56" borderId="0">
      <alignment horizontal="left" vertical="top"/>
      <protection/>
    </xf>
    <xf numFmtId="0" fontId="83" fillId="56" borderId="0">
      <alignment horizontal="center" vertical="top"/>
      <protection/>
    </xf>
    <xf numFmtId="0" fontId="30" fillId="55" borderId="0">
      <alignment horizontal="left" vertical="top"/>
      <protection/>
    </xf>
    <xf numFmtId="0" fontId="30" fillId="55" borderId="0">
      <alignment horizontal="center" vertical="top"/>
      <protection/>
    </xf>
    <xf numFmtId="0" fontId="74" fillId="56" borderId="0">
      <alignment horizontal="center" vertical="center"/>
      <protection/>
    </xf>
    <xf numFmtId="0" fontId="83" fillId="56" borderId="0">
      <alignment horizontal="center" vertical="top"/>
      <protection/>
    </xf>
    <xf numFmtId="0" fontId="30" fillId="55" borderId="0">
      <alignment horizontal="center" vertical="center"/>
      <protection/>
    </xf>
    <xf numFmtId="0" fontId="36" fillId="55" borderId="0">
      <alignment horizontal="right" vertical="center"/>
      <protection/>
    </xf>
    <xf numFmtId="0" fontId="74" fillId="56" borderId="0">
      <alignment horizontal="center" vertical="center"/>
      <protection/>
    </xf>
    <xf numFmtId="0" fontId="92" fillId="56" borderId="0">
      <alignment horizontal="left" vertical="top"/>
      <protection/>
    </xf>
    <xf numFmtId="0" fontId="30" fillId="55" borderId="0">
      <alignment horizontal="center" vertical="top"/>
      <protection/>
    </xf>
    <xf numFmtId="0" fontId="40" fillId="55" borderId="0">
      <alignment horizontal="center" vertical="center"/>
      <protection/>
    </xf>
    <xf numFmtId="0" fontId="93" fillId="56" borderId="0">
      <alignment horizontal="left" vertical="top"/>
      <protection/>
    </xf>
    <xf numFmtId="0" fontId="30" fillId="55" borderId="0">
      <alignment horizontal="center" vertical="center"/>
      <protection/>
    </xf>
    <xf numFmtId="0" fontId="36" fillId="55" borderId="0">
      <alignment horizontal="left" vertical="center"/>
      <protection/>
    </xf>
    <xf numFmtId="0" fontId="93" fillId="56" borderId="0">
      <alignment horizontal="left" vertical="top"/>
      <protection/>
    </xf>
    <xf numFmtId="0" fontId="30" fillId="55" borderId="0">
      <alignment horizontal="center" vertical="center"/>
      <protection/>
    </xf>
    <xf numFmtId="0" fontId="4" fillId="55" borderId="0">
      <alignment horizontal="left" vertical="top"/>
      <protection/>
    </xf>
    <xf numFmtId="0" fontId="27" fillId="55" borderId="0">
      <alignment horizontal="center" vertical="top"/>
      <protection/>
    </xf>
    <xf numFmtId="0" fontId="4" fillId="55" borderId="0">
      <alignment horizontal="left" vertical="top"/>
      <protection/>
    </xf>
    <xf numFmtId="0" fontId="94" fillId="56" borderId="0">
      <alignment horizontal="center" vertical="center"/>
      <protection/>
    </xf>
    <xf numFmtId="0" fontId="4" fillId="55" borderId="0">
      <alignment horizontal="left" vertical="top"/>
      <protection/>
    </xf>
    <xf numFmtId="0" fontId="27" fillId="55" borderId="0">
      <alignment horizontal="center" vertical="top"/>
      <protection/>
    </xf>
    <xf numFmtId="0" fontId="4" fillId="55" borderId="0">
      <alignment horizontal="left" vertical="top"/>
      <protection/>
    </xf>
    <xf numFmtId="0" fontId="92" fillId="56" borderId="0">
      <alignment horizontal="right" vertical="center"/>
      <protection/>
    </xf>
    <xf numFmtId="0" fontId="27" fillId="55" borderId="0">
      <alignment horizontal="right" vertical="top"/>
      <protection/>
    </xf>
    <xf numFmtId="0" fontId="27" fillId="55" borderId="0">
      <alignment horizontal="left" vertical="top"/>
      <protection/>
    </xf>
    <xf numFmtId="0" fontId="79" fillId="57" borderId="0">
      <alignment horizontal="left" vertical="center"/>
      <protection/>
    </xf>
    <xf numFmtId="0" fontId="4" fillId="55" borderId="0">
      <alignment horizontal="left" vertical="top"/>
      <protection/>
    </xf>
    <xf numFmtId="0" fontId="27" fillId="55" borderId="0">
      <alignment horizontal="left" vertical="top"/>
      <protection/>
    </xf>
    <xf numFmtId="0" fontId="27" fillId="55" borderId="0">
      <alignment horizontal="right" vertical="top"/>
      <protection/>
    </xf>
    <xf numFmtId="0" fontId="83" fillId="56" borderId="0">
      <alignment horizontal="center" vertical="top"/>
      <protection/>
    </xf>
    <xf numFmtId="0" fontId="83" fillId="57" borderId="0">
      <alignment horizontal="center" vertical="center"/>
      <protection/>
    </xf>
    <xf numFmtId="0" fontId="27" fillId="55" borderId="0">
      <alignment horizontal="left" vertical="top"/>
      <protection/>
    </xf>
    <xf numFmtId="0" fontId="30" fillId="55" borderId="0">
      <alignment horizontal="center" vertical="center"/>
      <protection/>
    </xf>
    <xf numFmtId="0" fontId="38" fillId="55" borderId="0">
      <alignment horizontal="left" vertical="top"/>
      <protection/>
    </xf>
    <xf numFmtId="0" fontId="30" fillId="55" borderId="0">
      <alignment horizontal="right" vertical="top"/>
      <protection/>
    </xf>
    <xf numFmtId="0" fontId="6" fillId="46" borderId="0">
      <alignment horizontal="center" vertical="center"/>
      <protection/>
    </xf>
    <xf numFmtId="0" fontId="30" fillId="55" borderId="0">
      <alignment horizontal="right" vertical="top"/>
      <protection/>
    </xf>
    <xf numFmtId="0" fontId="29" fillId="55" borderId="0">
      <alignment horizontal="left" vertical="top"/>
      <protection/>
    </xf>
    <xf numFmtId="0" fontId="6" fillId="46" borderId="0">
      <alignment horizontal="center" vertical="center"/>
      <protection/>
    </xf>
    <xf numFmtId="0" fontId="95" fillId="56" borderId="0">
      <alignment horizontal="center" vertical="center"/>
      <protection/>
    </xf>
    <xf numFmtId="0" fontId="78" fillId="58" borderId="0">
      <alignment horizontal="left" vertical="top"/>
      <protection/>
    </xf>
    <xf numFmtId="0" fontId="6" fillId="46" borderId="0">
      <alignment horizontal="center" vertical="center"/>
      <protection/>
    </xf>
    <xf numFmtId="0" fontId="38" fillId="55" borderId="0">
      <alignment horizontal="left" vertical="top"/>
      <protection/>
    </xf>
    <xf numFmtId="0" fontId="34" fillId="55" borderId="0">
      <alignment horizontal="center" vertical="center"/>
      <protection/>
    </xf>
    <xf numFmtId="0" fontId="30" fillId="55" borderId="0">
      <alignment horizontal="right" vertical="top"/>
      <protection/>
    </xf>
    <xf numFmtId="0" fontId="83" fillId="57" borderId="0">
      <alignment horizontal="center" vertical="center"/>
      <protection/>
    </xf>
    <xf numFmtId="0" fontId="92" fillId="56" borderId="0">
      <alignment horizontal="right" vertical="center"/>
      <protection/>
    </xf>
    <xf numFmtId="0" fontId="78" fillId="56" borderId="0">
      <alignment horizontal="left" vertical="center"/>
      <protection/>
    </xf>
    <xf numFmtId="0" fontId="79" fillId="56" borderId="0">
      <alignment horizontal="left" vertical="center"/>
      <protection/>
    </xf>
    <xf numFmtId="0" fontId="96" fillId="56" borderId="0">
      <alignment horizontal="center" vertical="center"/>
      <protection/>
    </xf>
    <xf numFmtId="0" fontId="79" fillId="56" borderId="0">
      <alignment horizontal="left" vertical="center"/>
      <protection/>
    </xf>
    <xf numFmtId="0" fontId="35" fillId="46" borderId="0">
      <alignment horizontal="right" vertical="top"/>
      <protection/>
    </xf>
    <xf numFmtId="0" fontId="83" fillId="56" borderId="0">
      <alignment horizontal="center" vertical="center"/>
      <protection/>
    </xf>
    <xf numFmtId="0" fontId="79" fillId="56" borderId="0">
      <alignment horizontal="center" vertical="center"/>
      <protection/>
    </xf>
    <xf numFmtId="0" fontId="83" fillId="56" borderId="0">
      <alignment horizontal="center" vertical="center"/>
      <protection/>
    </xf>
    <xf numFmtId="0" fontId="83" fillId="56" borderId="0">
      <alignment horizontal="center" vertical="center"/>
      <protection/>
    </xf>
    <xf numFmtId="0" fontId="79" fillId="56" borderId="0">
      <alignment horizontal="center" vertical="top"/>
      <protection/>
    </xf>
    <xf numFmtId="0" fontId="97" fillId="56" borderId="0">
      <alignment horizontal="left" vertical="center"/>
      <protection/>
    </xf>
    <xf numFmtId="0" fontId="79" fillId="56" borderId="0">
      <alignment horizontal="center" vertical="top"/>
      <protection/>
    </xf>
    <xf numFmtId="0" fontId="79" fillId="56" borderId="0">
      <alignment horizontal="left" vertical="top"/>
      <protection/>
    </xf>
    <xf numFmtId="0" fontId="4" fillId="46" borderId="0">
      <alignment horizontal="center" vertical="center"/>
      <protection/>
    </xf>
    <xf numFmtId="0" fontId="79" fillId="56" borderId="0">
      <alignment horizontal="center" vertical="top"/>
      <protection/>
    </xf>
    <xf numFmtId="0" fontId="96" fillId="56" borderId="0">
      <alignment horizontal="center" vertical="center"/>
      <protection/>
    </xf>
    <xf numFmtId="0" fontId="96" fillId="56" borderId="0">
      <alignment horizontal="center" vertical="center"/>
      <protection/>
    </xf>
    <xf numFmtId="0" fontId="96" fillId="56" borderId="0">
      <alignment horizontal="center" vertical="center"/>
      <protection/>
    </xf>
    <xf numFmtId="0" fontId="96" fillId="56" borderId="0">
      <alignment horizontal="center" vertical="center"/>
      <protection/>
    </xf>
    <xf numFmtId="0" fontId="97" fillId="56" borderId="0">
      <alignment horizontal="left" vertical="center"/>
      <protection/>
    </xf>
    <xf numFmtId="0" fontId="97" fillId="56" borderId="0">
      <alignment horizontal="left" vertical="center"/>
      <protection/>
    </xf>
    <xf numFmtId="0" fontId="38" fillId="55" borderId="0">
      <alignment horizontal="center" vertical="center"/>
      <protection/>
    </xf>
    <xf numFmtId="0" fontId="29" fillId="55" borderId="0">
      <alignment horizontal="left" vertical="top"/>
      <protection/>
    </xf>
    <xf numFmtId="0" fontId="6" fillId="46" borderId="0">
      <alignment horizontal="center" vertical="center"/>
      <protection/>
    </xf>
    <xf numFmtId="0" fontId="29" fillId="55" borderId="0">
      <alignment horizontal="left" vertical="top"/>
      <protection/>
    </xf>
    <xf numFmtId="0" fontId="29" fillId="55" borderId="0">
      <alignment horizontal="left" vertical="top"/>
      <protection/>
    </xf>
    <xf numFmtId="0" fontId="6" fillId="46" borderId="0">
      <alignment horizontal="center" vertical="center"/>
      <protection/>
    </xf>
    <xf numFmtId="0" fontId="95" fillId="56" borderId="0">
      <alignment horizontal="center" vertical="center"/>
      <protection/>
    </xf>
    <xf numFmtId="0" fontId="78" fillId="58" borderId="0">
      <alignment horizontal="center" vertical="center"/>
      <protection/>
    </xf>
    <xf numFmtId="0" fontId="6" fillId="46" borderId="0">
      <alignment horizontal="center" vertical="center"/>
      <protection/>
    </xf>
    <xf numFmtId="0" fontId="38" fillId="55" borderId="0">
      <alignment horizontal="center" vertical="center"/>
      <protection/>
    </xf>
    <xf numFmtId="0" fontId="34" fillId="55" borderId="0">
      <alignment horizontal="left" vertical="center"/>
      <protection/>
    </xf>
    <xf numFmtId="0" fontId="97" fillId="56" borderId="0">
      <alignment horizontal="left" vertical="center"/>
      <protection/>
    </xf>
    <xf numFmtId="0" fontId="97" fillId="56" borderId="0">
      <alignment horizontal="left" vertical="center"/>
      <protection/>
    </xf>
    <xf numFmtId="0" fontId="79" fillId="56" borderId="0">
      <alignment horizontal="left" vertical="top"/>
      <protection/>
    </xf>
    <xf numFmtId="0" fontId="79" fillId="56" borderId="0">
      <alignment horizontal="left" vertical="top"/>
      <protection/>
    </xf>
    <xf numFmtId="0" fontId="79" fillId="56" borderId="0">
      <alignment horizontal="center" vertical="top"/>
      <protection/>
    </xf>
    <xf numFmtId="0" fontId="79" fillId="56" borderId="0">
      <alignment horizontal="center" vertical="top"/>
      <protection/>
    </xf>
    <xf numFmtId="0" fontId="83" fillId="56" borderId="0">
      <alignment horizontal="left" vertical="top"/>
      <protection/>
    </xf>
    <xf numFmtId="0" fontId="81" fillId="56" borderId="0">
      <alignment horizontal="left" vertical="top"/>
      <protection/>
    </xf>
    <xf numFmtId="0" fontId="81" fillId="56" borderId="0">
      <alignment horizontal="left" vertical="top"/>
      <protection/>
    </xf>
    <xf numFmtId="0" fontId="97" fillId="56" borderId="0">
      <alignment horizontal="left" vertical="center"/>
      <protection/>
    </xf>
    <xf numFmtId="0" fontId="89" fillId="56" borderId="0">
      <alignment horizontal="center" vertical="top"/>
      <protection/>
    </xf>
    <xf numFmtId="0" fontId="89" fillId="56" borderId="0">
      <alignment horizontal="center" vertical="top"/>
      <protection/>
    </xf>
    <xf numFmtId="0" fontId="97" fillId="56" borderId="0">
      <alignment horizontal="left" vertical="center"/>
      <protection/>
    </xf>
    <xf numFmtId="0" fontId="79" fillId="56" borderId="0">
      <alignment horizontal="left" vertical="top"/>
      <protection/>
    </xf>
    <xf numFmtId="0" fontId="81" fillId="56" borderId="0">
      <alignment horizontal="left" vertical="top"/>
      <protection/>
    </xf>
    <xf numFmtId="0" fontId="89" fillId="56" borderId="0">
      <alignment horizontal="center" vertical="top"/>
      <protection/>
    </xf>
    <xf numFmtId="0" fontId="5" fillId="55" borderId="0">
      <alignment horizontal="left" vertical="center"/>
      <protection/>
    </xf>
    <xf numFmtId="0" fontId="29" fillId="55" borderId="0">
      <alignment horizontal="left" vertical="top"/>
      <protection/>
    </xf>
    <xf numFmtId="0" fontId="35" fillId="46" borderId="0">
      <alignment horizontal="center" vertical="center"/>
      <protection/>
    </xf>
    <xf numFmtId="0" fontId="29" fillId="55" borderId="0">
      <alignment horizontal="left" vertical="top"/>
      <protection/>
    </xf>
    <xf numFmtId="0" fontId="35" fillId="46" borderId="0">
      <alignment horizontal="center" vertical="center"/>
      <protection/>
    </xf>
    <xf numFmtId="0" fontId="74" fillId="56" borderId="0">
      <alignment horizontal="center" vertical="center"/>
      <protection/>
    </xf>
    <xf numFmtId="0" fontId="35" fillId="46" borderId="0">
      <alignment horizontal="center" vertical="center"/>
      <protection/>
    </xf>
    <xf numFmtId="0" fontId="5" fillId="55" borderId="0">
      <alignment horizontal="left" vertical="center"/>
      <protection/>
    </xf>
    <xf numFmtId="0" fontId="34" fillId="55" borderId="0">
      <alignment horizontal="left" vertical="center"/>
      <protection/>
    </xf>
    <xf numFmtId="0" fontId="5" fillId="55" borderId="0">
      <alignment horizontal="left" vertical="center"/>
      <protection/>
    </xf>
    <xf numFmtId="0" fontId="41" fillId="55" borderId="0">
      <alignment horizontal="left" vertical="top"/>
      <protection/>
    </xf>
    <xf numFmtId="0" fontId="98" fillId="56" borderId="0">
      <alignment horizontal="center" vertical="center"/>
      <protection/>
    </xf>
    <xf numFmtId="0" fontId="4" fillId="46" borderId="0">
      <alignment horizontal="left" vertical="top"/>
      <protection/>
    </xf>
    <xf numFmtId="0" fontId="98" fillId="56" borderId="0">
      <alignment horizontal="center" vertical="center"/>
      <protection/>
    </xf>
    <xf numFmtId="0" fontId="78" fillId="56" borderId="0">
      <alignment horizontal="left" vertical="top"/>
      <protection/>
    </xf>
    <xf numFmtId="0" fontId="5" fillId="55" borderId="0">
      <alignment horizontal="left" vertical="center"/>
      <protection/>
    </xf>
    <xf numFmtId="0" fontId="34" fillId="55" borderId="0">
      <alignment horizontal="left" vertical="center"/>
      <protection/>
    </xf>
    <xf numFmtId="0" fontId="5" fillId="55" borderId="0">
      <alignment horizontal="left" vertical="center"/>
      <protection/>
    </xf>
    <xf numFmtId="0" fontId="41" fillId="55" borderId="0">
      <alignment horizontal="right" vertical="top"/>
      <protection/>
    </xf>
    <xf numFmtId="0" fontId="4" fillId="46" borderId="0">
      <alignment horizontal="center" vertical="center"/>
      <protection/>
    </xf>
    <xf numFmtId="0" fontId="41" fillId="55" borderId="0">
      <alignment horizontal="right" vertical="top"/>
      <protection/>
    </xf>
    <xf numFmtId="0" fontId="29" fillId="55" borderId="0">
      <alignment horizontal="left" vertical="top"/>
      <protection/>
    </xf>
    <xf numFmtId="0" fontId="77" fillId="56" borderId="0">
      <alignment horizontal="left" vertical="center"/>
      <protection/>
    </xf>
    <xf numFmtId="0" fontId="77" fillId="56" borderId="0">
      <alignment horizontal="left" vertical="center"/>
      <protection/>
    </xf>
    <xf numFmtId="0" fontId="78" fillId="56" borderId="0">
      <alignment horizontal="right" vertical="center"/>
      <protection/>
    </xf>
    <xf numFmtId="0" fontId="5" fillId="55" borderId="0">
      <alignment horizontal="left" vertical="center"/>
      <protection/>
    </xf>
    <xf numFmtId="0" fontId="30" fillId="55" borderId="0">
      <alignment horizontal="center" vertical="center"/>
      <protection/>
    </xf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 vertical="top"/>
    </xf>
    <xf numFmtId="0" fontId="7" fillId="0" borderId="0" xfId="1551" applyFont="1" applyAlignment="1">
      <alignment horizontal="center" vertical="center"/>
      <protection/>
    </xf>
    <xf numFmtId="0" fontId="3" fillId="0" borderId="19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39" fontId="3" fillId="0" borderId="19" xfId="0" applyNumberFormat="1" applyFont="1" applyBorder="1" applyAlignment="1">
      <alignment vertical="top"/>
    </xf>
    <xf numFmtId="0" fontId="3" fillId="0" borderId="19" xfId="0" applyFont="1" applyBorder="1" applyAlignment="1">
      <alignment vertical="top"/>
    </xf>
    <xf numFmtId="41" fontId="2" fillId="0" borderId="19" xfId="247" applyFont="1" applyBorder="1" applyAlignment="1">
      <alignment vertical="top"/>
    </xf>
    <xf numFmtId="41" fontId="3" fillId="0" borderId="19" xfId="247" applyFont="1" applyBorder="1" applyAlignment="1">
      <alignment vertical="top"/>
    </xf>
    <xf numFmtId="0" fontId="8" fillId="0" borderId="19" xfId="0" applyFont="1" applyBorder="1" applyAlignment="1">
      <alignment vertical="top" wrapText="1"/>
    </xf>
    <xf numFmtId="0" fontId="8" fillId="0" borderId="19" xfId="0" applyFont="1" applyBorder="1" applyAlignment="1">
      <alignment vertical="top" wrapText="1" readingOrder="1"/>
    </xf>
    <xf numFmtId="0" fontId="0" fillId="0" borderId="0" xfId="0" applyAlignment="1">
      <alignment vertical="top" wrapText="1"/>
    </xf>
    <xf numFmtId="0" fontId="7" fillId="0" borderId="19" xfId="1551" applyFont="1" applyBorder="1" applyAlignment="1">
      <alignment horizontal="center" vertical="center"/>
      <protection/>
    </xf>
    <xf numFmtId="41" fontId="0" fillId="0" borderId="0" xfId="247" applyFont="1" applyAlignment="1">
      <alignment vertical="top"/>
    </xf>
    <xf numFmtId="0" fontId="0" fillId="0" borderId="0" xfId="0" applyAlignment="1">
      <alignment horizontal="center" vertical="top"/>
    </xf>
    <xf numFmtId="0" fontId="3" fillId="0" borderId="19" xfId="0" applyFont="1" applyBorder="1" applyAlignment="1">
      <alignment horizontal="left" vertical="top" wrapText="1"/>
    </xf>
    <xf numFmtId="0" fontId="4" fillId="0" borderId="0" xfId="0" applyFont="1" applyAlignment="1">
      <alignment vertical="top" wrapText="1" readingOrder="1"/>
    </xf>
    <xf numFmtId="0" fontId="7" fillId="0" borderId="19" xfId="1551" applyFont="1" applyBorder="1" applyAlignment="1">
      <alignment horizontal="center" vertical="center" readingOrder="1"/>
      <protection/>
    </xf>
    <xf numFmtId="0" fontId="0" fillId="0" borderId="0" xfId="0" applyAlignment="1">
      <alignment horizontal="center" vertical="top" readingOrder="1"/>
    </xf>
    <xf numFmtId="0" fontId="3" fillId="0" borderId="19" xfId="0" applyFont="1" applyBorder="1" applyAlignment="1">
      <alignment horizontal="center" vertical="top"/>
    </xf>
    <xf numFmtId="39" fontId="3" fillId="0" borderId="19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9" fontId="2" fillId="0" borderId="19" xfId="0" applyNumberFormat="1" applyFont="1" applyBorder="1" applyAlignment="1">
      <alignment horizontal="center" vertical="top" wrapText="1"/>
    </xf>
    <xf numFmtId="9" fontId="2" fillId="0" borderId="19" xfId="247" applyNumberFormat="1" applyFont="1" applyBorder="1" applyAlignment="1">
      <alignment horizontal="center" vertical="top"/>
    </xf>
    <xf numFmtId="0" fontId="3" fillId="0" borderId="20" xfId="0" applyFont="1" applyBorder="1" applyAlignment="1">
      <alignment vertical="top" wrapText="1"/>
    </xf>
    <xf numFmtId="41" fontId="2" fillId="0" borderId="20" xfId="247" applyFont="1" applyBorder="1" applyAlignment="1">
      <alignment vertical="top"/>
    </xf>
    <xf numFmtId="9" fontId="2" fillId="0" borderId="20" xfId="247" applyNumberFormat="1" applyFont="1" applyBorder="1" applyAlignment="1">
      <alignment horizontal="center" vertical="top"/>
    </xf>
    <xf numFmtId="39" fontId="3" fillId="0" borderId="2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1" fontId="3" fillId="0" borderId="0" xfId="247" applyFont="1" applyBorder="1" applyAlignment="1">
      <alignment vertical="top"/>
    </xf>
    <xf numFmtId="39" fontId="3" fillId="0" borderId="0" xfId="0" applyNumberFormat="1" applyFont="1" applyBorder="1" applyAlignment="1">
      <alignment horizontal="center" vertical="top"/>
    </xf>
    <xf numFmtId="41" fontId="3" fillId="0" borderId="20" xfId="247" applyFont="1" applyBorder="1" applyAlignment="1">
      <alignment vertical="top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horizontal="center" vertical="top" readingOrder="1"/>
    </xf>
    <xf numFmtId="0" fontId="2" fillId="0" borderId="21" xfId="0" applyFont="1" applyBorder="1" applyAlignment="1">
      <alignment vertical="top" wrapText="1" readingOrder="1"/>
    </xf>
    <xf numFmtId="0" fontId="45" fillId="0" borderId="21" xfId="0" applyFont="1" applyBorder="1" applyAlignment="1">
      <alignment vertical="top" wrapText="1"/>
    </xf>
    <xf numFmtId="0" fontId="46" fillId="0" borderId="21" xfId="0" applyFont="1" applyBorder="1" applyAlignment="1">
      <alignment horizontal="center" vertical="top" wrapText="1" readingOrder="1"/>
    </xf>
    <xf numFmtId="0" fontId="45" fillId="0" borderId="21" xfId="0" applyFont="1" applyBorder="1" applyAlignment="1">
      <alignment horizontal="center" vertical="top"/>
    </xf>
    <xf numFmtId="0" fontId="45" fillId="0" borderId="21" xfId="0" applyFont="1" applyBorder="1" applyAlignment="1">
      <alignment vertical="top"/>
    </xf>
    <xf numFmtId="0" fontId="45" fillId="0" borderId="21" xfId="0" applyFont="1" applyBorder="1" applyAlignment="1">
      <alignment horizontal="center" vertical="top" readingOrder="1"/>
    </xf>
    <xf numFmtId="0" fontId="2" fillId="0" borderId="0" xfId="1551" applyFont="1" applyAlignment="1">
      <alignment horizontal="center" vertical="center"/>
      <protection/>
    </xf>
    <xf numFmtId="0" fontId="2" fillId="0" borderId="20" xfId="1551" applyFont="1" applyBorder="1" applyAlignment="1">
      <alignment horizontal="center" vertical="center" wrapText="1"/>
      <protection/>
    </xf>
    <xf numFmtId="0" fontId="2" fillId="0" borderId="20" xfId="1551" applyFont="1" applyBorder="1" applyAlignment="1">
      <alignment horizontal="center" vertical="center" readingOrder="1"/>
      <protection/>
    </xf>
    <xf numFmtId="0" fontId="45" fillId="0" borderId="19" xfId="0" applyFont="1" applyBorder="1" applyAlignment="1">
      <alignment vertical="top" wrapText="1"/>
    </xf>
    <xf numFmtId="0" fontId="45" fillId="0" borderId="19" xfId="0" applyFont="1" applyBorder="1" applyAlignment="1">
      <alignment vertical="top"/>
    </xf>
    <xf numFmtId="0" fontId="45" fillId="0" borderId="19" xfId="0" applyFont="1" applyBorder="1" applyAlignment="1">
      <alignment horizontal="center" vertical="top" readingOrder="1"/>
    </xf>
    <xf numFmtId="0" fontId="2" fillId="0" borderId="19" xfId="0" applyFont="1" applyBorder="1" applyAlignment="1">
      <alignment vertical="top" wrapText="1"/>
    </xf>
    <xf numFmtId="41" fontId="2" fillId="0" borderId="19" xfId="247" applyFont="1" applyBorder="1" applyAlignment="1">
      <alignment vertical="top"/>
    </xf>
    <xf numFmtId="41" fontId="3" fillId="0" borderId="19" xfId="247" applyFont="1" applyBorder="1" applyAlignment="1">
      <alignment vertical="top"/>
    </xf>
    <xf numFmtId="0" fontId="3" fillId="0" borderId="19" xfId="0" applyFont="1" applyBorder="1" applyAlignment="1">
      <alignment horizontal="center" vertical="top"/>
    </xf>
    <xf numFmtId="39" fontId="3" fillId="0" borderId="19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 readingOrder="1"/>
    </xf>
    <xf numFmtId="0" fontId="3" fillId="0" borderId="20" xfId="0" applyFont="1" applyBorder="1" applyAlignment="1">
      <alignment horizontal="center" vertical="top" readingOrder="1"/>
    </xf>
    <xf numFmtId="0" fontId="2" fillId="0" borderId="19" xfId="0" applyFont="1" applyBorder="1" applyAlignment="1">
      <alignment horizontal="center" vertical="top" wrapText="1"/>
    </xf>
    <xf numFmtId="41" fontId="45" fillId="0" borderId="19" xfId="247" applyFont="1" applyBorder="1" applyAlignment="1">
      <alignment vertical="top"/>
    </xf>
    <xf numFmtId="41" fontId="45" fillId="0" borderId="0" xfId="247" applyFont="1" applyAlignment="1">
      <alignment vertical="top"/>
    </xf>
    <xf numFmtId="0" fontId="3" fillId="0" borderId="0" xfId="0" applyFont="1" applyAlignment="1">
      <alignment horizontal="center" vertical="top" readingOrder="1"/>
    </xf>
    <xf numFmtId="0" fontId="2" fillId="0" borderId="0" xfId="0" applyFont="1" applyAlignment="1">
      <alignment horizontal="center" vertical="top" readingOrder="1"/>
    </xf>
    <xf numFmtId="0" fontId="47" fillId="0" borderId="0" xfId="0" applyFont="1" applyAlignment="1">
      <alignment horizontal="center" vertical="top" readingOrder="1"/>
    </xf>
    <xf numFmtId="0" fontId="3" fillId="0" borderId="0" xfId="0" applyFont="1" applyBorder="1" applyAlignment="1">
      <alignment horizontal="center" vertical="top" readingOrder="1"/>
    </xf>
    <xf numFmtId="41" fontId="3" fillId="0" borderId="19" xfId="247" applyFont="1" applyBorder="1" applyAlignment="1">
      <alignment vertical="top" wrapText="1"/>
    </xf>
    <xf numFmtId="41" fontId="45" fillId="0" borderId="0" xfId="0" applyNumberFormat="1" applyFont="1" applyAlignment="1">
      <alignment vertical="top"/>
    </xf>
    <xf numFmtId="0" fontId="3" fillId="0" borderId="19" xfId="0" applyFont="1" applyBorder="1" applyAlignment="1">
      <alignment horizontal="left"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41" fontId="2" fillId="0" borderId="19" xfId="247" applyFont="1" applyBorder="1" applyAlignment="1">
      <alignment horizontal="center" vertical="top"/>
    </xf>
    <xf numFmtId="9" fontId="3" fillId="0" borderId="19" xfId="0" applyNumberFormat="1" applyFont="1" applyBorder="1" applyAlignment="1">
      <alignment horizontal="center" vertical="top" wrapText="1"/>
    </xf>
    <xf numFmtId="9" fontId="2" fillId="0" borderId="19" xfId="247" applyNumberFormat="1" applyFont="1" applyBorder="1" applyAlignment="1">
      <alignment vertical="top"/>
    </xf>
    <xf numFmtId="9" fontId="2" fillId="0" borderId="22" xfId="0" applyNumberFormat="1" applyFont="1" applyBorder="1" applyAlignment="1">
      <alignment horizontal="center" vertical="top" wrapText="1"/>
    </xf>
    <xf numFmtId="39" fontId="3" fillId="0" borderId="22" xfId="0" applyNumberFormat="1" applyFont="1" applyBorder="1" applyAlignment="1">
      <alignment horizontal="center" vertical="top"/>
    </xf>
    <xf numFmtId="0" fontId="45" fillId="0" borderId="22" xfId="0" applyFont="1" applyBorder="1" applyAlignment="1">
      <alignment horizontal="center" vertical="top" readingOrder="1"/>
    </xf>
    <xf numFmtId="41" fontId="45" fillId="0" borderId="19" xfId="0" applyNumberFormat="1" applyFont="1" applyBorder="1" applyAlignment="1">
      <alignment vertical="top"/>
    </xf>
    <xf numFmtId="0" fontId="45" fillId="0" borderId="0" xfId="0" applyFont="1" applyBorder="1" applyAlignment="1">
      <alignment vertical="top"/>
    </xf>
    <xf numFmtId="0" fontId="8" fillId="0" borderId="20" xfId="0" applyFont="1" applyBorder="1" applyAlignment="1">
      <alignment vertical="top" wrapText="1" readingOrder="1"/>
    </xf>
    <xf numFmtId="9" fontId="2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readingOrder="1"/>
    </xf>
    <xf numFmtId="0" fontId="48" fillId="0" borderId="0" xfId="0" applyFont="1" applyAlignment="1">
      <alignment horizontal="center" vertical="top"/>
    </xf>
    <xf numFmtId="0" fontId="2" fillId="0" borderId="19" xfId="1551" applyFont="1" applyBorder="1" applyAlignment="1">
      <alignment horizontal="center" vertical="center"/>
      <protection/>
    </xf>
    <xf numFmtId="0" fontId="2" fillId="0" borderId="19" xfId="1551" applyFont="1" applyBorder="1" applyAlignment="1">
      <alignment horizontal="center" vertical="center" wrapText="1"/>
      <protection/>
    </xf>
    <xf numFmtId="0" fontId="2" fillId="0" borderId="23" xfId="1551" applyFont="1" applyBorder="1" applyAlignment="1">
      <alignment horizontal="center" vertical="center" wrapText="1"/>
      <protection/>
    </xf>
    <xf numFmtId="0" fontId="2" fillId="0" borderId="24" xfId="1551" applyFont="1" applyBorder="1" applyAlignment="1">
      <alignment horizontal="center" vertical="center" wrapText="1"/>
      <protection/>
    </xf>
    <xf numFmtId="0" fontId="2" fillId="0" borderId="25" xfId="1551" applyFont="1" applyBorder="1" applyAlignment="1">
      <alignment horizontal="center" vertical="center" wrapText="1"/>
      <protection/>
    </xf>
    <xf numFmtId="0" fontId="2" fillId="0" borderId="26" xfId="1551" applyFont="1" applyBorder="1" applyAlignment="1">
      <alignment horizontal="center" vertical="center" wrapText="1"/>
      <protection/>
    </xf>
    <xf numFmtId="0" fontId="2" fillId="0" borderId="21" xfId="1551" applyFont="1" applyBorder="1" applyAlignment="1">
      <alignment horizontal="center" vertical="center" wrapText="1"/>
      <protection/>
    </xf>
    <xf numFmtId="0" fontId="2" fillId="0" borderId="27" xfId="1551" applyFont="1" applyBorder="1" applyAlignment="1">
      <alignment horizontal="center" vertical="center" wrapText="1"/>
      <protection/>
    </xf>
    <xf numFmtId="0" fontId="2" fillId="0" borderId="22" xfId="1551" applyFont="1" applyBorder="1" applyAlignment="1">
      <alignment horizontal="center" vertical="center" wrapText="1"/>
      <protection/>
    </xf>
    <xf numFmtId="0" fontId="2" fillId="0" borderId="28" xfId="1551" applyFont="1" applyBorder="1" applyAlignment="1">
      <alignment horizontal="center" vertical="center" wrapText="1"/>
      <protection/>
    </xf>
    <xf numFmtId="0" fontId="2" fillId="0" borderId="20" xfId="1551" applyFont="1" applyBorder="1" applyAlignment="1">
      <alignment horizontal="center" vertical="center" wrapText="1"/>
      <protection/>
    </xf>
    <xf numFmtId="0" fontId="2" fillId="59" borderId="0" xfId="1551" applyFont="1" applyFill="1" applyAlignment="1">
      <alignment horizontal="center" vertical="center"/>
      <protection/>
    </xf>
    <xf numFmtId="0" fontId="7" fillId="59" borderId="0" xfId="1551" applyFont="1" applyFill="1" applyAlignment="1">
      <alignment horizontal="center" vertical="center"/>
      <protection/>
    </xf>
    <xf numFmtId="0" fontId="45" fillId="59" borderId="0" xfId="0" applyFont="1" applyFill="1" applyAlignment="1">
      <alignment vertical="top"/>
    </xf>
    <xf numFmtId="0" fontId="7" fillId="60" borderId="0" xfId="1551" applyFont="1" applyFill="1" applyAlignment="1">
      <alignment horizontal="center" vertical="center"/>
      <protection/>
    </xf>
  </cellXfs>
  <cellStyles count="2095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omma [0] 10" xfId="125"/>
    <cellStyle name="Comma [0] 10 10" xfId="126"/>
    <cellStyle name="Comma [0] 10 11" xfId="127"/>
    <cellStyle name="Comma [0] 10 12" xfId="128"/>
    <cellStyle name="Comma [0] 10 13" xfId="129"/>
    <cellStyle name="Comma [0] 10 14" xfId="130"/>
    <cellStyle name="Comma [0] 10 15" xfId="131"/>
    <cellStyle name="Comma [0] 10 16" xfId="132"/>
    <cellStyle name="Comma [0] 10 17" xfId="133"/>
    <cellStyle name="Comma [0] 10 18" xfId="134"/>
    <cellStyle name="Comma [0] 10 19" xfId="135"/>
    <cellStyle name="Comma [0] 10 2" xfId="136"/>
    <cellStyle name="Comma [0] 10 20" xfId="137"/>
    <cellStyle name="Comma [0] 10 21" xfId="138"/>
    <cellStyle name="Comma [0] 10 22" xfId="139"/>
    <cellStyle name="Comma [0] 10 23" xfId="140"/>
    <cellStyle name="Comma [0] 10 24" xfId="141"/>
    <cellStyle name="Comma [0] 10 25" xfId="142"/>
    <cellStyle name="Comma [0] 10 26" xfId="143"/>
    <cellStyle name="Comma [0] 10 3" xfId="144"/>
    <cellStyle name="Comma [0] 10 4" xfId="145"/>
    <cellStyle name="Comma [0] 10 5" xfId="146"/>
    <cellStyle name="Comma [0] 10 6" xfId="147"/>
    <cellStyle name="Comma [0] 10 7" xfId="148"/>
    <cellStyle name="Comma [0] 10 8" xfId="149"/>
    <cellStyle name="Comma [0] 10 9" xfId="150"/>
    <cellStyle name="Comma [0] 11" xfId="151"/>
    <cellStyle name="Comma [0] 11 2" xfId="152"/>
    <cellStyle name="Comma [0] 11 3" xfId="153"/>
    <cellStyle name="Comma [0] 11 4" xfId="154"/>
    <cellStyle name="Comma [0] 11 4 2" xfId="155"/>
    <cellStyle name="Comma [0] 11 4 2 2" xfId="156"/>
    <cellStyle name="Comma [0] 11 4 3" xfId="157"/>
    <cellStyle name="Comma [0] 11 5" xfId="158"/>
    <cellStyle name="Comma [0] 12" xfId="159"/>
    <cellStyle name="Comma [0] 12 2" xfId="160"/>
    <cellStyle name="Comma [0] 13" xfId="161"/>
    <cellStyle name="Comma [0] 13 10" xfId="162"/>
    <cellStyle name="Comma [0] 13 11" xfId="163"/>
    <cellStyle name="Comma [0] 13 12" xfId="164"/>
    <cellStyle name="Comma [0] 13 13" xfId="165"/>
    <cellStyle name="Comma [0] 13 14" xfId="166"/>
    <cellStyle name="Comma [0] 13 15" xfId="167"/>
    <cellStyle name="Comma [0] 13 16" xfId="168"/>
    <cellStyle name="Comma [0] 13 17" xfId="169"/>
    <cellStyle name="Comma [0] 13 18" xfId="170"/>
    <cellStyle name="Comma [0] 13 19" xfId="171"/>
    <cellStyle name="Comma [0] 13 2" xfId="172"/>
    <cellStyle name="Comma [0] 13 20" xfId="173"/>
    <cellStyle name="Comma [0] 13 21" xfId="174"/>
    <cellStyle name="Comma [0] 13 22" xfId="175"/>
    <cellStyle name="Comma [0] 13 23" xfId="176"/>
    <cellStyle name="Comma [0] 13 24" xfId="177"/>
    <cellStyle name="Comma [0] 13 25" xfId="178"/>
    <cellStyle name="Comma [0] 13 26" xfId="179"/>
    <cellStyle name="Comma [0] 13 27" xfId="180"/>
    <cellStyle name="Comma [0] 13 3" xfId="181"/>
    <cellStyle name="Comma [0] 13 4" xfId="182"/>
    <cellStyle name="Comma [0] 13 5" xfId="183"/>
    <cellStyle name="Comma [0] 13 6" xfId="184"/>
    <cellStyle name="Comma [0] 13 7" xfId="185"/>
    <cellStyle name="Comma [0] 13 8" xfId="186"/>
    <cellStyle name="Comma [0] 13 9" xfId="187"/>
    <cellStyle name="Comma [0] 14" xfId="188"/>
    <cellStyle name="Comma [0] 14 10" xfId="189"/>
    <cellStyle name="Comma [0] 14 11" xfId="190"/>
    <cellStyle name="Comma [0] 14 12" xfId="191"/>
    <cellStyle name="Comma [0] 14 13" xfId="192"/>
    <cellStyle name="Comma [0] 14 14" xfId="193"/>
    <cellStyle name="Comma [0] 14 15" xfId="194"/>
    <cellStyle name="Comma [0] 14 16" xfId="195"/>
    <cellStyle name="Comma [0] 14 17" xfId="196"/>
    <cellStyle name="Comma [0] 14 18" xfId="197"/>
    <cellStyle name="Comma [0] 14 19" xfId="198"/>
    <cellStyle name="Comma [0] 14 2" xfId="199"/>
    <cellStyle name="Comma [0] 14 20" xfId="200"/>
    <cellStyle name="Comma [0] 14 21" xfId="201"/>
    <cellStyle name="Comma [0] 14 22" xfId="202"/>
    <cellStyle name="Comma [0] 14 23" xfId="203"/>
    <cellStyle name="Comma [0] 14 24" xfId="204"/>
    <cellStyle name="Comma [0] 14 25" xfId="205"/>
    <cellStyle name="Comma [0] 14 26" xfId="206"/>
    <cellStyle name="Comma [0] 14 3" xfId="207"/>
    <cellStyle name="Comma [0] 14 4" xfId="208"/>
    <cellStyle name="Comma [0] 14 5" xfId="209"/>
    <cellStyle name="Comma [0] 14 6" xfId="210"/>
    <cellStyle name="Comma [0] 14 7" xfId="211"/>
    <cellStyle name="Comma [0] 14 8" xfId="212"/>
    <cellStyle name="Comma [0] 14 9" xfId="213"/>
    <cellStyle name="Comma [0] 15" xfId="214"/>
    <cellStyle name="Comma [0] 16" xfId="215"/>
    <cellStyle name="Comma [0] 17" xfId="216"/>
    <cellStyle name="Comma [0] 17 10" xfId="217"/>
    <cellStyle name="Comma [0] 17 11" xfId="218"/>
    <cellStyle name="Comma [0] 17 12" xfId="219"/>
    <cellStyle name="Comma [0] 17 13" xfId="220"/>
    <cellStyle name="Comma [0] 17 14" xfId="221"/>
    <cellStyle name="Comma [0] 17 15" xfId="222"/>
    <cellStyle name="Comma [0] 17 16" xfId="223"/>
    <cellStyle name="Comma [0] 17 17" xfId="224"/>
    <cellStyle name="Comma [0] 17 18" xfId="225"/>
    <cellStyle name="Comma [0] 17 19" xfId="226"/>
    <cellStyle name="Comma [0] 17 2" xfId="227"/>
    <cellStyle name="Comma [0] 17 20" xfId="228"/>
    <cellStyle name="Comma [0] 17 21" xfId="229"/>
    <cellStyle name="Comma [0] 17 22" xfId="230"/>
    <cellStyle name="Comma [0] 17 23" xfId="231"/>
    <cellStyle name="Comma [0] 17 24" xfId="232"/>
    <cellStyle name="Comma [0] 17 25" xfId="233"/>
    <cellStyle name="Comma [0] 17 26" xfId="234"/>
    <cellStyle name="Comma [0] 17 3" xfId="235"/>
    <cellStyle name="Comma [0] 17 4" xfId="236"/>
    <cellStyle name="Comma [0] 17 5" xfId="237"/>
    <cellStyle name="Comma [0] 17 6" xfId="238"/>
    <cellStyle name="Comma [0] 17 7" xfId="239"/>
    <cellStyle name="Comma [0] 17 8" xfId="240"/>
    <cellStyle name="Comma [0] 17 9" xfId="241"/>
    <cellStyle name="Comma [0] 18" xfId="242"/>
    <cellStyle name="Comma [0] 18 2" xfId="243"/>
    <cellStyle name="Comma [0] 19" xfId="244"/>
    <cellStyle name="Comma [0] 19 2" xfId="245"/>
    <cellStyle name="Comma [0] 19 3" xfId="246"/>
    <cellStyle name="Comma [0] 2" xfId="247"/>
    <cellStyle name="Comma [0] 2 10" xfId="248"/>
    <cellStyle name="Comma [0] 2 11" xfId="249"/>
    <cellStyle name="Comma [0] 2 12" xfId="250"/>
    <cellStyle name="Comma [0] 2 13" xfId="251"/>
    <cellStyle name="Comma [0] 2 14" xfId="252"/>
    <cellStyle name="Comma [0] 2 15" xfId="253"/>
    <cellStyle name="Comma [0] 2 16" xfId="254"/>
    <cellStyle name="Comma [0] 2 17" xfId="255"/>
    <cellStyle name="Comma [0] 2 18" xfId="256"/>
    <cellStyle name="Comma [0] 2 19" xfId="257"/>
    <cellStyle name="Comma [0] 2 2" xfId="258"/>
    <cellStyle name="Comma [0] 2 2 10" xfId="259"/>
    <cellStyle name="Comma [0] 2 2 11" xfId="260"/>
    <cellStyle name="Comma [0] 2 2 12" xfId="261"/>
    <cellStyle name="Comma [0] 2 2 13" xfId="262"/>
    <cellStyle name="Comma [0] 2 2 14" xfId="263"/>
    <cellStyle name="Comma [0] 2 2 15" xfId="264"/>
    <cellStyle name="Comma [0] 2 2 16" xfId="265"/>
    <cellStyle name="Comma [0] 2 2 17" xfId="266"/>
    <cellStyle name="Comma [0] 2 2 18" xfId="267"/>
    <cellStyle name="Comma [0] 2 2 19" xfId="268"/>
    <cellStyle name="Comma [0] 2 2 2" xfId="269"/>
    <cellStyle name="Comma [0] 2 2 20" xfId="270"/>
    <cellStyle name="Comma [0] 2 2 21" xfId="271"/>
    <cellStyle name="Comma [0] 2 2 22" xfId="272"/>
    <cellStyle name="Comma [0] 2 2 23" xfId="273"/>
    <cellStyle name="Comma [0] 2 2 24" xfId="274"/>
    <cellStyle name="Comma [0] 2 2 25" xfId="275"/>
    <cellStyle name="Comma [0] 2 2 26" xfId="276"/>
    <cellStyle name="Comma [0] 2 2 3" xfId="277"/>
    <cellStyle name="Comma [0] 2 2 4" xfId="278"/>
    <cellStyle name="Comma [0] 2 2 5" xfId="279"/>
    <cellStyle name="Comma [0] 2 2 6" xfId="280"/>
    <cellStyle name="Comma [0] 2 2 7" xfId="281"/>
    <cellStyle name="Comma [0] 2 2 8" xfId="282"/>
    <cellStyle name="Comma [0] 2 2 9" xfId="283"/>
    <cellStyle name="Comma [0] 2 20" xfId="284"/>
    <cellStyle name="Comma [0] 2 21" xfId="285"/>
    <cellStyle name="Comma [0] 2 22" xfId="286"/>
    <cellStyle name="Comma [0] 2 23" xfId="287"/>
    <cellStyle name="Comma [0] 2 24" xfId="288"/>
    <cellStyle name="Comma [0] 2 25" xfId="289"/>
    <cellStyle name="Comma [0] 2 26" xfId="290"/>
    <cellStyle name="Comma [0] 2 27" xfId="291"/>
    <cellStyle name="Comma [0] 2 28" xfId="292"/>
    <cellStyle name="Comma [0] 2 28 2" xfId="293"/>
    <cellStyle name="Comma [0] 2 29" xfId="294"/>
    <cellStyle name="Comma [0] 2 3" xfId="295"/>
    <cellStyle name="Comma [0] 2 3 2" xfId="296"/>
    <cellStyle name="Comma [0] 2 4" xfId="297"/>
    <cellStyle name="Comma [0] 2 5" xfId="298"/>
    <cellStyle name="Comma [0] 2 6" xfId="299"/>
    <cellStyle name="Comma [0] 2 7" xfId="300"/>
    <cellStyle name="Comma [0] 2 8" xfId="301"/>
    <cellStyle name="Comma [0] 2 9" xfId="302"/>
    <cellStyle name="Comma [0] 20" xfId="303"/>
    <cellStyle name="Comma [0] 20 2" xfId="304"/>
    <cellStyle name="Comma [0] 20 3" xfId="305"/>
    <cellStyle name="Comma [0] 21" xfId="306"/>
    <cellStyle name="Comma [0] 21 2" xfId="307"/>
    <cellStyle name="Comma [0] 22" xfId="308"/>
    <cellStyle name="Comma [0] 23" xfId="309"/>
    <cellStyle name="Comma [0] 24" xfId="310"/>
    <cellStyle name="Comma [0] 25" xfId="311"/>
    <cellStyle name="Comma [0] 26" xfId="312"/>
    <cellStyle name="Comma [0] 27" xfId="313"/>
    <cellStyle name="Comma [0] 27 2" xfId="314"/>
    <cellStyle name="Comma [0] 27 3" xfId="315"/>
    <cellStyle name="Comma [0] 28" xfId="316"/>
    <cellStyle name="Comma [0] 28 2" xfId="317"/>
    <cellStyle name="Comma [0] 28 2 2" xfId="318"/>
    <cellStyle name="Comma [0] 28 2 3" xfId="319"/>
    <cellStyle name="Comma [0] 28 3" xfId="320"/>
    <cellStyle name="Comma [0] 28 3 2" xfId="321"/>
    <cellStyle name="Comma [0] 29" xfId="322"/>
    <cellStyle name="Comma [0] 29 2" xfId="323"/>
    <cellStyle name="Comma [0] 3" xfId="324"/>
    <cellStyle name="Comma [0] 3 10" xfId="325"/>
    <cellStyle name="Comma [0] 3 11" xfId="326"/>
    <cellStyle name="Comma [0] 3 12" xfId="327"/>
    <cellStyle name="Comma [0] 3 13" xfId="328"/>
    <cellStyle name="Comma [0] 3 14" xfId="329"/>
    <cellStyle name="Comma [0] 3 15" xfId="330"/>
    <cellStyle name="Comma [0] 3 16" xfId="331"/>
    <cellStyle name="Comma [0] 3 17" xfId="332"/>
    <cellStyle name="Comma [0] 3 18" xfId="333"/>
    <cellStyle name="Comma [0] 3 19" xfId="334"/>
    <cellStyle name="Comma [0] 3 2" xfId="335"/>
    <cellStyle name="Comma [0] 3 2 10" xfId="336"/>
    <cellStyle name="Comma [0] 3 2 11" xfId="337"/>
    <cellStyle name="Comma [0] 3 2 12" xfId="338"/>
    <cellStyle name="Comma [0] 3 2 13" xfId="339"/>
    <cellStyle name="Comma [0] 3 2 14" xfId="340"/>
    <cellStyle name="Comma [0] 3 2 15" xfId="341"/>
    <cellStyle name="Comma [0] 3 2 16" xfId="342"/>
    <cellStyle name="Comma [0] 3 2 17" xfId="343"/>
    <cellStyle name="Comma [0] 3 2 18" xfId="344"/>
    <cellStyle name="Comma [0] 3 2 19" xfId="345"/>
    <cellStyle name="Comma [0] 3 2 2" xfId="346"/>
    <cellStyle name="Comma [0] 3 2 20" xfId="347"/>
    <cellStyle name="Comma [0] 3 2 21" xfId="348"/>
    <cellStyle name="Comma [0] 3 2 22" xfId="349"/>
    <cellStyle name="Comma [0] 3 2 23" xfId="350"/>
    <cellStyle name="Comma [0] 3 2 24" xfId="351"/>
    <cellStyle name="Comma [0] 3 2 25" xfId="352"/>
    <cellStyle name="Comma [0] 3 2 26" xfId="353"/>
    <cellStyle name="Comma [0] 3 2 3" xfId="354"/>
    <cellStyle name="Comma [0] 3 2 4" xfId="355"/>
    <cellStyle name="Comma [0] 3 2 5" xfId="356"/>
    <cellStyle name="Comma [0] 3 2 6" xfId="357"/>
    <cellStyle name="Comma [0] 3 2 7" xfId="358"/>
    <cellStyle name="Comma [0] 3 2 8" xfId="359"/>
    <cellStyle name="Comma [0] 3 2 9" xfId="360"/>
    <cellStyle name="Comma [0] 3 20" xfId="361"/>
    <cellStyle name="Comma [0] 3 21" xfId="362"/>
    <cellStyle name="Comma [0] 3 22" xfId="363"/>
    <cellStyle name="Comma [0] 3 23" xfId="364"/>
    <cellStyle name="Comma [0] 3 24" xfId="365"/>
    <cellStyle name="Comma [0] 3 25" xfId="366"/>
    <cellStyle name="Comma [0] 3 26" xfId="367"/>
    <cellStyle name="Comma [0] 3 27" xfId="368"/>
    <cellStyle name="Comma [0] 3 28" xfId="369"/>
    <cellStyle name="Comma [0] 3 3" xfId="370"/>
    <cellStyle name="Comma [0] 3 3 10" xfId="371"/>
    <cellStyle name="Comma [0] 3 3 11" xfId="372"/>
    <cellStyle name="Comma [0] 3 3 12" xfId="373"/>
    <cellStyle name="Comma [0] 3 3 13" xfId="374"/>
    <cellStyle name="Comma [0] 3 3 14" xfId="375"/>
    <cellStyle name="Comma [0] 3 3 15" xfId="376"/>
    <cellStyle name="Comma [0] 3 3 16" xfId="377"/>
    <cellStyle name="Comma [0] 3 3 17" xfId="378"/>
    <cellStyle name="Comma [0] 3 3 18" xfId="379"/>
    <cellStyle name="Comma [0] 3 3 19" xfId="380"/>
    <cellStyle name="Comma [0] 3 3 2" xfId="381"/>
    <cellStyle name="Comma [0] 3 3 20" xfId="382"/>
    <cellStyle name="Comma [0] 3 3 21" xfId="383"/>
    <cellStyle name="Comma [0] 3 3 22" xfId="384"/>
    <cellStyle name="Comma [0] 3 3 23" xfId="385"/>
    <cellStyle name="Comma [0] 3 3 24" xfId="386"/>
    <cellStyle name="Comma [0] 3 3 25" xfId="387"/>
    <cellStyle name="Comma [0] 3 3 26" xfId="388"/>
    <cellStyle name="Comma [0] 3 3 27" xfId="389"/>
    <cellStyle name="Comma [0] 3 3 28" xfId="390"/>
    <cellStyle name="Comma [0] 3 3 29" xfId="391"/>
    <cellStyle name="Comma [0] 3 3 3" xfId="392"/>
    <cellStyle name="Comma [0] 3 3 4" xfId="393"/>
    <cellStyle name="Comma [0] 3 3 5" xfId="394"/>
    <cellStyle name="Comma [0] 3 3 6" xfId="395"/>
    <cellStyle name="Comma [0] 3 3 7" xfId="396"/>
    <cellStyle name="Comma [0] 3 3 8" xfId="397"/>
    <cellStyle name="Comma [0] 3 3 9" xfId="398"/>
    <cellStyle name="Comma [0] 3 4" xfId="399"/>
    <cellStyle name="Comma [0] 3 5" xfId="400"/>
    <cellStyle name="Comma [0] 3 6" xfId="401"/>
    <cellStyle name="Comma [0] 3 7" xfId="402"/>
    <cellStyle name="Comma [0] 3 8" xfId="403"/>
    <cellStyle name="Comma [0] 3 9" xfId="404"/>
    <cellStyle name="Comma [0] 30" xfId="405"/>
    <cellStyle name="Comma [0] 31" xfId="406"/>
    <cellStyle name="Comma [0] 32" xfId="407"/>
    <cellStyle name="Comma [0] 32 2" xfId="408"/>
    <cellStyle name="Comma [0] 32 2 2" xfId="409"/>
    <cellStyle name="Comma [0] 33" xfId="410"/>
    <cellStyle name="Comma [0] 34" xfId="411"/>
    <cellStyle name="Comma [0] 34 2" xfId="412"/>
    <cellStyle name="Comma [0] 35" xfId="413"/>
    <cellStyle name="Comma [0] 36" xfId="414"/>
    <cellStyle name="Comma [0] 37" xfId="415"/>
    <cellStyle name="Comma [0] 38" xfId="416"/>
    <cellStyle name="Comma [0] 39" xfId="417"/>
    <cellStyle name="Comma [0] 4" xfId="418"/>
    <cellStyle name="Comma [0] 4 2" xfId="419"/>
    <cellStyle name="Comma [0] 4 2 2" xfId="420"/>
    <cellStyle name="Comma [0] 4 3" xfId="421"/>
    <cellStyle name="Comma [0] 4 4" xfId="422"/>
    <cellStyle name="Comma [0] 40" xfId="423"/>
    <cellStyle name="Comma [0] 41" xfId="424"/>
    <cellStyle name="Comma [0] 42" xfId="425"/>
    <cellStyle name="Comma [0] 43" xfId="426"/>
    <cellStyle name="Comma [0] 44" xfId="427"/>
    <cellStyle name="Comma [0] 45" xfId="428"/>
    <cellStyle name="Comma [0] 5" xfId="429"/>
    <cellStyle name="Comma [0] 5 10" xfId="430"/>
    <cellStyle name="Comma [0] 5 11" xfId="431"/>
    <cellStyle name="Comma [0] 5 12" xfId="432"/>
    <cellStyle name="Comma [0] 5 13" xfId="433"/>
    <cellStyle name="Comma [0] 5 14" xfId="434"/>
    <cellStyle name="Comma [0] 5 15" xfId="435"/>
    <cellStyle name="Comma [0] 5 16" xfId="436"/>
    <cellStyle name="Comma [0] 5 17" xfId="437"/>
    <cellStyle name="Comma [0] 5 18" xfId="438"/>
    <cellStyle name="Comma [0] 5 19" xfId="439"/>
    <cellStyle name="Comma [0] 5 2" xfId="440"/>
    <cellStyle name="Comma [0] 5 2 10" xfId="441"/>
    <cellStyle name="Comma [0] 5 2 11" xfId="442"/>
    <cellStyle name="Comma [0] 5 2 12" xfId="443"/>
    <cellStyle name="Comma [0] 5 2 13" xfId="444"/>
    <cellStyle name="Comma [0] 5 2 14" xfId="445"/>
    <cellStyle name="Comma [0] 5 2 15" xfId="446"/>
    <cellStyle name="Comma [0] 5 2 16" xfId="447"/>
    <cellStyle name="Comma [0] 5 2 17" xfId="448"/>
    <cellStyle name="Comma [0] 5 2 18" xfId="449"/>
    <cellStyle name="Comma [0] 5 2 19" xfId="450"/>
    <cellStyle name="Comma [0] 5 2 2" xfId="451"/>
    <cellStyle name="Comma [0] 5 2 20" xfId="452"/>
    <cellStyle name="Comma [0] 5 2 21" xfId="453"/>
    <cellStyle name="Comma [0] 5 2 22" xfId="454"/>
    <cellStyle name="Comma [0] 5 2 23" xfId="455"/>
    <cellStyle name="Comma [0] 5 2 24" xfId="456"/>
    <cellStyle name="Comma [0] 5 2 25" xfId="457"/>
    <cellStyle name="Comma [0] 5 2 26" xfId="458"/>
    <cellStyle name="Comma [0] 5 2 3" xfId="459"/>
    <cellStyle name="Comma [0] 5 2 4" xfId="460"/>
    <cellStyle name="Comma [0] 5 2 5" xfId="461"/>
    <cellStyle name="Comma [0] 5 2 6" xfId="462"/>
    <cellStyle name="Comma [0] 5 2 7" xfId="463"/>
    <cellStyle name="Comma [0] 5 2 8" xfId="464"/>
    <cellStyle name="Comma [0] 5 2 9" xfId="465"/>
    <cellStyle name="Comma [0] 5 20" xfId="466"/>
    <cellStyle name="Comma [0] 5 21" xfId="467"/>
    <cellStyle name="Comma [0] 5 22" xfId="468"/>
    <cellStyle name="Comma [0] 5 23" xfId="469"/>
    <cellStyle name="Comma [0] 5 24" xfId="470"/>
    <cellStyle name="Comma [0] 5 25" xfId="471"/>
    <cellStyle name="Comma [0] 5 26" xfId="472"/>
    <cellStyle name="Comma [0] 5 27" xfId="473"/>
    <cellStyle name="Comma [0] 5 3" xfId="474"/>
    <cellStyle name="Comma [0] 5 4" xfId="475"/>
    <cellStyle name="Comma [0] 5 5" xfId="476"/>
    <cellStyle name="Comma [0] 5 6" xfId="477"/>
    <cellStyle name="Comma [0] 5 7" xfId="478"/>
    <cellStyle name="Comma [0] 5 8" xfId="479"/>
    <cellStyle name="Comma [0] 5 9" xfId="480"/>
    <cellStyle name="Comma [0] 6" xfId="481"/>
    <cellStyle name="Comma [0] 6 10" xfId="482"/>
    <cellStyle name="Comma [0] 6 11" xfId="483"/>
    <cellStyle name="Comma [0] 6 12" xfId="484"/>
    <cellStyle name="Comma [0] 6 13" xfId="485"/>
    <cellStyle name="Comma [0] 6 14" xfId="486"/>
    <cellStyle name="Comma [0] 6 15" xfId="487"/>
    <cellStyle name="Comma [0] 6 16" xfId="488"/>
    <cellStyle name="Comma [0] 6 17" xfId="489"/>
    <cellStyle name="Comma [0] 6 18" xfId="490"/>
    <cellStyle name="Comma [0] 6 19" xfId="491"/>
    <cellStyle name="Comma [0] 6 2" xfId="492"/>
    <cellStyle name="Comma [0] 6 2 10" xfId="493"/>
    <cellStyle name="Comma [0] 6 2 11" xfId="494"/>
    <cellStyle name="Comma [0] 6 2 12" xfId="495"/>
    <cellStyle name="Comma [0] 6 2 13" xfId="496"/>
    <cellStyle name="Comma [0] 6 2 14" xfId="497"/>
    <cellStyle name="Comma [0] 6 2 15" xfId="498"/>
    <cellStyle name="Comma [0] 6 2 16" xfId="499"/>
    <cellStyle name="Comma [0] 6 2 17" xfId="500"/>
    <cellStyle name="Comma [0] 6 2 18" xfId="501"/>
    <cellStyle name="Comma [0] 6 2 19" xfId="502"/>
    <cellStyle name="Comma [0] 6 2 2" xfId="503"/>
    <cellStyle name="Comma [0] 6 2 20" xfId="504"/>
    <cellStyle name="Comma [0] 6 2 21" xfId="505"/>
    <cellStyle name="Comma [0] 6 2 22" xfId="506"/>
    <cellStyle name="Comma [0] 6 2 23" xfId="507"/>
    <cellStyle name="Comma [0] 6 2 24" xfId="508"/>
    <cellStyle name="Comma [0] 6 2 25" xfId="509"/>
    <cellStyle name="Comma [0] 6 2 26" xfId="510"/>
    <cellStyle name="Comma [0] 6 2 3" xfId="511"/>
    <cellStyle name="Comma [0] 6 2 4" xfId="512"/>
    <cellStyle name="Comma [0] 6 2 5" xfId="513"/>
    <cellStyle name="Comma [0] 6 2 6" xfId="514"/>
    <cellStyle name="Comma [0] 6 2 7" xfId="515"/>
    <cellStyle name="Comma [0] 6 2 8" xfId="516"/>
    <cellStyle name="Comma [0] 6 2 9" xfId="517"/>
    <cellStyle name="Comma [0] 6 20" xfId="518"/>
    <cellStyle name="Comma [0] 6 21" xfId="519"/>
    <cellStyle name="Comma [0] 6 22" xfId="520"/>
    <cellStyle name="Comma [0] 6 23" xfId="521"/>
    <cellStyle name="Comma [0] 6 24" xfId="522"/>
    <cellStyle name="Comma [0] 6 25" xfId="523"/>
    <cellStyle name="Comma [0] 6 26" xfId="524"/>
    <cellStyle name="Comma [0] 6 27" xfId="525"/>
    <cellStyle name="Comma [0] 6 28" xfId="526"/>
    <cellStyle name="Comma [0] 6 3" xfId="527"/>
    <cellStyle name="Comma [0] 6 4" xfId="528"/>
    <cellStyle name="Comma [0] 6 5" xfId="529"/>
    <cellStyle name="Comma [0] 6 6" xfId="530"/>
    <cellStyle name="Comma [0] 6 7" xfId="531"/>
    <cellStyle name="Comma [0] 6 8" xfId="532"/>
    <cellStyle name="Comma [0] 6 9" xfId="533"/>
    <cellStyle name="Comma [0] 7" xfId="534"/>
    <cellStyle name="Comma [0] 7 2" xfId="535"/>
    <cellStyle name="Comma [0] 8" xfId="536"/>
    <cellStyle name="Comma [0] 8 10" xfId="537"/>
    <cellStyle name="Comma [0] 8 11" xfId="538"/>
    <cellStyle name="Comma [0] 8 12" xfId="539"/>
    <cellStyle name="Comma [0] 8 13" xfId="540"/>
    <cellStyle name="Comma [0] 8 14" xfId="541"/>
    <cellStyle name="Comma [0] 8 15" xfId="542"/>
    <cellStyle name="Comma [0] 8 16" xfId="543"/>
    <cellStyle name="Comma [0] 8 17" xfId="544"/>
    <cellStyle name="Comma [0] 8 18" xfId="545"/>
    <cellStyle name="Comma [0] 8 19" xfId="546"/>
    <cellStyle name="Comma [0] 8 2" xfId="547"/>
    <cellStyle name="Comma [0] 8 2 10" xfId="548"/>
    <cellStyle name="Comma [0] 8 2 11" xfId="549"/>
    <cellStyle name="Comma [0] 8 2 12" xfId="550"/>
    <cellStyle name="Comma [0] 8 2 13" xfId="551"/>
    <cellStyle name="Comma [0] 8 2 14" xfId="552"/>
    <cellStyle name="Comma [0] 8 2 15" xfId="553"/>
    <cellStyle name="Comma [0] 8 2 16" xfId="554"/>
    <cellStyle name="Comma [0] 8 2 17" xfId="555"/>
    <cellStyle name="Comma [0] 8 2 18" xfId="556"/>
    <cellStyle name="Comma [0] 8 2 19" xfId="557"/>
    <cellStyle name="Comma [0] 8 2 2" xfId="558"/>
    <cellStyle name="Comma [0] 8 2 20" xfId="559"/>
    <cellStyle name="Comma [0] 8 2 21" xfId="560"/>
    <cellStyle name="Comma [0] 8 2 22" xfId="561"/>
    <cellStyle name="Comma [0] 8 2 23" xfId="562"/>
    <cellStyle name="Comma [0] 8 2 24" xfId="563"/>
    <cellStyle name="Comma [0] 8 2 25" xfId="564"/>
    <cellStyle name="Comma [0] 8 2 26" xfId="565"/>
    <cellStyle name="Comma [0] 8 2 3" xfId="566"/>
    <cellStyle name="Comma [0] 8 2 4" xfId="567"/>
    <cellStyle name="Comma [0] 8 2 5" xfId="568"/>
    <cellStyle name="Comma [0] 8 2 6" xfId="569"/>
    <cellStyle name="Comma [0] 8 2 7" xfId="570"/>
    <cellStyle name="Comma [0] 8 2 8" xfId="571"/>
    <cellStyle name="Comma [0] 8 2 9" xfId="572"/>
    <cellStyle name="Comma [0] 8 20" xfId="573"/>
    <cellStyle name="Comma [0] 8 21" xfId="574"/>
    <cellStyle name="Comma [0] 8 22" xfId="575"/>
    <cellStyle name="Comma [0] 8 23" xfId="576"/>
    <cellStyle name="Comma [0] 8 24" xfId="577"/>
    <cellStyle name="Comma [0] 8 25" xfId="578"/>
    <cellStyle name="Comma [0] 8 26" xfId="579"/>
    <cellStyle name="Comma [0] 8 27" xfId="580"/>
    <cellStyle name="Comma [0] 8 3" xfId="581"/>
    <cellStyle name="Comma [0] 8 4" xfId="582"/>
    <cellStyle name="Comma [0] 8 5" xfId="583"/>
    <cellStyle name="Comma [0] 8 6" xfId="584"/>
    <cellStyle name="Comma [0] 8 7" xfId="585"/>
    <cellStyle name="Comma [0] 8 8" xfId="586"/>
    <cellStyle name="Comma [0] 8 9" xfId="587"/>
    <cellStyle name="Comma [0] 9" xfId="588"/>
    <cellStyle name="Comma [0] 9 2" xfId="589"/>
    <cellStyle name="Comma [0] 9 3" xfId="590"/>
    <cellStyle name="Comma 10" xfId="591"/>
    <cellStyle name="Comma 11" xfId="592"/>
    <cellStyle name="Comma 12" xfId="593"/>
    <cellStyle name="Comma 12 2" xfId="594"/>
    <cellStyle name="Comma 13" xfId="595"/>
    <cellStyle name="Comma 2" xfId="596"/>
    <cellStyle name="Comma 2 10" xfId="597"/>
    <cellStyle name="Comma 2 11" xfId="598"/>
    <cellStyle name="Comma 2 12" xfId="599"/>
    <cellStyle name="Comma 2 13" xfId="600"/>
    <cellStyle name="Comma 2 14" xfId="601"/>
    <cellStyle name="Comma 2 15" xfId="602"/>
    <cellStyle name="Comma 2 16" xfId="603"/>
    <cellStyle name="Comma 2 17" xfId="604"/>
    <cellStyle name="Comma 2 18" xfId="605"/>
    <cellStyle name="Comma 2 19" xfId="606"/>
    <cellStyle name="Comma 2 2" xfId="607"/>
    <cellStyle name="Comma 2 2 10" xfId="608"/>
    <cellStyle name="Comma 2 2 11" xfId="609"/>
    <cellStyle name="Comma 2 2 12" xfId="610"/>
    <cellStyle name="Comma 2 2 13" xfId="611"/>
    <cellStyle name="Comma 2 2 14" xfId="612"/>
    <cellStyle name="Comma 2 2 15" xfId="613"/>
    <cellStyle name="Comma 2 2 16" xfId="614"/>
    <cellStyle name="Comma 2 2 17" xfId="615"/>
    <cellStyle name="Comma 2 2 18" xfId="616"/>
    <cellStyle name="Comma 2 2 19" xfId="617"/>
    <cellStyle name="Comma 2 2 2" xfId="618"/>
    <cellStyle name="Comma 2 2 20" xfId="619"/>
    <cellStyle name="Comma 2 2 21" xfId="620"/>
    <cellStyle name="Comma 2 2 22" xfId="621"/>
    <cellStyle name="Comma 2 2 23" xfId="622"/>
    <cellStyle name="Comma 2 2 24" xfId="623"/>
    <cellStyle name="Comma 2 2 25" xfId="624"/>
    <cellStyle name="Comma 2 2 26" xfId="625"/>
    <cellStyle name="Comma 2 2 3" xfId="626"/>
    <cellStyle name="Comma 2 2 4" xfId="627"/>
    <cellStyle name="Comma 2 2 5" xfId="628"/>
    <cellStyle name="Comma 2 2 6" xfId="629"/>
    <cellStyle name="Comma 2 2 7" xfId="630"/>
    <cellStyle name="Comma 2 2 8" xfId="631"/>
    <cellStyle name="Comma 2 2 9" xfId="632"/>
    <cellStyle name="Comma 2 20" xfId="633"/>
    <cellStyle name="Comma 2 21" xfId="634"/>
    <cellStyle name="Comma 2 22" xfId="635"/>
    <cellStyle name="Comma 2 23" xfId="636"/>
    <cellStyle name="Comma 2 24" xfId="637"/>
    <cellStyle name="Comma 2 25" xfId="638"/>
    <cellStyle name="Comma 2 26" xfId="639"/>
    <cellStyle name="Comma 2 27" xfId="640"/>
    <cellStyle name="Comma 2 28" xfId="641"/>
    <cellStyle name="Comma 2 28 2" xfId="642"/>
    <cellStyle name="Comma 2 29" xfId="643"/>
    <cellStyle name="Comma 2 3" xfId="644"/>
    <cellStyle name="Comma 2 30" xfId="645"/>
    <cellStyle name="Comma 2 4" xfId="646"/>
    <cellStyle name="Comma 2 5" xfId="647"/>
    <cellStyle name="Comma 2 6" xfId="648"/>
    <cellStyle name="Comma 2 7" xfId="649"/>
    <cellStyle name="Comma 2 8" xfId="650"/>
    <cellStyle name="Comma 2 9" xfId="651"/>
    <cellStyle name="Comma 3" xfId="652"/>
    <cellStyle name="Comma 3 10" xfId="653"/>
    <cellStyle name="Comma 3 11" xfId="654"/>
    <cellStyle name="Comma 3 12" xfId="655"/>
    <cellStyle name="Comma 3 13" xfId="656"/>
    <cellStyle name="Comma 3 14" xfId="657"/>
    <cellStyle name="Comma 3 15" xfId="658"/>
    <cellStyle name="Comma 3 16" xfId="659"/>
    <cellStyle name="Comma 3 17" xfId="660"/>
    <cellStyle name="Comma 3 18" xfId="661"/>
    <cellStyle name="Comma 3 19" xfId="662"/>
    <cellStyle name="Comma 3 2" xfId="663"/>
    <cellStyle name="Comma 3 2 10" xfId="664"/>
    <cellStyle name="Comma 3 2 11" xfId="665"/>
    <cellStyle name="Comma 3 2 12" xfId="666"/>
    <cellStyle name="Comma 3 2 13" xfId="667"/>
    <cellStyle name="Comma 3 2 14" xfId="668"/>
    <cellStyle name="Comma 3 2 15" xfId="669"/>
    <cellStyle name="Comma 3 2 16" xfId="670"/>
    <cellStyle name="Comma 3 2 17" xfId="671"/>
    <cellStyle name="Comma 3 2 18" xfId="672"/>
    <cellStyle name="Comma 3 2 19" xfId="673"/>
    <cellStyle name="Comma 3 2 2" xfId="674"/>
    <cellStyle name="Comma 3 2 20" xfId="675"/>
    <cellStyle name="Comma 3 2 21" xfId="676"/>
    <cellStyle name="Comma 3 2 22" xfId="677"/>
    <cellStyle name="Comma 3 2 23" xfId="678"/>
    <cellStyle name="Comma 3 2 24" xfId="679"/>
    <cellStyle name="Comma 3 2 25" xfId="680"/>
    <cellStyle name="Comma 3 2 26" xfId="681"/>
    <cellStyle name="Comma 3 2 3" xfId="682"/>
    <cellStyle name="Comma 3 2 4" xfId="683"/>
    <cellStyle name="Comma 3 2 5" xfId="684"/>
    <cellStyle name="Comma 3 2 6" xfId="685"/>
    <cellStyle name="Comma 3 2 7" xfId="686"/>
    <cellStyle name="Comma 3 2 8" xfId="687"/>
    <cellStyle name="Comma 3 2 9" xfId="688"/>
    <cellStyle name="Comma 3 20" xfId="689"/>
    <cellStyle name="Comma 3 21" xfId="690"/>
    <cellStyle name="Comma 3 22" xfId="691"/>
    <cellStyle name="Comma 3 23" xfId="692"/>
    <cellStyle name="Comma 3 24" xfId="693"/>
    <cellStyle name="Comma 3 25" xfId="694"/>
    <cellStyle name="Comma 3 26" xfId="695"/>
    <cellStyle name="Comma 3 27" xfId="696"/>
    <cellStyle name="Comma 3 28" xfId="697"/>
    <cellStyle name="Comma 3 3" xfId="698"/>
    <cellStyle name="Comma 3 4" xfId="699"/>
    <cellStyle name="Comma 3 5" xfId="700"/>
    <cellStyle name="Comma 3 6" xfId="701"/>
    <cellStyle name="Comma 3 7" xfId="702"/>
    <cellStyle name="Comma 3 8" xfId="703"/>
    <cellStyle name="Comma 3 9" xfId="704"/>
    <cellStyle name="Comma 4" xfId="705"/>
    <cellStyle name="Comma 4 10" xfId="706"/>
    <cellStyle name="Comma 4 11" xfId="707"/>
    <cellStyle name="Comma 4 12" xfId="708"/>
    <cellStyle name="Comma 4 13" xfId="709"/>
    <cellStyle name="Comma 4 14" xfId="710"/>
    <cellStyle name="Comma 4 15" xfId="711"/>
    <cellStyle name="Comma 4 16" xfId="712"/>
    <cellStyle name="Comma 4 17" xfId="713"/>
    <cellStyle name="Comma 4 18" xfId="714"/>
    <cellStyle name="Comma 4 19" xfId="715"/>
    <cellStyle name="Comma 4 2" xfId="716"/>
    <cellStyle name="Comma 4 2 10" xfId="717"/>
    <cellStyle name="Comma 4 2 11" xfId="718"/>
    <cellStyle name="Comma 4 2 12" xfId="719"/>
    <cellStyle name="Comma 4 2 13" xfId="720"/>
    <cellStyle name="Comma 4 2 14" xfId="721"/>
    <cellStyle name="Comma 4 2 15" xfId="722"/>
    <cellStyle name="Comma 4 2 16" xfId="723"/>
    <cellStyle name="Comma 4 2 17" xfId="724"/>
    <cellStyle name="Comma 4 2 18" xfId="725"/>
    <cellStyle name="Comma 4 2 19" xfId="726"/>
    <cellStyle name="Comma 4 2 2" xfId="727"/>
    <cellStyle name="Comma 4 2 20" xfId="728"/>
    <cellStyle name="Comma 4 2 21" xfId="729"/>
    <cellStyle name="Comma 4 2 22" xfId="730"/>
    <cellStyle name="Comma 4 2 23" xfId="731"/>
    <cellStyle name="Comma 4 2 24" xfId="732"/>
    <cellStyle name="Comma 4 2 25" xfId="733"/>
    <cellStyle name="Comma 4 2 26" xfId="734"/>
    <cellStyle name="Comma 4 2 3" xfId="735"/>
    <cellStyle name="Comma 4 2 4" xfId="736"/>
    <cellStyle name="Comma 4 2 5" xfId="737"/>
    <cellStyle name="Comma 4 2 6" xfId="738"/>
    <cellStyle name="Comma 4 2 7" xfId="739"/>
    <cellStyle name="Comma 4 2 8" xfId="740"/>
    <cellStyle name="Comma 4 2 9" xfId="741"/>
    <cellStyle name="Comma 4 20" xfId="742"/>
    <cellStyle name="Comma 4 21" xfId="743"/>
    <cellStyle name="Comma 4 22" xfId="744"/>
    <cellStyle name="Comma 4 23" xfId="745"/>
    <cellStyle name="Comma 4 24" xfId="746"/>
    <cellStyle name="Comma 4 25" xfId="747"/>
    <cellStyle name="Comma 4 26" xfId="748"/>
    <cellStyle name="Comma 4 27" xfId="749"/>
    <cellStyle name="Comma 4 28" xfId="750"/>
    <cellStyle name="Comma 4 3" xfId="751"/>
    <cellStyle name="Comma 4 4" xfId="752"/>
    <cellStyle name="Comma 4 5" xfId="753"/>
    <cellStyle name="Comma 4 6" xfId="754"/>
    <cellStyle name="Comma 4 7" xfId="755"/>
    <cellStyle name="Comma 4 8" xfId="756"/>
    <cellStyle name="Comma 4 9" xfId="757"/>
    <cellStyle name="Comma 5" xfId="758"/>
    <cellStyle name="Comma 5 2" xfId="759"/>
    <cellStyle name="Comma 5 2 2" xfId="760"/>
    <cellStyle name="Comma 5 2 2 2" xfId="761"/>
    <cellStyle name="Comma 6" xfId="762"/>
    <cellStyle name="Comma 6 10" xfId="763"/>
    <cellStyle name="Comma 6 11" xfId="764"/>
    <cellStyle name="Comma 6 12" xfId="765"/>
    <cellStyle name="Comma 6 13" xfId="766"/>
    <cellStyle name="Comma 6 14" xfId="767"/>
    <cellStyle name="Comma 6 15" xfId="768"/>
    <cellStyle name="Comma 6 16" xfId="769"/>
    <cellStyle name="Comma 6 17" xfId="770"/>
    <cellStyle name="Comma 6 18" xfId="771"/>
    <cellStyle name="Comma 6 19" xfId="772"/>
    <cellStyle name="Comma 6 2" xfId="773"/>
    <cellStyle name="Comma 6 2 10" xfId="774"/>
    <cellStyle name="Comma 6 2 11" xfId="775"/>
    <cellStyle name="Comma 6 2 12" xfId="776"/>
    <cellStyle name="Comma 6 2 13" xfId="777"/>
    <cellStyle name="Comma 6 2 14" xfId="778"/>
    <cellStyle name="Comma 6 2 15" xfId="779"/>
    <cellStyle name="Comma 6 2 16" xfId="780"/>
    <cellStyle name="Comma 6 2 17" xfId="781"/>
    <cellStyle name="Comma 6 2 18" xfId="782"/>
    <cellStyle name="Comma 6 2 19" xfId="783"/>
    <cellStyle name="Comma 6 2 2" xfId="784"/>
    <cellStyle name="Comma 6 2 20" xfId="785"/>
    <cellStyle name="Comma 6 2 21" xfId="786"/>
    <cellStyle name="Comma 6 2 22" xfId="787"/>
    <cellStyle name="Comma 6 2 23" xfId="788"/>
    <cellStyle name="Comma 6 2 24" xfId="789"/>
    <cellStyle name="Comma 6 2 25" xfId="790"/>
    <cellStyle name="Comma 6 2 26" xfId="791"/>
    <cellStyle name="Comma 6 2 3" xfId="792"/>
    <cellStyle name="Comma 6 2 4" xfId="793"/>
    <cellStyle name="Comma 6 2 5" xfId="794"/>
    <cellStyle name="Comma 6 2 6" xfId="795"/>
    <cellStyle name="Comma 6 2 7" xfId="796"/>
    <cellStyle name="Comma 6 2 8" xfId="797"/>
    <cellStyle name="Comma 6 2 9" xfId="798"/>
    <cellStyle name="Comma 6 20" xfId="799"/>
    <cellStyle name="Comma 6 21" xfId="800"/>
    <cellStyle name="Comma 6 22" xfId="801"/>
    <cellStyle name="Comma 6 23" xfId="802"/>
    <cellStyle name="Comma 6 24" xfId="803"/>
    <cellStyle name="Comma 6 25" xfId="804"/>
    <cellStyle name="Comma 6 26" xfId="805"/>
    <cellStyle name="Comma 6 27" xfId="806"/>
    <cellStyle name="Comma 6 3" xfId="807"/>
    <cellStyle name="Comma 6 4" xfId="808"/>
    <cellStyle name="Comma 6 5" xfId="809"/>
    <cellStyle name="Comma 6 6" xfId="810"/>
    <cellStyle name="Comma 6 7" xfId="811"/>
    <cellStyle name="Comma 6 8" xfId="812"/>
    <cellStyle name="Comma 6 9" xfId="813"/>
    <cellStyle name="Comma 7" xfId="814"/>
    <cellStyle name="Comma 7 10" xfId="815"/>
    <cellStyle name="Comma 7 11" xfId="816"/>
    <cellStyle name="Comma 7 12" xfId="817"/>
    <cellStyle name="Comma 7 13" xfId="818"/>
    <cellStyle name="Comma 7 14" xfId="819"/>
    <cellStyle name="Comma 7 15" xfId="820"/>
    <cellStyle name="Comma 7 16" xfId="821"/>
    <cellStyle name="Comma 7 17" xfId="822"/>
    <cellStyle name="Comma 7 18" xfId="823"/>
    <cellStyle name="Comma 7 19" xfId="824"/>
    <cellStyle name="Comma 7 2" xfId="825"/>
    <cellStyle name="Comma 7 2 10" xfId="826"/>
    <cellStyle name="Comma 7 2 11" xfId="827"/>
    <cellStyle name="Comma 7 2 12" xfId="828"/>
    <cellStyle name="Comma 7 2 13" xfId="829"/>
    <cellStyle name="Comma 7 2 14" xfId="830"/>
    <cellStyle name="Comma 7 2 15" xfId="831"/>
    <cellStyle name="Comma 7 2 16" xfId="832"/>
    <cellStyle name="Comma 7 2 17" xfId="833"/>
    <cellStyle name="Comma 7 2 18" xfId="834"/>
    <cellStyle name="Comma 7 2 19" xfId="835"/>
    <cellStyle name="Comma 7 2 2" xfId="836"/>
    <cellStyle name="Comma 7 2 20" xfId="837"/>
    <cellStyle name="Comma 7 2 21" xfId="838"/>
    <cellStyle name="Comma 7 2 22" xfId="839"/>
    <cellStyle name="Comma 7 2 23" xfId="840"/>
    <cellStyle name="Comma 7 2 24" xfId="841"/>
    <cellStyle name="Comma 7 2 25" xfId="842"/>
    <cellStyle name="Comma 7 2 26" xfId="843"/>
    <cellStyle name="Comma 7 2 3" xfId="844"/>
    <cellStyle name="Comma 7 2 4" xfId="845"/>
    <cellStyle name="Comma 7 2 5" xfId="846"/>
    <cellStyle name="Comma 7 2 6" xfId="847"/>
    <cellStyle name="Comma 7 2 7" xfId="848"/>
    <cellStyle name="Comma 7 2 8" xfId="849"/>
    <cellStyle name="Comma 7 2 9" xfId="850"/>
    <cellStyle name="Comma 7 20" xfId="851"/>
    <cellStyle name="Comma 7 21" xfId="852"/>
    <cellStyle name="Comma 7 22" xfId="853"/>
    <cellStyle name="Comma 7 23" xfId="854"/>
    <cellStyle name="Comma 7 24" xfId="855"/>
    <cellStyle name="Comma 7 25" xfId="856"/>
    <cellStyle name="Comma 7 26" xfId="857"/>
    <cellStyle name="Comma 7 27" xfId="858"/>
    <cellStyle name="Comma 7 3" xfId="859"/>
    <cellStyle name="Comma 7 4" xfId="860"/>
    <cellStyle name="Comma 7 5" xfId="861"/>
    <cellStyle name="Comma 7 6" xfId="862"/>
    <cellStyle name="Comma 7 7" xfId="863"/>
    <cellStyle name="Comma 7 8" xfId="864"/>
    <cellStyle name="Comma 7 9" xfId="865"/>
    <cellStyle name="Comma 8" xfId="866"/>
    <cellStyle name="Comma 8 10" xfId="867"/>
    <cellStyle name="Comma 8 11" xfId="868"/>
    <cellStyle name="Comma 8 12" xfId="869"/>
    <cellStyle name="Comma 8 13" xfId="870"/>
    <cellStyle name="Comma 8 14" xfId="871"/>
    <cellStyle name="Comma 8 15" xfId="872"/>
    <cellStyle name="Comma 8 16" xfId="873"/>
    <cellStyle name="Comma 8 17" xfId="874"/>
    <cellStyle name="Comma 8 18" xfId="875"/>
    <cellStyle name="Comma 8 19" xfId="876"/>
    <cellStyle name="Comma 8 2" xfId="877"/>
    <cellStyle name="Comma 8 20" xfId="878"/>
    <cellStyle name="Comma 8 21" xfId="879"/>
    <cellStyle name="Comma 8 22" xfId="880"/>
    <cellStyle name="Comma 8 23" xfId="881"/>
    <cellStyle name="Comma 8 24" xfId="882"/>
    <cellStyle name="Comma 8 25" xfId="883"/>
    <cellStyle name="Comma 8 26" xfId="884"/>
    <cellStyle name="Comma 8 3" xfId="885"/>
    <cellStyle name="Comma 8 4" xfId="886"/>
    <cellStyle name="Comma 8 5" xfId="887"/>
    <cellStyle name="Comma 8 6" xfId="888"/>
    <cellStyle name="Comma 8 7" xfId="889"/>
    <cellStyle name="Comma 8 8" xfId="890"/>
    <cellStyle name="Comma 8 9" xfId="891"/>
    <cellStyle name="Comma 9" xfId="892"/>
    <cellStyle name="Comma 9 2" xfId="893"/>
    <cellStyle name="Currency" xfId="894"/>
    <cellStyle name="Currency [0]" xfId="895"/>
    <cellStyle name="Currency [0] 2" xfId="896"/>
    <cellStyle name="Currency [0] 2 10" xfId="897"/>
    <cellStyle name="Currency [0] 2 11" xfId="898"/>
    <cellStyle name="Currency [0] 2 12" xfId="899"/>
    <cellStyle name="Currency [0] 2 13" xfId="900"/>
    <cellStyle name="Currency [0] 2 14" xfId="901"/>
    <cellStyle name="Currency [0] 2 15" xfId="902"/>
    <cellStyle name="Currency [0] 2 16" xfId="903"/>
    <cellStyle name="Currency [0] 2 17" xfId="904"/>
    <cellStyle name="Currency [0] 2 18" xfId="905"/>
    <cellStyle name="Currency [0] 2 19" xfId="906"/>
    <cellStyle name="Currency [0] 2 2" xfId="907"/>
    <cellStyle name="Currency [0] 2 20" xfId="908"/>
    <cellStyle name="Currency [0] 2 21" xfId="909"/>
    <cellStyle name="Currency [0] 2 22" xfId="910"/>
    <cellStyle name="Currency [0] 2 23" xfId="911"/>
    <cellStyle name="Currency [0] 2 24" xfId="912"/>
    <cellStyle name="Currency [0] 2 25" xfId="913"/>
    <cellStyle name="Currency [0] 2 26" xfId="914"/>
    <cellStyle name="Currency [0] 2 3" xfId="915"/>
    <cellStyle name="Currency [0] 2 4" xfId="916"/>
    <cellStyle name="Currency [0] 2 5" xfId="917"/>
    <cellStyle name="Currency [0] 2 6" xfId="918"/>
    <cellStyle name="Currency [0] 2 7" xfId="919"/>
    <cellStyle name="Currency [0] 2 8" xfId="920"/>
    <cellStyle name="Currency [0] 2 9" xfId="921"/>
    <cellStyle name="Currency 2" xfId="922"/>
    <cellStyle name="Currency 2 10" xfId="923"/>
    <cellStyle name="Currency 2 11" xfId="924"/>
    <cellStyle name="Currency 2 12" xfId="925"/>
    <cellStyle name="Currency 2 13" xfId="926"/>
    <cellStyle name="Currency 2 14" xfId="927"/>
    <cellStyle name="Currency 2 15" xfId="928"/>
    <cellStyle name="Currency 2 16" xfId="929"/>
    <cellStyle name="Currency 2 17" xfId="930"/>
    <cellStyle name="Currency 2 18" xfId="931"/>
    <cellStyle name="Currency 2 19" xfId="932"/>
    <cellStyle name="Currency 2 2" xfId="933"/>
    <cellStyle name="Currency 2 20" xfId="934"/>
    <cellStyle name="Currency 2 21" xfId="935"/>
    <cellStyle name="Currency 2 22" xfId="936"/>
    <cellStyle name="Currency 2 23" xfId="937"/>
    <cellStyle name="Currency 2 24" xfId="938"/>
    <cellStyle name="Currency 2 25" xfId="939"/>
    <cellStyle name="Currency 2 26" xfId="940"/>
    <cellStyle name="Currency 2 3" xfId="941"/>
    <cellStyle name="Currency 2 4" xfId="942"/>
    <cellStyle name="Currency 2 5" xfId="943"/>
    <cellStyle name="Currency 2 6" xfId="944"/>
    <cellStyle name="Currency 2 7" xfId="945"/>
    <cellStyle name="Currency 2 8" xfId="946"/>
    <cellStyle name="Currency 2 9" xfId="947"/>
    <cellStyle name="Currency 3" xfId="948"/>
    <cellStyle name="Explanatory Text" xfId="949"/>
    <cellStyle name="Explanatory Text 2" xfId="950"/>
    <cellStyle name="Explanatory Text 3" xfId="951"/>
    <cellStyle name="Explanatory Text 4" xfId="952"/>
    <cellStyle name="Good" xfId="953"/>
    <cellStyle name="Good 2" xfId="954"/>
    <cellStyle name="Good 3" xfId="955"/>
    <cellStyle name="Good 4" xfId="956"/>
    <cellStyle name="Heading 1" xfId="957"/>
    <cellStyle name="Heading 1 2" xfId="958"/>
    <cellStyle name="Heading 1 3" xfId="959"/>
    <cellStyle name="Heading 1 4" xfId="960"/>
    <cellStyle name="Heading 2" xfId="961"/>
    <cellStyle name="Heading 2 2" xfId="962"/>
    <cellStyle name="Heading 2 3" xfId="963"/>
    <cellStyle name="Heading 2 4" xfId="964"/>
    <cellStyle name="Heading 3" xfId="965"/>
    <cellStyle name="Heading 3 2" xfId="966"/>
    <cellStyle name="Heading 3 3" xfId="967"/>
    <cellStyle name="Heading 3 4" xfId="968"/>
    <cellStyle name="Heading 4" xfId="969"/>
    <cellStyle name="Heading 4 2" xfId="970"/>
    <cellStyle name="Heading 4 3" xfId="971"/>
    <cellStyle name="Heading 4 4" xfId="972"/>
    <cellStyle name="Hyperlink 2" xfId="973"/>
    <cellStyle name="Input" xfId="974"/>
    <cellStyle name="Input 2" xfId="975"/>
    <cellStyle name="Input 3" xfId="976"/>
    <cellStyle name="Input 4" xfId="977"/>
    <cellStyle name="Linked Cell" xfId="978"/>
    <cellStyle name="Linked Cell 2" xfId="979"/>
    <cellStyle name="Linked Cell 3" xfId="980"/>
    <cellStyle name="Linked Cell 4" xfId="981"/>
    <cellStyle name="Neutral" xfId="982"/>
    <cellStyle name="Neutral 2" xfId="983"/>
    <cellStyle name="Neutral 3" xfId="984"/>
    <cellStyle name="Neutral 4" xfId="985"/>
    <cellStyle name="Normal 10" xfId="986"/>
    <cellStyle name="Normal 10 10" xfId="987"/>
    <cellStyle name="Normal 10 11" xfId="988"/>
    <cellStyle name="Normal 10 12" xfId="989"/>
    <cellStyle name="Normal 10 13" xfId="990"/>
    <cellStyle name="Normal 10 14" xfId="991"/>
    <cellStyle name="Normal 10 15" xfId="992"/>
    <cellStyle name="Normal 10 16" xfId="993"/>
    <cellStyle name="Normal 10 17" xfId="994"/>
    <cellStyle name="Normal 10 18" xfId="995"/>
    <cellStyle name="Normal 10 19" xfId="996"/>
    <cellStyle name="Normal 10 2" xfId="997"/>
    <cellStyle name="Normal 10 2 10" xfId="998"/>
    <cellStyle name="Normal 10 2 11" xfId="999"/>
    <cellStyle name="Normal 10 2 12" xfId="1000"/>
    <cellStyle name="Normal 10 2 13" xfId="1001"/>
    <cellStyle name="Normal 10 2 14" xfId="1002"/>
    <cellStyle name="Normal 10 2 15" xfId="1003"/>
    <cellStyle name="Normal 10 2 16" xfId="1004"/>
    <cellStyle name="Normal 10 2 17" xfId="1005"/>
    <cellStyle name="Normal 10 2 18" xfId="1006"/>
    <cellStyle name="Normal 10 2 19" xfId="1007"/>
    <cellStyle name="Normal 10 2 2" xfId="1008"/>
    <cellStyle name="Normal 10 2 20" xfId="1009"/>
    <cellStyle name="Normal 10 2 21" xfId="1010"/>
    <cellStyle name="Normal 10 2 22" xfId="1011"/>
    <cellStyle name="Normal 10 2 23" xfId="1012"/>
    <cellStyle name="Normal 10 2 24" xfId="1013"/>
    <cellStyle name="Normal 10 2 25" xfId="1014"/>
    <cellStyle name="Normal 10 2 26" xfId="1015"/>
    <cellStyle name="Normal 10 2 3" xfId="1016"/>
    <cellStyle name="Normal 10 2 4" xfId="1017"/>
    <cellStyle name="Normal 10 2 5" xfId="1018"/>
    <cellStyle name="Normal 10 2 6" xfId="1019"/>
    <cellStyle name="Normal 10 2 7" xfId="1020"/>
    <cellStyle name="Normal 10 2 8" xfId="1021"/>
    <cellStyle name="Normal 10 2 9" xfId="1022"/>
    <cellStyle name="Normal 10 2_Draft DPA New" xfId="1023"/>
    <cellStyle name="Normal 10 20" xfId="1024"/>
    <cellStyle name="Normal 10 21" xfId="1025"/>
    <cellStyle name="Normal 10 22" xfId="1026"/>
    <cellStyle name="Normal 10 23" xfId="1027"/>
    <cellStyle name="Normal 10 24" xfId="1028"/>
    <cellStyle name="Normal 10 25" xfId="1029"/>
    <cellStyle name="Normal 10 26" xfId="1030"/>
    <cellStyle name="Normal 10 27" xfId="1031"/>
    <cellStyle name="Normal 10 28" xfId="1032"/>
    <cellStyle name="Normal 10 3" xfId="1033"/>
    <cellStyle name="Normal 10 4" xfId="1034"/>
    <cellStyle name="Normal 10 5" xfId="1035"/>
    <cellStyle name="Normal 10 6" xfId="1036"/>
    <cellStyle name="Normal 10 7" xfId="1037"/>
    <cellStyle name="Normal 10 8" xfId="1038"/>
    <cellStyle name="Normal 10 9" xfId="1039"/>
    <cellStyle name="Normal 10_Draft DPA New" xfId="1040"/>
    <cellStyle name="Normal 11" xfId="1041"/>
    <cellStyle name="Normal 11 10" xfId="1042"/>
    <cellStyle name="Normal 11 11" xfId="1043"/>
    <cellStyle name="Normal 11 12" xfId="1044"/>
    <cellStyle name="Normal 11 13" xfId="1045"/>
    <cellStyle name="Normal 11 14" xfId="1046"/>
    <cellStyle name="Normal 11 15" xfId="1047"/>
    <cellStyle name="Normal 11 16" xfId="1048"/>
    <cellStyle name="Normal 11 17" xfId="1049"/>
    <cellStyle name="Normal 11 18" xfId="1050"/>
    <cellStyle name="Normal 11 19" xfId="1051"/>
    <cellStyle name="Normal 11 2" xfId="1052"/>
    <cellStyle name="Normal 11 2 2" xfId="1053"/>
    <cellStyle name="Normal 11 2_Draft DPA New" xfId="1054"/>
    <cellStyle name="Normal 11 20" xfId="1055"/>
    <cellStyle name="Normal 11 21" xfId="1056"/>
    <cellStyle name="Normal 11 22" xfId="1057"/>
    <cellStyle name="Normal 11 23" xfId="1058"/>
    <cellStyle name="Normal 11 24" xfId="1059"/>
    <cellStyle name="Normal 11 25" xfId="1060"/>
    <cellStyle name="Normal 11 26" xfId="1061"/>
    <cellStyle name="Normal 11 27" xfId="1062"/>
    <cellStyle name="Normal 11 3" xfId="1063"/>
    <cellStyle name="Normal 11 4" xfId="1064"/>
    <cellStyle name="Normal 11 5" xfId="1065"/>
    <cellStyle name="Normal 11 6" xfId="1066"/>
    <cellStyle name="Normal 11 7" xfId="1067"/>
    <cellStyle name="Normal 11 8" xfId="1068"/>
    <cellStyle name="Normal 11 9" xfId="1069"/>
    <cellStyle name="Normal 11_Draft DPA New" xfId="1070"/>
    <cellStyle name="Normal 12" xfId="1071"/>
    <cellStyle name="Normal 12 10" xfId="1072"/>
    <cellStyle name="Normal 12 11" xfId="1073"/>
    <cellStyle name="Normal 12 12" xfId="1074"/>
    <cellStyle name="Normal 12 13" xfId="1075"/>
    <cellStyle name="Normal 12 14" xfId="1076"/>
    <cellStyle name="Normal 12 15" xfId="1077"/>
    <cellStyle name="Normal 12 16" xfId="1078"/>
    <cellStyle name="Normal 12 17" xfId="1079"/>
    <cellStyle name="Normal 12 18" xfId="1080"/>
    <cellStyle name="Normal 12 19" xfId="1081"/>
    <cellStyle name="Normal 12 2" xfId="1082"/>
    <cellStyle name="Normal 12 20" xfId="1083"/>
    <cellStyle name="Normal 12 21" xfId="1084"/>
    <cellStyle name="Normal 12 22" xfId="1085"/>
    <cellStyle name="Normal 12 23" xfId="1086"/>
    <cellStyle name="Normal 12 24" xfId="1087"/>
    <cellStyle name="Normal 12 25" xfId="1088"/>
    <cellStyle name="Normal 12 26" xfId="1089"/>
    <cellStyle name="Normal 12 27" xfId="1090"/>
    <cellStyle name="Normal 12 3" xfId="1091"/>
    <cellStyle name="Normal 12 4" xfId="1092"/>
    <cellStyle name="Normal 12 5" xfId="1093"/>
    <cellStyle name="Normal 12 6" xfId="1094"/>
    <cellStyle name="Normal 12 7" xfId="1095"/>
    <cellStyle name="Normal 12 8" xfId="1096"/>
    <cellStyle name="Normal 12 9" xfId="1097"/>
    <cellStyle name="Normal 12_Draft DPA New" xfId="1098"/>
    <cellStyle name="Normal 13" xfId="1099"/>
    <cellStyle name="Normal 13 10" xfId="1100"/>
    <cellStyle name="Normal 13 11" xfId="1101"/>
    <cellStyle name="Normal 13 12" xfId="1102"/>
    <cellStyle name="Normal 13 13" xfId="1103"/>
    <cellStyle name="Normal 13 14" xfId="1104"/>
    <cellStyle name="Normal 13 15" xfId="1105"/>
    <cellStyle name="Normal 13 16" xfId="1106"/>
    <cellStyle name="Normal 13 17" xfId="1107"/>
    <cellStyle name="Normal 13 18" xfId="1108"/>
    <cellStyle name="Normal 13 19" xfId="1109"/>
    <cellStyle name="Normal 13 2" xfId="1110"/>
    <cellStyle name="Normal 13 20" xfId="1111"/>
    <cellStyle name="Normal 13 21" xfId="1112"/>
    <cellStyle name="Normal 13 22" xfId="1113"/>
    <cellStyle name="Normal 13 23" xfId="1114"/>
    <cellStyle name="Normal 13 24" xfId="1115"/>
    <cellStyle name="Normal 13 25" xfId="1116"/>
    <cellStyle name="Normal 13 26" xfId="1117"/>
    <cellStyle name="Normal 13 3" xfId="1118"/>
    <cellStyle name="Normal 13 4" xfId="1119"/>
    <cellStyle name="Normal 13 5" xfId="1120"/>
    <cellStyle name="Normal 13 6" xfId="1121"/>
    <cellStyle name="Normal 13 7" xfId="1122"/>
    <cellStyle name="Normal 13 8" xfId="1123"/>
    <cellStyle name="Normal 13 9" xfId="1124"/>
    <cellStyle name="Normal 13_Draft DPA New" xfId="1125"/>
    <cellStyle name="Normal 14" xfId="1126"/>
    <cellStyle name="Normal 14 2" xfId="1127"/>
    <cellStyle name="Normal 14 2 2" xfId="1128"/>
    <cellStyle name="Normal 15" xfId="1129"/>
    <cellStyle name="Normal 15 2" xfId="1130"/>
    <cellStyle name="Normal 15 3" xfId="1131"/>
    <cellStyle name="Normal 16" xfId="1132"/>
    <cellStyle name="Normal 16 2" xfId="1133"/>
    <cellStyle name="Normal 16 2 2" xfId="1134"/>
    <cellStyle name="Normal 16 2 2 2" xfId="1135"/>
    <cellStyle name="Normal 16 3" xfId="1136"/>
    <cellStyle name="Normal 17" xfId="1137"/>
    <cellStyle name="Normal 17 2" xfId="1138"/>
    <cellStyle name="Normal 18" xfId="1139"/>
    <cellStyle name="Normal 18 2" xfId="1140"/>
    <cellStyle name="Normal 19" xfId="1141"/>
    <cellStyle name="Normal 19 2" xfId="1142"/>
    <cellStyle name="Normal 19 3" xfId="1143"/>
    <cellStyle name="Normal 2" xfId="1144"/>
    <cellStyle name="Normal 2 10" xfId="1145"/>
    <cellStyle name="Normal 2 10 2" xfId="1146"/>
    <cellStyle name="Normal 2 10 2 2" xfId="1147"/>
    <cellStyle name="Normal 2 10 3" xfId="1148"/>
    <cellStyle name="Normal 2 10_Draft DPA New" xfId="1149"/>
    <cellStyle name="Normal 2 11" xfId="1150"/>
    <cellStyle name="Normal 2 12" xfId="1151"/>
    <cellStyle name="Normal 2 13" xfId="1152"/>
    <cellStyle name="Normal 2 14" xfId="1153"/>
    <cellStyle name="Normal 2 15" xfId="1154"/>
    <cellStyle name="Normal 2 16" xfId="1155"/>
    <cellStyle name="Normal 2 17" xfId="1156"/>
    <cellStyle name="Normal 2 18" xfId="1157"/>
    <cellStyle name="Normal 2 19" xfId="1158"/>
    <cellStyle name="Normal 2 2" xfId="1159"/>
    <cellStyle name="Normal 2 2 10" xfId="1160"/>
    <cellStyle name="Normal 2 2 10 2" xfId="1161"/>
    <cellStyle name="Normal 2 2 10 3" xfId="1162"/>
    <cellStyle name="Normal 2 2 10_Draft DPA New" xfId="1163"/>
    <cellStyle name="Normal 2 2 11" xfId="1164"/>
    <cellStyle name="Normal 2 2 12" xfId="1165"/>
    <cellStyle name="Normal 2 2 13" xfId="1166"/>
    <cellStyle name="Normal 2 2 14" xfId="1167"/>
    <cellStyle name="Normal 2 2 15" xfId="1168"/>
    <cellStyle name="Normal 2 2 16" xfId="1169"/>
    <cellStyle name="Normal 2 2 17" xfId="1170"/>
    <cellStyle name="Normal 2 2 18" xfId="1171"/>
    <cellStyle name="Normal 2 2 19" xfId="1172"/>
    <cellStyle name="Normal 2 2 2" xfId="1173"/>
    <cellStyle name="Normal 2 2 20" xfId="1174"/>
    <cellStyle name="Normal 2 2 21" xfId="1175"/>
    <cellStyle name="Normal 2 2 22" xfId="1176"/>
    <cellStyle name="Normal 2 2 23" xfId="1177"/>
    <cellStyle name="Normal 2 2 24" xfId="1178"/>
    <cellStyle name="Normal 2 2 25" xfId="1179"/>
    <cellStyle name="Normal 2 2 26" xfId="1180"/>
    <cellStyle name="Normal 2 2 27" xfId="1181"/>
    <cellStyle name="Normal 2 2 3" xfId="1182"/>
    <cellStyle name="Normal 2 2 4" xfId="1183"/>
    <cellStyle name="Normal 2 2 5" xfId="1184"/>
    <cellStyle name="Normal 2 2 6" xfId="1185"/>
    <cellStyle name="Normal 2 2 7" xfId="1186"/>
    <cellStyle name="Normal 2 2 8" xfId="1187"/>
    <cellStyle name="Normal 2 2 9" xfId="1188"/>
    <cellStyle name="Normal 2 2_Draft DPA New" xfId="1189"/>
    <cellStyle name="Normal 2 20" xfId="1190"/>
    <cellStyle name="Normal 2 21" xfId="1191"/>
    <cellStyle name="Normal 2 22" xfId="1192"/>
    <cellStyle name="Normal 2 23" xfId="1193"/>
    <cellStyle name="Normal 2 24" xfId="1194"/>
    <cellStyle name="Normal 2 25" xfId="1195"/>
    <cellStyle name="Normal 2 26" xfId="1196"/>
    <cellStyle name="Normal 2 27" xfId="1197"/>
    <cellStyle name="Normal 2 28" xfId="1198"/>
    <cellStyle name="Normal 2 28 2" xfId="1199"/>
    <cellStyle name="Normal 2 29" xfId="1200"/>
    <cellStyle name="Normal 2 3" xfId="1201"/>
    <cellStyle name="Normal 2 3 2" xfId="1202"/>
    <cellStyle name="Normal 2 30" xfId="1203"/>
    <cellStyle name="Normal 2 4" xfId="1204"/>
    <cellStyle name="Normal 2 5" xfId="1205"/>
    <cellStyle name="Normal 2 6" xfId="1206"/>
    <cellStyle name="Normal 2 7" xfId="1207"/>
    <cellStyle name="Normal 2 8" xfId="1208"/>
    <cellStyle name="Normal 2 9" xfId="1209"/>
    <cellStyle name="Normal 2_renja skpd 2011" xfId="1210"/>
    <cellStyle name="Normal 20" xfId="1211"/>
    <cellStyle name="Normal 21" xfId="1212"/>
    <cellStyle name="Normal 22" xfId="1213"/>
    <cellStyle name="Normal 22 2" xfId="1214"/>
    <cellStyle name="Normal 23" xfId="1215"/>
    <cellStyle name="Normal 24" xfId="1216"/>
    <cellStyle name="Normal 25" xfId="1217"/>
    <cellStyle name="Normal 25 2" xfId="1218"/>
    <cellStyle name="Normal 26" xfId="1219"/>
    <cellStyle name="Normal 26 2" xfId="1220"/>
    <cellStyle name="Normal 26 2 2" xfId="1221"/>
    <cellStyle name="Normal 26 2 3" xfId="1222"/>
    <cellStyle name="Normal 27" xfId="1223"/>
    <cellStyle name="Normal 27 2" xfId="1224"/>
    <cellStyle name="Normal 28" xfId="1225"/>
    <cellStyle name="Normal 28 2" xfId="1226"/>
    <cellStyle name="Normal 28 2 2" xfId="1227"/>
    <cellStyle name="Normal 29" xfId="1228"/>
    <cellStyle name="Normal 29 2" xfId="1229"/>
    <cellStyle name="Normal 3" xfId="1230"/>
    <cellStyle name="Normal 3 10" xfId="1231"/>
    <cellStyle name="Normal 3 11" xfId="1232"/>
    <cellStyle name="Normal 3 12" xfId="1233"/>
    <cellStyle name="Normal 3 13" xfId="1234"/>
    <cellStyle name="Normal 3 14" xfId="1235"/>
    <cellStyle name="Normal 3 15" xfId="1236"/>
    <cellStyle name="Normal 3 16" xfId="1237"/>
    <cellStyle name="Normal 3 17" xfId="1238"/>
    <cellStyle name="Normal 3 18" xfId="1239"/>
    <cellStyle name="Normal 3 19" xfId="1240"/>
    <cellStyle name="Normal 3 2" xfId="1241"/>
    <cellStyle name="Normal 3 2 10" xfId="1242"/>
    <cellStyle name="Normal 3 2 11" xfId="1243"/>
    <cellStyle name="Normal 3 2 12" xfId="1244"/>
    <cellStyle name="Normal 3 2 13" xfId="1245"/>
    <cellStyle name="Normal 3 2 14" xfId="1246"/>
    <cellStyle name="Normal 3 2 15" xfId="1247"/>
    <cellStyle name="Normal 3 2 16" xfId="1248"/>
    <cellStyle name="Normal 3 2 17" xfId="1249"/>
    <cellStyle name="Normal 3 2 18" xfId="1250"/>
    <cellStyle name="Normal 3 2 19" xfId="1251"/>
    <cellStyle name="Normal 3 2 2" xfId="1252"/>
    <cellStyle name="Normal 3 2 20" xfId="1253"/>
    <cellStyle name="Normal 3 2 21" xfId="1254"/>
    <cellStyle name="Normal 3 2 22" xfId="1255"/>
    <cellStyle name="Normal 3 2 23" xfId="1256"/>
    <cellStyle name="Normal 3 2 24" xfId="1257"/>
    <cellStyle name="Normal 3 2 25" xfId="1258"/>
    <cellStyle name="Normal 3 2 26" xfId="1259"/>
    <cellStyle name="Normal 3 2 3" xfId="1260"/>
    <cellStyle name="Normal 3 2 4" xfId="1261"/>
    <cellStyle name="Normal 3 2 5" xfId="1262"/>
    <cellStyle name="Normal 3 2 6" xfId="1263"/>
    <cellStyle name="Normal 3 2 7" xfId="1264"/>
    <cellStyle name="Normal 3 2 8" xfId="1265"/>
    <cellStyle name="Normal 3 2 9" xfId="1266"/>
    <cellStyle name="Normal 3 2_Draft DPA New" xfId="1267"/>
    <cellStyle name="Normal 3 20" xfId="1268"/>
    <cellStyle name="Normal 3 21" xfId="1269"/>
    <cellStyle name="Normal 3 22" xfId="1270"/>
    <cellStyle name="Normal 3 23" xfId="1271"/>
    <cellStyle name="Normal 3 24" xfId="1272"/>
    <cellStyle name="Normal 3 25" xfId="1273"/>
    <cellStyle name="Normal 3 26" xfId="1274"/>
    <cellStyle name="Normal 3 27" xfId="1275"/>
    <cellStyle name="Normal 3 28" xfId="1276"/>
    <cellStyle name="Normal 3 29" xfId="1277"/>
    <cellStyle name="Normal 3 3" xfId="1278"/>
    <cellStyle name="Normal 3 30" xfId="1279"/>
    <cellStyle name="Normal 3 4" xfId="1280"/>
    <cellStyle name="Normal 3 5" xfId="1281"/>
    <cellStyle name="Normal 3 6" xfId="1282"/>
    <cellStyle name="Normal 3 7" xfId="1283"/>
    <cellStyle name="Normal 3 8" xfId="1284"/>
    <cellStyle name="Normal 3 9" xfId="1285"/>
    <cellStyle name="Normal 3_Draft DPA New" xfId="1286"/>
    <cellStyle name="Normal 30" xfId="1287"/>
    <cellStyle name="Normal 31" xfId="1288"/>
    <cellStyle name="Normal 31 2" xfId="1289"/>
    <cellStyle name="Normal 32" xfId="1290"/>
    <cellStyle name="Normal 32 2" xfId="1291"/>
    <cellStyle name="Normal 32 3" xfId="1292"/>
    <cellStyle name="Normal 32 3 2" xfId="1293"/>
    <cellStyle name="Normal 32 3 2 2" xfId="1294"/>
    <cellStyle name="Normal 32 3 2 3" xfId="1295"/>
    <cellStyle name="Normal 33" xfId="1296"/>
    <cellStyle name="Normal 34" xfId="1297"/>
    <cellStyle name="Normal 35" xfId="1298"/>
    <cellStyle name="Normal 36" xfId="1299"/>
    <cellStyle name="Normal 36 2" xfId="1300"/>
    <cellStyle name="Normal 36 2 2" xfId="1301"/>
    <cellStyle name="Normal 36 2 2 2" xfId="1302"/>
    <cellStyle name="Normal 36 2 3" xfId="1303"/>
    <cellStyle name="Normal 36 3" xfId="1304"/>
    <cellStyle name="Normal 36_Draft DPA New" xfId="1305"/>
    <cellStyle name="Normal 37" xfId="1306"/>
    <cellStyle name="Normal 38" xfId="1307"/>
    <cellStyle name="Normal 39" xfId="1308"/>
    <cellStyle name="Normal 4" xfId="1309"/>
    <cellStyle name="Normal 4 10" xfId="1310"/>
    <cellStyle name="Normal 4 10 2" xfId="1311"/>
    <cellStyle name="Normal 4 11" xfId="1312"/>
    <cellStyle name="Normal 4 11 2" xfId="1313"/>
    <cellStyle name="Normal 4 12" xfId="1314"/>
    <cellStyle name="Normal 4 12 2" xfId="1315"/>
    <cellStyle name="Normal 4 13" xfId="1316"/>
    <cellStyle name="Normal 4 13 2" xfId="1317"/>
    <cellStyle name="Normal 4 14" xfId="1318"/>
    <cellStyle name="Normal 4 14 2" xfId="1319"/>
    <cellStyle name="Normal 4 15" xfId="1320"/>
    <cellStyle name="Normal 4 15 2" xfId="1321"/>
    <cellStyle name="Normal 4 16" xfId="1322"/>
    <cellStyle name="Normal 4 16 2" xfId="1323"/>
    <cellStyle name="Normal 4 17" xfId="1324"/>
    <cellStyle name="Normal 4 17 2" xfId="1325"/>
    <cellStyle name="Normal 4 18" xfId="1326"/>
    <cellStyle name="Normal 4 18 2" xfId="1327"/>
    <cellStyle name="Normal 4 19" xfId="1328"/>
    <cellStyle name="Normal 4 19 2" xfId="1329"/>
    <cellStyle name="Normal 4 2" xfId="1330"/>
    <cellStyle name="Normal 4 2 10" xfId="1331"/>
    <cellStyle name="Normal 4 2 10 2" xfId="1332"/>
    <cellStyle name="Normal 4 2 11" xfId="1333"/>
    <cellStyle name="Normal 4 2 11 2" xfId="1334"/>
    <cellStyle name="Normal 4 2 12" xfId="1335"/>
    <cellStyle name="Normal 4 2 12 2" xfId="1336"/>
    <cellStyle name="Normal 4 2 13" xfId="1337"/>
    <cellStyle name="Normal 4 2 13 2" xfId="1338"/>
    <cellStyle name="Normal 4 2 14" xfId="1339"/>
    <cellStyle name="Normal 4 2 14 2" xfId="1340"/>
    <cellStyle name="Normal 4 2 15" xfId="1341"/>
    <cellStyle name="Normal 4 2 15 2" xfId="1342"/>
    <cellStyle name="Normal 4 2 16" xfId="1343"/>
    <cellStyle name="Normal 4 2 16 2" xfId="1344"/>
    <cellStyle name="Normal 4 2 17" xfId="1345"/>
    <cellStyle name="Normal 4 2 17 2" xfId="1346"/>
    <cellStyle name="Normal 4 2 18" xfId="1347"/>
    <cellStyle name="Normal 4 2 18 2" xfId="1348"/>
    <cellStyle name="Normal 4 2 19" xfId="1349"/>
    <cellStyle name="Normal 4 2 19 2" xfId="1350"/>
    <cellStyle name="Normal 4 2 2" xfId="1351"/>
    <cellStyle name="Normal 4 2 2 10" xfId="1352"/>
    <cellStyle name="Normal 4 2 2 10 2" xfId="1353"/>
    <cellStyle name="Normal 4 2 2 11" xfId="1354"/>
    <cellStyle name="Normal 4 2 2 11 2" xfId="1355"/>
    <cellStyle name="Normal 4 2 2 12" xfId="1356"/>
    <cellStyle name="Normal 4 2 2 12 2" xfId="1357"/>
    <cellStyle name="Normal 4 2 2 13" xfId="1358"/>
    <cellStyle name="Normal 4 2 2 13 2" xfId="1359"/>
    <cellStyle name="Normal 4 2 2 14" xfId="1360"/>
    <cellStyle name="Normal 4 2 2 14 2" xfId="1361"/>
    <cellStyle name="Normal 4 2 2 15" xfId="1362"/>
    <cellStyle name="Normal 4 2 2 15 2" xfId="1363"/>
    <cellStyle name="Normal 4 2 2 16" xfId="1364"/>
    <cellStyle name="Normal 4 2 2 16 2" xfId="1365"/>
    <cellStyle name="Normal 4 2 2 17" xfId="1366"/>
    <cellStyle name="Normal 4 2 2 17 2" xfId="1367"/>
    <cellStyle name="Normal 4 2 2 18" xfId="1368"/>
    <cellStyle name="Normal 4 2 2 18 2" xfId="1369"/>
    <cellStyle name="Normal 4 2 2 19" xfId="1370"/>
    <cellStyle name="Normal 4 2 2 19 2" xfId="1371"/>
    <cellStyle name="Normal 4 2 2 2" xfId="1372"/>
    <cellStyle name="Normal 4 2 2 2 2" xfId="1373"/>
    <cellStyle name="Normal 4 2 2 20" xfId="1374"/>
    <cellStyle name="Normal 4 2 2 20 2" xfId="1375"/>
    <cellStyle name="Normal 4 2 2 21" xfId="1376"/>
    <cellStyle name="Normal 4 2 2 21 2" xfId="1377"/>
    <cellStyle name="Normal 4 2 2 22" xfId="1378"/>
    <cellStyle name="Normal 4 2 2 22 2" xfId="1379"/>
    <cellStyle name="Normal 4 2 2 23" xfId="1380"/>
    <cellStyle name="Normal 4 2 2 23 2" xfId="1381"/>
    <cellStyle name="Normal 4 2 2 24" xfId="1382"/>
    <cellStyle name="Normal 4 2 2 24 2" xfId="1383"/>
    <cellStyle name="Normal 4 2 2 25" xfId="1384"/>
    <cellStyle name="Normal 4 2 2 25 2" xfId="1385"/>
    <cellStyle name="Normal 4 2 2 26" xfId="1386"/>
    <cellStyle name="Normal 4 2 2 26 2" xfId="1387"/>
    <cellStyle name="Normal 4 2 2 27" xfId="1388"/>
    <cellStyle name="Normal 4 2 2 3" xfId="1389"/>
    <cellStyle name="Normal 4 2 2 3 2" xfId="1390"/>
    <cellStyle name="Normal 4 2 2 4" xfId="1391"/>
    <cellStyle name="Normal 4 2 2 4 2" xfId="1392"/>
    <cellStyle name="Normal 4 2 2 5" xfId="1393"/>
    <cellStyle name="Normal 4 2 2 5 2" xfId="1394"/>
    <cellStyle name="Normal 4 2 2 6" xfId="1395"/>
    <cellStyle name="Normal 4 2 2 6 2" xfId="1396"/>
    <cellStyle name="Normal 4 2 2 7" xfId="1397"/>
    <cellStyle name="Normal 4 2 2 7 2" xfId="1398"/>
    <cellStyle name="Normal 4 2 2 8" xfId="1399"/>
    <cellStyle name="Normal 4 2 2 8 2" xfId="1400"/>
    <cellStyle name="Normal 4 2 2 9" xfId="1401"/>
    <cellStyle name="Normal 4 2 2 9 2" xfId="1402"/>
    <cellStyle name="Normal 4 2 2_Draft DPA New" xfId="1403"/>
    <cellStyle name="Normal 4 2 20" xfId="1404"/>
    <cellStyle name="Normal 4 2 20 2" xfId="1405"/>
    <cellStyle name="Normal 4 2 21" xfId="1406"/>
    <cellStyle name="Normal 4 2 21 2" xfId="1407"/>
    <cellStyle name="Normal 4 2 22" xfId="1408"/>
    <cellStyle name="Normal 4 2 22 2" xfId="1409"/>
    <cellStyle name="Normal 4 2 23" xfId="1410"/>
    <cellStyle name="Normal 4 2 23 2" xfId="1411"/>
    <cellStyle name="Normal 4 2 24" xfId="1412"/>
    <cellStyle name="Normal 4 2 24 2" xfId="1413"/>
    <cellStyle name="Normal 4 2 25" xfId="1414"/>
    <cellStyle name="Normal 4 2 25 2" xfId="1415"/>
    <cellStyle name="Normal 4 2 26" xfId="1416"/>
    <cellStyle name="Normal 4 2 26 2" xfId="1417"/>
    <cellStyle name="Normal 4 2 27" xfId="1418"/>
    <cellStyle name="Normal 4 2 27 2" xfId="1419"/>
    <cellStyle name="Normal 4 2 28" xfId="1420"/>
    <cellStyle name="Normal 4 2 28 2" xfId="1421"/>
    <cellStyle name="Normal 4 2 29" xfId="1422"/>
    <cellStyle name="Normal 4 2 3" xfId="1423"/>
    <cellStyle name="Normal 4 2 3 2" xfId="1424"/>
    <cellStyle name="Normal 4 2 30" xfId="1425"/>
    <cellStyle name="Normal 4 2 30 2" xfId="1426"/>
    <cellStyle name="Normal 4 2 31" xfId="1427"/>
    <cellStyle name="Normal 4 2 4" xfId="1428"/>
    <cellStyle name="Normal 4 2 4 2" xfId="1429"/>
    <cellStyle name="Normal 4 2 5" xfId="1430"/>
    <cellStyle name="Normal 4 2 5 2" xfId="1431"/>
    <cellStyle name="Normal 4 2 6" xfId="1432"/>
    <cellStyle name="Normal 4 2 6 2" xfId="1433"/>
    <cellStyle name="Normal 4 2 7" xfId="1434"/>
    <cellStyle name="Normal 4 2 7 2" xfId="1435"/>
    <cellStyle name="Normal 4 2 8" xfId="1436"/>
    <cellStyle name="Normal 4 2 8 2" xfId="1437"/>
    <cellStyle name="Normal 4 2 9" xfId="1438"/>
    <cellStyle name="Normal 4 2 9 2" xfId="1439"/>
    <cellStyle name="Normal 4 2_Draft DPA New" xfId="1440"/>
    <cellStyle name="Normal 4 20" xfId="1441"/>
    <cellStyle name="Normal 4 20 2" xfId="1442"/>
    <cellStyle name="Normal 4 21" xfId="1443"/>
    <cellStyle name="Normal 4 21 2" xfId="1444"/>
    <cellStyle name="Normal 4 22" xfId="1445"/>
    <cellStyle name="Normal 4 22 2" xfId="1446"/>
    <cellStyle name="Normal 4 23" xfId="1447"/>
    <cellStyle name="Normal 4 23 2" xfId="1448"/>
    <cellStyle name="Normal 4 24" xfId="1449"/>
    <cellStyle name="Normal 4 24 2" xfId="1450"/>
    <cellStyle name="Normal 4 25" xfId="1451"/>
    <cellStyle name="Normal 4 25 2" xfId="1452"/>
    <cellStyle name="Normal 4 26" xfId="1453"/>
    <cellStyle name="Normal 4 26 2" xfId="1454"/>
    <cellStyle name="Normal 4 27" xfId="1455"/>
    <cellStyle name="Normal 4 27 2" xfId="1456"/>
    <cellStyle name="Normal 4 28" xfId="1457"/>
    <cellStyle name="Normal 4 29" xfId="1458"/>
    <cellStyle name="Normal 4 3" xfId="1459"/>
    <cellStyle name="Normal 4 3 2" xfId="1460"/>
    <cellStyle name="Normal 4 3 2 2" xfId="1461"/>
    <cellStyle name="Normal 4 3 3" xfId="1462"/>
    <cellStyle name="Normal 4 3 4" xfId="1463"/>
    <cellStyle name="Normal 4 3_Draft DPA New" xfId="1464"/>
    <cellStyle name="Normal 4 4" xfId="1465"/>
    <cellStyle name="Normal 4 4 2" xfId="1466"/>
    <cellStyle name="Normal 4 5" xfId="1467"/>
    <cellStyle name="Normal 4 5 2" xfId="1468"/>
    <cellStyle name="Normal 4 6" xfId="1469"/>
    <cellStyle name="Normal 4 6 2" xfId="1470"/>
    <cellStyle name="Normal 4 7" xfId="1471"/>
    <cellStyle name="Normal 4 7 2" xfId="1472"/>
    <cellStyle name="Normal 4 8" xfId="1473"/>
    <cellStyle name="Normal 4 8 2" xfId="1474"/>
    <cellStyle name="Normal 4 9" xfId="1475"/>
    <cellStyle name="Normal 4 9 2" xfId="1476"/>
    <cellStyle name="Normal 4_Draft DPA New" xfId="1477"/>
    <cellStyle name="Normal 40" xfId="1478"/>
    <cellStyle name="Normal 41" xfId="1479"/>
    <cellStyle name="Normal 42" xfId="1480"/>
    <cellStyle name="Normal 43" xfId="1481"/>
    <cellStyle name="Normal 44" xfId="1482"/>
    <cellStyle name="Normal 44 2" xfId="1483"/>
    <cellStyle name="Normal 45" xfId="1484"/>
    <cellStyle name="Normal 46" xfId="1485"/>
    <cellStyle name="Normal 47" xfId="1486"/>
    <cellStyle name="Normal 48" xfId="1487"/>
    <cellStyle name="Normal 49" xfId="1488"/>
    <cellStyle name="Normal 5" xfId="1489"/>
    <cellStyle name="Normal 5 10" xfId="1490"/>
    <cellStyle name="Normal 5 11" xfId="1491"/>
    <cellStyle name="Normal 5 12" xfId="1492"/>
    <cellStyle name="Normal 5 13" xfId="1493"/>
    <cellStyle name="Normal 5 14" xfId="1494"/>
    <cellStyle name="Normal 5 15" xfId="1495"/>
    <cellStyle name="Normal 5 16" xfId="1496"/>
    <cellStyle name="Normal 5 17" xfId="1497"/>
    <cellStyle name="Normal 5 18" xfId="1498"/>
    <cellStyle name="Normal 5 19" xfId="1499"/>
    <cellStyle name="Normal 5 2" xfId="1500"/>
    <cellStyle name="Normal 5 20" xfId="1501"/>
    <cellStyle name="Normal 5 21" xfId="1502"/>
    <cellStyle name="Normal 5 22" xfId="1503"/>
    <cellStyle name="Normal 5 23" xfId="1504"/>
    <cellStyle name="Normal 5 24" xfId="1505"/>
    <cellStyle name="Normal 5 25" xfId="1506"/>
    <cellStyle name="Normal 5 26" xfId="1507"/>
    <cellStyle name="Normal 5 27" xfId="1508"/>
    <cellStyle name="Normal 5 28" xfId="1509"/>
    <cellStyle name="Normal 5 3" xfId="1510"/>
    <cellStyle name="Normal 5 3 10" xfId="1511"/>
    <cellStyle name="Normal 5 3 11" xfId="1512"/>
    <cellStyle name="Normal 5 3 12" xfId="1513"/>
    <cellStyle name="Normal 5 3 13" xfId="1514"/>
    <cellStyle name="Normal 5 3 14" xfId="1515"/>
    <cellStyle name="Normal 5 3 15" xfId="1516"/>
    <cellStyle name="Normal 5 3 16" xfId="1517"/>
    <cellStyle name="Normal 5 3 17" xfId="1518"/>
    <cellStyle name="Normal 5 3 18" xfId="1519"/>
    <cellStyle name="Normal 5 3 19" xfId="1520"/>
    <cellStyle name="Normal 5 3 2" xfId="1521"/>
    <cellStyle name="Normal 5 3 20" xfId="1522"/>
    <cellStyle name="Normal 5 3 21" xfId="1523"/>
    <cellStyle name="Normal 5 3 22" xfId="1524"/>
    <cellStyle name="Normal 5 3 23" xfId="1525"/>
    <cellStyle name="Normal 5 3 24" xfId="1526"/>
    <cellStyle name="Normal 5 3 25" xfId="1527"/>
    <cellStyle name="Normal 5 3 26" xfId="1528"/>
    <cellStyle name="Normal 5 3 3" xfId="1529"/>
    <cellStyle name="Normal 5 3 4" xfId="1530"/>
    <cellStyle name="Normal 5 3 5" xfId="1531"/>
    <cellStyle name="Normal 5 3 6" xfId="1532"/>
    <cellStyle name="Normal 5 3 7" xfId="1533"/>
    <cellStyle name="Normal 5 3 8" xfId="1534"/>
    <cellStyle name="Normal 5 3 9" xfId="1535"/>
    <cellStyle name="Normal 5 3_Draft DPA New" xfId="1536"/>
    <cellStyle name="Normal 5 4" xfId="1537"/>
    <cellStyle name="Normal 5 5" xfId="1538"/>
    <cellStyle name="Normal 5 6" xfId="1539"/>
    <cellStyle name="Normal 5 7" xfId="1540"/>
    <cellStyle name="Normal 5 8" xfId="1541"/>
    <cellStyle name="Normal 5 9" xfId="1542"/>
    <cellStyle name="Normal 5_Draft DPA New" xfId="1543"/>
    <cellStyle name="Normal 50" xfId="1544"/>
    <cellStyle name="Normal 51" xfId="1545"/>
    <cellStyle name="Normal 52" xfId="1546"/>
    <cellStyle name="Normal 53" xfId="1547"/>
    <cellStyle name="Normal 54" xfId="1548"/>
    <cellStyle name="Normal 55" xfId="1549"/>
    <cellStyle name="Normal 56" xfId="1550"/>
    <cellStyle name="Normal 57" xfId="1551"/>
    <cellStyle name="Normal 6" xfId="1552"/>
    <cellStyle name="Normal 6 2" xfId="1553"/>
    <cellStyle name="Normal 6 3" xfId="1554"/>
    <cellStyle name="Normal 7" xfId="1555"/>
    <cellStyle name="Normal 7 10" xfId="1556"/>
    <cellStyle name="Normal 7 11" xfId="1557"/>
    <cellStyle name="Normal 7 12" xfId="1558"/>
    <cellStyle name="Normal 7 13" xfId="1559"/>
    <cellStyle name="Normal 7 14" xfId="1560"/>
    <cellStyle name="Normal 7 15" xfId="1561"/>
    <cellStyle name="Normal 7 16" xfId="1562"/>
    <cellStyle name="Normal 7 17" xfId="1563"/>
    <cellStyle name="Normal 7 18" xfId="1564"/>
    <cellStyle name="Normal 7 19" xfId="1565"/>
    <cellStyle name="Normal 7 2" xfId="1566"/>
    <cellStyle name="Normal 7 2 10" xfId="1567"/>
    <cellStyle name="Normal 7 2 11" xfId="1568"/>
    <cellStyle name="Normal 7 2 12" xfId="1569"/>
    <cellStyle name="Normal 7 2 13" xfId="1570"/>
    <cellStyle name="Normal 7 2 14" xfId="1571"/>
    <cellStyle name="Normal 7 2 15" xfId="1572"/>
    <cellStyle name="Normal 7 2 16" xfId="1573"/>
    <cellStyle name="Normal 7 2 17" xfId="1574"/>
    <cellStyle name="Normal 7 2 18" xfId="1575"/>
    <cellStyle name="Normal 7 2 19" xfId="1576"/>
    <cellStyle name="Normal 7 2 2" xfId="1577"/>
    <cellStyle name="Normal 7 2 20" xfId="1578"/>
    <cellStyle name="Normal 7 2 21" xfId="1579"/>
    <cellStyle name="Normal 7 2 22" xfId="1580"/>
    <cellStyle name="Normal 7 2 23" xfId="1581"/>
    <cellStyle name="Normal 7 2 24" xfId="1582"/>
    <cellStyle name="Normal 7 2 25" xfId="1583"/>
    <cellStyle name="Normal 7 2 26" xfId="1584"/>
    <cellStyle name="Normal 7 2 3" xfId="1585"/>
    <cellStyle name="Normal 7 2 4" xfId="1586"/>
    <cellStyle name="Normal 7 2 5" xfId="1587"/>
    <cellStyle name="Normal 7 2 6" xfId="1588"/>
    <cellStyle name="Normal 7 2 7" xfId="1589"/>
    <cellStyle name="Normal 7 2 8" xfId="1590"/>
    <cellStyle name="Normal 7 2 9" xfId="1591"/>
    <cellStyle name="Normal 7 2_Draft DPA New" xfId="1592"/>
    <cellStyle name="Normal 7 20" xfId="1593"/>
    <cellStyle name="Normal 7 21" xfId="1594"/>
    <cellStyle name="Normal 7 22" xfId="1595"/>
    <cellStyle name="Normal 7 23" xfId="1596"/>
    <cellStyle name="Normal 7 24" xfId="1597"/>
    <cellStyle name="Normal 7 25" xfId="1598"/>
    <cellStyle name="Normal 7 26" xfId="1599"/>
    <cellStyle name="Normal 7 27" xfId="1600"/>
    <cellStyle name="Normal 7 3" xfId="1601"/>
    <cellStyle name="Normal 7 4" xfId="1602"/>
    <cellStyle name="Normal 7 5" xfId="1603"/>
    <cellStyle name="Normal 7 6" xfId="1604"/>
    <cellStyle name="Normal 7 7" xfId="1605"/>
    <cellStyle name="Normal 7 8" xfId="1606"/>
    <cellStyle name="Normal 7 9" xfId="1607"/>
    <cellStyle name="Normal 7_Draft DPA New" xfId="1608"/>
    <cellStyle name="Normal 8" xfId="1609"/>
    <cellStyle name="Normal 8 2" xfId="1610"/>
    <cellStyle name="Normal 8 2 2" xfId="1611"/>
    <cellStyle name="Normal 8_Draft DPA New" xfId="1612"/>
    <cellStyle name="Normal 9" xfId="1613"/>
    <cellStyle name="Normal 9 10" xfId="1614"/>
    <cellStyle name="Normal 9 10 2" xfId="1615"/>
    <cellStyle name="Normal 9 10 2 2" xfId="1616"/>
    <cellStyle name="Normal 9 10 2 2 2" xfId="1617"/>
    <cellStyle name="Normal 9 10 2 3" xfId="1618"/>
    <cellStyle name="Normal 9 10 3" xfId="1619"/>
    <cellStyle name="Normal 9 11" xfId="1620"/>
    <cellStyle name="Normal 9 11 2" xfId="1621"/>
    <cellStyle name="Normal 9 12" xfId="1622"/>
    <cellStyle name="Normal 9 12 2" xfId="1623"/>
    <cellStyle name="Normal 9 13" xfId="1624"/>
    <cellStyle name="Normal 9 13 2" xfId="1625"/>
    <cellStyle name="Normal 9 14" xfId="1626"/>
    <cellStyle name="Normal 9 14 2" xfId="1627"/>
    <cellStyle name="Normal 9 15" xfId="1628"/>
    <cellStyle name="Normal 9 15 2" xfId="1629"/>
    <cellStyle name="Normal 9 16" xfId="1630"/>
    <cellStyle name="Normal 9 16 2" xfId="1631"/>
    <cellStyle name="Normal 9 17" xfId="1632"/>
    <cellStyle name="Normal 9 17 2" xfId="1633"/>
    <cellStyle name="Normal 9 18" xfId="1634"/>
    <cellStyle name="Normal 9 18 2" xfId="1635"/>
    <cellStyle name="Normal 9 19" xfId="1636"/>
    <cellStyle name="Normal 9 19 2" xfId="1637"/>
    <cellStyle name="Normal 9 2" xfId="1638"/>
    <cellStyle name="Normal 9 2 2" xfId="1639"/>
    <cellStyle name="Normal 9 20" xfId="1640"/>
    <cellStyle name="Normal 9 20 2" xfId="1641"/>
    <cellStyle name="Normal 9 21" xfId="1642"/>
    <cellStyle name="Normal 9 21 2" xfId="1643"/>
    <cellStyle name="Normal 9 22" xfId="1644"/>
    <cellStyle name="Normal 9 22 2" xfId="1645"/>
    <cellStyle name="Normal 9 23" xfId="1646"/>
    <cellStyle name="Normal 9 23 2" xfId="1647"/>
    <cellStyle name="Normal 9 24" xfId="1648"/>
    <cellStyle name="Normal 9 24 2" xfId="1649"/>
    <cellStyle name="Normal 9 25" xfId="1650"/>
    <cellStyle name="Normal 9 25 2" xfId="1651"/>
    <cellStyle name="Normal 9 26" xfId="1652"/>
    <cellStyle name="Normal 9 26 2" xfId="1653"/>
    <cellStyle name="Normal 9 27" xfId="1654"/>
    <cellStyle name="Normal 9 3" xfId="1655"/>
    <cellStyle name="Normal 9 3 2" xfId="1656"/>
    <cellStyle name="Normal 9 4" xfId="1657"/>
    <cellStyle name="Normal 9 4 2" xfId="1658"/>
    <cellStyle name="Normal 9 5" xfId="1659"/>
    <cellStyle name="Normal 9 5 2" xfId="1660"/>
    <cellStyle name="Normal 9 6" xfId="1661"/>
    <cellStyle name="Normal 9 6 2" xfId="1662"/>
    <cellStyle name="Normal 9 7" xfId="1663"/>
    <cellStyle name="Normal 9 7 2" xfId="1664"/>
    <cellStyle name="Normal 9 8" xfId="1665"/>
    <cellStyle name="Normal 9 8 2" xfId="1666"/>
    <cellStyle name="Normal 9 9" xfId="1667"/>
    <cellStyle name="Normal 9 9 2" xfId="1668"/>
    <cellStyle name="Normal 9_Draft DPA New" xfId="1669"/>
    <cellStyle name="Note" xfId="1670"/>
    <cellStyle name="Note 2" xfId="1671"/>
    <cellStyle name="Note 3" xfId="1672"/>
    <cellStyle name="Note 4" xfId="1673"/>
    <cellStyle name="Output" xfId="1674"/>
    <cellStyle name="Output 2" xfId="1675"/>
    <cellStyle name="Output 3" xfId="1676"/>
    <cellStyle name="Output 4" xfId="1677"/>
    <cellStyle name="Percent" xfId="1678"/>
    <cellStyle name="Percent 10" xfId="1679"/>
    <cellStyle name="Percent 11" xfId="1680"/>
    <cellStyle name="Percent 2" xfId="1681"/>
    <cellStyle name="Percent 2 2" xfId="1682"/>
    <cellStyle name="Percent 2 3" xfId="1683"/>
    <cellStyle name="Percent 2 4" xfId="1684"/>
    <cellStyle name="Percent 3" xfId="1685"/>
    <cellStyle name="Percent 3 2" xfId="1686"/>
    <cellStyle name="Percent 3 2 10" xfId="1687"/>
    <cellStyle name="Percent 3 2 11" xfId="1688"/>
    <cellStyle name="Percent 3 2 12" xfId="1689"/>
    <cellStyle name="Percent 3 2 13" xfId="1690"/>
    <cellStyle name="Percent 3 2 14" xfId="1691"/>
    <cellStyle name="Percent 3 2 15" xfId="1692"/>
    <cellStyle name="Percent 3 2 16" xfId="1693"/>
    <cellStyle name="Percent 3 2 17" xfId="1694"/>
    <cellStyle name="Percent 3 2 18" xfId="1695"/>
    <cellStyle name="Percent 3 2 19" xfId="1696"/>
    <cellStyle name="Percent 3 2 2" xfId="1697"/>
    <cellStyle name="Percent 3 2 20" xfId="1698"/>
    <cellStyle name="Percent 3 2 21" xfId="1699"/>
    <cellStyle name="Percent 3 2 22" xfId="1700"/>
    <cellStyle name="Percent 3 2 23" xfId="1701"/>
    <cellStyle name="Percent 3 2 24" xfId="1702"/>
    <cellStyle name="Percent 3 2 25" xfId="1703"/>
    <cellStyle name="Percent 3 2 26" xfId="1704"/>
    <cellStyle name="Percent 3 2 3" xfId="1705"/>
    <cellStyle name="Percent 3 2 4" xfId="1706"/>
    <cellStyle name="Percent 3 2 5" xfId="1707"/>
    <cellStyle name="Percent 3 2 6" xfId="1708"/>
    <cellStyle name="Percent 3 2 7" xfId="1709"/>
    <cellStyle name="Percent 3 2 8" xfId="1710"/>
    <cellStyle name="Percent 3 2 9" xfId="1711"/>
    <cellStyle name="Percent 4" xfId="1712"/>
    <cellStyle name="Percent 4 2" xfId="1713"/>
    <cellStyle name="Percent 5" xfId="1714"/>
    <cellStyle name="Percent 6" xfId="1715"/>
    <cellStyle name="Percent 6 2" xfId="1716"/>
    <cellStyle name="Percent 6 3" xfId="1717"/>
    <cellStyle name="Percent 7" xfId="1718"/>
    <cellStyle name="Percent 8" xfId="1719"/>
    <cellStyle name="Percent 9" xfId="1720"/>
    <cellStyle name="S0" xfId="1721"/>
    <cellStyle name="S0 2" xfId="1722"/>
    <cellStyle name="S0 3" xfId="1723"/>
    <cellStyle name="S0 4" xfId="1724"/>
    <cellStyle name="S0 4 2" xfId="1725"/>
    <cellStyle name="S0 4 3" xfId="1726"/>
    <cellStyle name="S0 5" xfId="1727"/>
    <cellStyle name="S0_Draft DPA New" xfId="1728"/>
    <cellStyle name="S1" xfId="1729"/>
    <cellStyle name="S1 2" xfId="1730"/>
    <cellStyle name="S1 3" xfId="1731"/>
    <cellStyle name="S1 4" xfId="1732"/>
    <cellStyle name="S1 5" xfId="1733"/>
    <cellStyle name="S1_Draft DPA New" xfId="1734"/>
    <cellStyle name="S10" xfId="1735"/>
    <cellStyle name="S10 2" xfId="1736"/>
    <cellStyle name="S10 2 2" xfId="1737"/>
    <cellStyle name="S10 2 3" xfId="1738"/>
    <cellStyle name="S10 3" xfId="1739"/>
    <cellStyle name="S10 3 2" xfId="1740"/>
    <cellStyle name="S10 4" xfId="1741"/>
    <cellStyle name="S10 5" xfId="1742"/>
    <cellStyle name="S10_Draft DPA New" xfId="1743"/>
    <cellStyle name="S11" xfId="1744"/>
    <cellStyle name="S11 2" xfId="1745"/>
    <cellStyle name="S11 2 2" xfId="1746"/>
    <cellStyle name="S11 2 3" xfId="1747"/>
    <cellStyle name="S11 3" xfId="1748"/>
    <cellStyle name="S11 4" xfId="1749"/>
    <cellStyle name="S12" xfId="1750"/>
    <cellStyle name="S12 2" xfId="1751"/>
    <cellStyle name="S12 2 2" xfId="1752"/>
    <cellStyle name="S12 2_Draft DPA New" xfId="1753"/>
    <cellStyle name="S12 3" xfId="1754"/>
    <cellStyle name="S12 4" xfId="1755"/>
    <cellStyle name="S12 5" xfId="1756"/>
    <cellStyle name="S13" xfId="1757"/>
    <cellStyle name="S13 2" xfId="1758"/>
    <cellStyle name="S13 2 2" xfId="1759"/>
    <cellStyle name="S13 2_Draft DPA New" xfId="1760"/>
    <cellStyle name="S13 3" xfId="1761"/>
    <cellStyle name="S13 4" xfId="1762"/>
    <cellStyle name="S13 5" xfId="1763"/>
    <cellStyle name="S13_Draft DPA New" xfId="1764"/>
    <cellStyle name="S14" xfId="1765"/>
    <cellStyle name="S14 2" xfId="1766"/>
    <cellStyle name="S14 2 2" xfId="1767"/>
    <cellStyle name="S14 2_Draft DPA New" xfId="1768"/>
    <cellStyle name="S14 3" xfId="1769"/>
    <cellStyle name="S14 3 2" xfId="1770"/>
    <cellStyle name="S14 4" xfId="1771"/>
    <cellStyle name="S14 5" xfId="1772"/>
    <cellStyle name="S14 6" xfId="1773"/>
    <cellStyle name="S14_Draft DPA New" xfId="1774"/>
    <cellStyle name="S15" xfId="1775"/>
    <cellStyle name="S15 2" xfId="1776"/>
    <cellStyle name="S15 3" xfId="1777"/>
    <cellStyle name="S15 4" xfId="1778"/>
    <cellStyle name="S15 5" xfId="1779"/>
    <cellStyle name="S16" xfId="1780"/>
    <cellStyle name="S16 2" xfId="1781"/>
    <cellStyle name="S16 2 2" xfId="1782"/>
    <cellStyle name="S16 3" xfId="1783"/>
    <cellStyle name="S16 3 2" xfId="1784"/>
    <cellStyle name="S16 4" xfId="1785"/>
    <cellStyle name="S16 5" xfId="1786"/>
    <cellStyle name="S16 6" xfId="1787"/>
    <cellStyle name="S16 7" xfId="1788"/>
    <cellStyle name="S16_Draft DPA New" xfId="1789"/>
    <cellStyle name="S17" xfId="1790"/>
    <cellStyle name="S17 2" xfId="1791"/>
    <cellStyle name="S17 2 2" xfId="1792"/>
    <cellStyle name="S17 3" xfId="1793"/>
    <cellStyle name="S17 3 2" xfId="1794"/>
    <cellStyle name="S17 4" xfId="1795"/>
    <cellStyle name="S17 5" xfId="1796"/>
    <cellStyle name="S17 6" xfId="1797"/>
    <cellStyle name="S17 7" xfId="1798"/>
    <cellStyle name="S18" xfId="1799"/>
    <cellStyle name="S18 2" xfId="1800"/>
    <cellStyle name="S18 2 2" xfId="1801"/>
    <cellStyle name="S18 3" xfId="1802"/>
    <cellStyle name="S18 4" xfId="1803"/>
    <cellStyle name="S18 5" xfId="1804"/>
    <cellStyle name="S18_Draft DPA New" xfId="1805"/>
    <cellStyle name="S19" xfId="1806"/>
    <cellStyle name="S19 2" xfId="1807"/>
    <cellStyle name="S19 2 2" xfId="1808"/>
    <cellStyle name="S19 3" xfId="1809"/>
    <cellStyle name="S19 3 2" xfId="1810"/>
    <cellStyle name="S19 4" xfId="1811"/>
    <cellStyle name="S19 5" xfId="1812"/>
    <cellStyle name="S19 6" xfId="1813"/>
    <cellStyle name="S19_Draft DPA New" xfId="1814"/>
    <cellStyle name="S2" xfId="1815"/>
    <cellStyle name="S2 2" xfId="1816"/>
    <cellStyle name="S2 2 2" xfId="1817"/>
    <cellStyle name="S2 3" xfId="1818"/>
    <cellStyle name="S2 4" xfId="1819"/>
    <cellStyle name="S2 5" xfId="1820"/>
    <cellStyle name="S2 6" xfId="1821"/>
    <cellStyle name="S20" xfId="1822"/>
    <cellStyle name="S20 2" xfId="1823"/>
    <cellStyle name="S20 3" xfId="1824"/>
    <cellStyle name="S20 3 2" xfId="1825"/>
    <cellStyle name="S20 4" xfId="1826"/>
    <cellStyle name="S20 4 2" xfId="1827"/>
    <cellStyle name="S20 5" xfId="1828"/>
    <cellStyle name="S20 6" xfId="1829"/>
    <cellStyle name="S20 7" xfId="1830"/>
    <cellStyle name="S20 8" xfId="1831"/>
    <cellStyle name="S20_Draft DPA New" xfId="1832"/>
    <cellStyle name="S21" xfId="1833"/>
    <cellStyle name="S21 2" xfId="1834"/>
    <cellStyle name="S21 2 2" xfId="1835"/>
    <cellStyle name="S21 3" xfId="1836"/>
    <cellStyle name="S21 4" xfId="1837"/>
    <cellStyle name="S21 5" xfId="1838"/>
    <cellStyle name="S21_Draft DPA New" xfId="1839"/>
    <cellStyle name="S22" xfId="1840"/>
    <cellStyle name="S22 2" xfId="1841"/>
    <cellStyle name="S22 2 2" xfId="1842"/>
    <cellStyle name="S22 3" xfId="1843"/>
    <cellStyle name="S22 4" xfId="1844"/>
    <cellStyle name="S22 5" xfId="1845"/>
    <cellStyle name="S22 6" xfId="1846"/>
    <cellStyle name="S23" xfId="1847"/>
    <cellStyle name="S23 2" xfId="1848"/>
    <cellStyle name="S23 2 2" xfId="1849"/>
    <cellStyle name="S23 2 3" xfId="1850"/>
    <cellStyle name="S23 3" xfId="1851"/>
    <cellStyle name="S23 3 2" xfId="1852"/>
    <cellStyle name="S23 3 2 2" xfId="1853"/>
    <cellStyle name="S23 4" xfId="1854"/>
    <cellStyle name="S23 4 2" xfId="1855"/>
    <cellStyle name="S23 5" xfId="1856"/>
    <cellStyle name="S24" xfId="1857"/>
    <cellStyle name="S24 2" xfId="1858"/>
    <cellStyle name="S24 3" xfId="1859"/>
    <cellStyle name="S25" xfId="1860"/>
    <cellStyle name="S25 2" xfId="1861"/>
    <cellStyle name="S25 2 2" xfId="1862"/>
    <cellStyle name="S25 3" xfId="1863"/>
    <cellStyle name="S25 3 2" xfId="1864"/>
    <cellStyle name="S25 4" xfId="1865"/>
    <cellStyle name="S25 5" xfId="1866"/>
    <cellStyle name="S25 6" xfId="1867"/>
    <cellStyle name="S25_Draft DPA New" xfId="1868"/>
    <cellStyle name="S26" xfId="1869"/>
    <cellStyle name="S26 2" xfId="1870"/>
    <cellStyle name="S26 2 2" xfId="1871"/>
    <cellStyle name="S26 2 3" xfId="1872"/>
    <cellStyle name="S26 3" xfId="1873"/>
    <cellStyle name="S26_Draft DPA New" xfId="1874"/>
    <cellStyle name="S27" xfId="1875"/>
    <cellStyle name="S27 2" xfId="1876"/>
    <cellStyle name="S27 2 2" xfId="1877"/>
    <cellStyle name="S27 3" xfId="1878"/>
    <cellStyle name="S27 4" xfId="1879"/>
    <cellStyle name="S27 5" xfId="1880"/>
    <cellStyle name="S27_Draft DPA New" xfId="1881"/>
    <cellStyle name="S28" xfId="1882"/>
    <cellStyle name="S28 2" xfId="1883"/>
    <cellStyle name="S28 3" xfId="1884"/>
    <cellStyle name="S28 4" xfId="1885"/>
    <cellStyle name="S28_Draft DPA New" xfId="1886"/>
    <cellStyle name="S29" xfId="1887"/>
    <cellStyle name="S29 2" xfId="1888"/>
    <cellStyle name="S29 2 2" xfId="1889"/>
    <cellStyle name="S29 3" xfId="1890"/>
    <cellStyle name="S29 4" xfId="1891"/>
    <cellStyle name="S29 5" xfId="1892"/>
    <cellStyle name="S29_Draft DPA New" xfId="1893"/>
    <cellStyle name="S3" xfId="1894"/>
    <cellStyle name="S3 2" xfId="1895"/>
    <cellStyle name="S3 2 2" xfId="1896"/>
    <cellStyle name="S3 2_Draft DPA New" xfId="1897"/>
    <cellStyle name="S3 3" xfId="1898"/>
    <cellStyle name="S3 4" xfId="1899"/>
    <cellStyle name="S3_Draft DPA New" xfId="1900"/>
    <cellStyle name="S30" xfId="1901"/>
    <cellStyle name="S30 2" xfId="1902"/>
    <cellStyle name="S30 2 2" xfId="1903"/>
    <cellStyle name="S30 3" xfId="1904"/>
    <cellStyle name="S30 4" xfId="1905"/>
    <cellStyle name="S30_Draft DPA New" xfId="1906"/>
    <cellStyle name="S31" xfId="1907"/>
    <cellStyle name="S31 2" xfId="1908"/>
    <cellStyle name="S31 2 2" xfId="1909"/>
    <cellStyle name="S31 3" xfId="1910"/>
    <cellStyle name="S31 3 2" xfId="1911"/>
    <cellStyle name="S31 3 3" xfId="1912"/>
    <cellStyle name="S31 4" xfId="1913"/>
    <cellStyle name="S31 4 2" xfId="1914"/>
    <cellStyle name="S31_Draft DPA New" xfId="1915"/>
    <cellStyle name="S32" xfId="1916"/>
    <cellStyle name="S32 2" xfId="1917"/>
    <cellStyle name="S32 2 2" xfId="1918"/>
    <cellStyle name="S32 3" xfId="1919"/>
    <cellStyle name="S32 4" xfId="1920"/>
    <cellStyle name="S32 5" xfId="1921"/>
    <cellStyle name="S32_Draft DPA New" xfId="1922"/>
    <cellStyle name="S33" xfId="1923"/>
    <cellStyle name="S33 2" xfId="1924"/>
    <cellStyle name="S33 2 2" xfId="1925"/>
    <cellStyle name="S33 3" xfId="1926"/>
    <cellStyle name="S33 4" xfId="1927"/>
    <cellStyle name="S34" xfId="1928"/>
    <cellStyle name="S34 2" xfId="1929"/>
    <cellStyle name="S34 3" xfId="1930"/>
    <cellStyle name="S34 4" xfId="1931"/>
    <cellStyle name="S34_Draft DPA New" xfId="1932"/>
    <cellStyle name="S35" xfId="1933"/>
    <cellStyle name="S35 2" xfId="1934"/>
    <cellStyle name="S35 3" xfId="1935"/>
    <cellStyle name="S35_Draft DPA New" xfId="1936"/>
    <cellStyle name="S36" xfId="1937"/>
    <cellStyle name="S36 2" xfId="1938"/>
    <cellStyle name="S36 2 2" xfId="1939"/>
    <cellStyle name="S36 3" xfId="1940"/>
    <cellStyle name="S36 4" xfId="1941"/>
    <cellStyle name="S37" xfId="1942"/>
    <cellStyle name="S37 2" xfId="1943"/>
    <cellStyle name="S37 2 2" xfId="1944"/>
    <cellStyle name="S37 3" xfId="1945"/>
    <cellStyle name="S37 4" xfId="1946"/>
    <cellStyle name="S37_Draft DPA New" xfId="1947"/>
    <cellStyle name="S38" xfId="1948"/>
    <cellStyle name="S38 2" xfId="1949"/>
    <cellStyle name="S38 2 2" xfId="1950"/>
    <cellStyle name="S38 3" xfId="1951"/>
    <cellStyle name="S39" xfId="1952"/>
    <cellStyle name="S39 2" xfId="1953"/>
    <cellStyle name="S39 2 2" xfId="1954"/>
    <cellStyle name="S39 3" xfId="1955"/>
    <cellStyle name="S4" xfId="1956"/>
    <cellStyle name="S4 2" xfId="1957"/>
    <cellStyle name="S4 2 2" xfId="1958"/>
    <cellStyle name="S4 2 3" xfId="1959"/>
    <cellStyle name="S4 2_Draft DPA New" xfId="1960"/>
    <cellStyle name="S4 3" xfId="1961"/>
    <cellStyle name="S4 4" xfId="1962"/>
    <cellStyle name="S4 5" xfId="1963"/>
    <cellStyle name="S4 6" xfId="1964"/>
    <cellStyle name="S4_Draft DPA New" xfId="1965"/>
    <cellStyle name="S40" xfId="1966"/>
    <cellStyle name="S40 2" xfId="1967"/>
    <cellStyle name="S40 3" xfId="1968"/>
    <cellStyle name="S40 4" xfId="1969"/>
    <cellStyle name="S41" xfId="1970"/>
    <cellStyle name="S41 2" xfId="1971"/>
    <cellStyle name="S41 2 2" xfId="1972"/>
    <cellStyle name="S41 3" xfId="1973"/>
    <cellStyle name="S41 4" xfId="1974"/>
    <cellStyle name="S41_Draft DPA New" xfId="1975"/>
    <cellStyle name="S42" xfId="1976"/>
    <cellStyle name="S42 2" xfId="1977"/>
    <cellStyle name="S42 3" xfId="1978"/>
    <cellStyle name="S42_Draft DPA New" xfId="1979"/>
    <cellStyle name="S43" xfId="1980"/>
    <cellStyle name="S43 2" xfId="1981"/>
    <cellStyle name="S43 3" xfId="1982"/>
    <cellStyle name="S43_Draft DPA New" xfId="1983"/>
    <cellStyle name="S44" xfId="1984"/>
    <cellStyle name="S44 2" xfId="1985"/>
    <cellStyle name="S44_Draft DPA New" xfId="1986"/>
    <cellStyle name="S45" xfId="1987"/>
    <cellStyle name="S45 2" xfId="1988"/>
    <cellStyle name="S45_Draft DPA New" xfId="1989"/>
    <cellStyle name="S46" xfId="1990"/>
    <cellStyle name="S46 2" xfId="1991"/>
    <cellStyle name="S46 3" xfId="1992"/>
    <cellStyle name="S46 4" xfId="1993"/>
    <cellStyle name="S47" xfId="1994"/>
    <cellStyle name="S47 2" xfId="1995"/>
    <cellStyle name="S47 3" xfId="1996"/>
    <cellStyle name="S47 4" xfId="1997"/>
    <cellStyle name="S48" xfId="1998"/>
    <cellStyle name="S48 2" xfId="1999"/>
    <cellStyle name="S48 3" xfId="2000"/>
    <cellStyle name="S48_Draft DPA New" xfId="2001"/>
    <cellStyle name="S49" xfId="2002"/>
    <cellStyle name="S49 2" xfId="2003"/>
    <cellStyle name="S49 3" xfId="2004"/>
    <cellStyle name="S49 4" xfId="2005"/>
    <cellStyle name="S49 5" xfId="2006"/>
    <cellStyle name="S49_Draft DPA New" xfId="2007"/>
    <cellStyle name="S5" xfId="2008"/>
    <cellStyle name="S5 2" xfId="2009"/>
    <cellStyle name="S5 2 2" xfId="2010"/>
    <cellStyle name="S5 2 3" xfId="2011"/>
    <cellStyle name="S5 2_Draft DPA New" xfId="2012"/>
    <cellStyle name="S5 3" xfId="2013"/>
    <cellStyle name="S5 4" xfId="2014"/>
    <cellStyle name="S5 5" xfId="2015"/>
    <cellStyle name="S5 6" xfId="2016"/>
    <cellStyle name="S5 7" xfId="2017"/>
    <cellStyle name="S5_Draft DPA New" xfId="2018"/>
    <cellStyle name="S50" xfId="2019"/>
    <cellStyle name="S50 2" xfId="2020"/>
    <cellStyle name="S51" xfId="2021"/>
    <cellStyle name="S51 2" xfId="2022"/>
    <cellStyle name="S52" xfId="2023"/>
    <cellStyle name="S52 2" xfId="2024"/>
    <cellStyle name="S52 2 2" xfId="2025"/>
    <cellStyle name="S52 2 2 2" xfId="2026"/>
    <cellStyle name="S53" xfId="2027"/>
    <cellStyle name="S53 2" xfId="2028"/>
    <cellStyle name="S54" xfId="2029"/>
    <cellStyle name="S54 2" xfId="2030"/>
    <cellStyle name="S55" xfId="2031"/>
    <cellStyle name="S55 2" xfId="2032"/>
    <cellStyle name="S56" xfId="2033"/>
    <cellStyle name="S56 2" xfId="2034"/>
    <cellStyle name="S56 2 2" xfId="2035"/>
    <cellStyle name="S56 3" xfId="2036"/>
    <cellStyle name="S57" xfId="2037"/>
    <cellStyle name="S57 2" xfId="2038"/>
    <cellStyle name="S58" xfId="2039"/>
    <cellStyle name="S58 2" xfId="2040"/>
    <cellStyle name="S59" xfId="2041"/>
    <cellStyle name="S59 2" xfId="2042"/>
    <cellStyle name="S6" xfId="2043"/>
    <cellStyle name="S6 2" xfId="2044"/>
    <cellStyle name="S6 2 2" xfId="2045"/>
    <cellStyle name="S6 2 3" xfId="2046"/>
    <cellStyle name="S6 2_Draft DPA New" xfId="2047"/>
    <cellStyle name="S6 3" xfId="2048"/>
    <cellStyle name="S6 4" xfId="2049"/>
    <cellStyle name="S6 5" xfId="2050"/>
    <cellStyle name="S6 6" xfId="2051"/>
    <cellStyle name="S6 7" xfId="2052"/>
    <cellStyle name="S6_Draft DPA New" xfId="2053"/>
    <cellStyle name="S60" xfId="2054"/>
    <cellStyle name="S60 2" xfId="2055"/>
    <cellStyle name="S61" xfId="2056"/>
    <cellStyle name="S61 2" xfId="2057"/>
    <cellStyle name="S62" xfId="2058"/>
    <cellStyle name="S62 2" xfId="2059"/>
    <cellStyle name="S63" xfId="2060"/>
    <cellStyle name="S64" xfId="2061"/>
    <cellStyle name="S64 2" xfId="2062"/>
    <cellStyle name="S64 2 2" xfId="2063"/>
    <cellStyle name="S65" xfId="2064"/>
    <cellStyle name="S65 2" xfId="2065"/>
    <cellStyle name="S65 2 2" xfId="2066"/>
    <cellStyle name="S66" xfId="2067"/>
    <cellStyle name="S67" xfId="2068"/>
    <cellStyle name="S68" xfId="2069"/>
    <cellStyle name="S7" xfId="2070"/>
    <cellStyle name="S7 2" xfId="2071"/>
    <cellStyle name="S7 2 2" xfId="2072"/>
    <cellStyle name="S7 2 3" xfId="2073"/>
    <cellStyle name="S7 3" xfId="2074"/>
    <cellStyle name="S7 4" xfId="2075"/>
    <cellStyle name="S7 5" xfId="2076"/>
    <cellStyle name="S7 6" xfId="2077"/>
    <cellStyle name="S7_Draft DPA New" xfId="2078"/>
    <cellStyle name="S8" xfId="2079"/>
    <cellStyle name="S8 2" xfId="2080"/>
    <cellStyle name="S8 3" xfId="2081"/>
    <cellStyle name="S8 3 2" xfId="2082"/>
    <cellStyle name="S8 3 3" xfId="2083"/>
    <cellStyle name="S8 4" xfId="2084"/>
    <cellStyle name="S8 5" xfId="2085"/>
    <cellStyle name="S8_Draft DPA New" xfId="2086"/>
    <cellStyle name="S9" xfId="2087"/>
    <cellStyle name="S9 2" xfId="2088"/>
    <cellStyle name="S9 2 2" xfId="2089"/>
    <cellStyle name="S9 2 3" xfId="2090"/>
    <cellStyle name="S9 2_Draft DPA New" xfId="2091"/>
    <cellStyle name="S9 3" xfId="2092"/>
    <cellStyle name="S9 3 2" xfId="2093"/>
    <cellStyle name="S9 4" xfId="2094"/>
    <cellStyle name="S9 5" xfId="2095"/>
    <cellStyle name="S9_Draft DPA New" xfId="2096"/>
    <cellStyle name="Title" xfId="2097"/>
    <cellStyle name="Title 2" xfId="2098"/>
    <cellStyle name="Title 3" xfId="2099"/>
    <cellStyle name="Title 4" xfId="2100"/>
    <cellStyle name="Total" xfId="2101"/>
    <cellStyle name="Total 2" xfId="2102"/>
    <cellStyle name="Total 3" xfId="2103"/>
    <cellStyle name="Total 4" xfId="2104"/>
    <cellStyle name="Warning Text" xfId="2105"/>
    <cellStyle name="Warning Text 2" xfId="2106"/>
    <cellStyle name="Warning Text 3" xfId="2107"/>
    <cellStyle name="Warning Text 4" xfId="2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846"/>
  <sheetViews>
    <sheetView tabSelected="1" view="pageBreakPreview" zoomScale="77" zoomScaleNormal="85" zoomScaleSheetLayoutView="77" zoomScalePageLayoutView="0" workbookViewId="0" topLeftCell="A35">
      <selection activeCell="I42" sqref="I42"/>
    </sheetView>
  </sheetViews>
  <sheetFormatPr defaultColWidth="9.140625" defaultRowHeight="12.75"/>
  <cols>
    <col min="1" max="1" width="22.7109375" style="0" customWidth="1"/>
    <col min="2" max="2" width="40.8515625" style="0" customWidth="1"/>
    <col min="3" max="3" width="18.140625" style="10" customWidth="1"/>
    <col min="4" max="4" width="19.7109375" style="13" customWidth="1"/>
    <col min="5" max="5" width="17.00390625" style="13" customWidth="1"/>
    <col min="6" max="6" width="18.28125" style="0" bestFit="1" customWidth="1"/>
    <col min="7" max="7" width="15.7109375" style="0" customWidth="1"/>
    <col min="8" max="8" width="17.8515625" style="17" customWidth="1"/>
    <col min="9" max="9" width="18.7109375" style="0" bestFit="1" customWidth="1"/>
  </cols>
  <sheetData>
    <row r="1" spans="1:9" s="36" customFormat="1" ht="25.5" customHeight="1">
      <c r="A1" s="82" t="s">
        <v>62</v>
      </c>
      <c r="B1" s="82"/>
      <c r="C1" s="82"/>
      <c r="D1" s="82"/>
      <c r="E1" s="82"/>
      <c r="F1" s="82"/>
      <c r="G1" s="82"/>
      <c r="H1" s="82"/>
      <c r="I1" s="82"/>
    </row>
    <row r="2" spans="1:9" s="36" customFormat="1" ht="15">
      <c r="A2" s="39"/>
      <c r="B2" s="39"/>
      <c r="C2" s="40"/>
      <c r="D2" s="41"/>
      <c r="E2" s="42"/>
      <c r="F2" s="43"/>
      <c r="G2" s="43"/>
      <c r="H2" s="44"/>
      <c r="I2" s="43"/>
    </row>
    <row r="3" spans="1:15" s="45" customFormat="1" ht="15" customHeight="1">
      <c r="A3" s="83" t="s">
        <v>0</v>
      </c>
      <c r="B3" s="84" t="s">
        <v>1</v>
      </c>
      <c r="C3" s="84" t="s">
        <v>50</v>
      </c>
      <c r="D3" s="85" t="s">
        <v>53</v>
      </c>
      <c r="E3" s="86"/>
      <c r="F3" s="86"/>
      <c r="G3" s="86"/>
      <c r="H3" s="87"/>
      <c r="I3" s="91" t="s">
        <v>21</v>
      </c>
      <c r="K3" s="94"/>
      <c r="L3" s="94"/>
      <c r="M3" s="94"/>
      <c r="N3" s="94"/>
      <c r="O3" s="94"/>
    </row>
    <row r="4" spans="1:15" s="45" customFormat="1" ht="15">
      <c r="A4" s="83"/>
      <c r="B4" s="84"/>
      <c r="C4" s="84"/>
      <c r="D4" s="88"/>
      <c r="E4" s="89"/>
      <c r="F4" s="89"/>
      <c r="G4" s="89"/>
      <c r="H4" s="90"/>
      <c r="I4" s="92"/>
      <c r="K4" s="94"/>
      <c r="L4" s="94"/>
      <c r="M4" s="94"/>
      <c r="N4" s="94"/>
      <c r="O4" s="94"/>
    </row>
    <row r="5" spans="1:15" s="45" customFormat="1" ht="45" customHeight="1">
      <c r="A5" s="83"/>
      <c r="B5" s="84"/>
      <c r="C5" s="84"/>
      <c r="D5" s="46" t="s">
        <v>22</v>
      </c>
      <c r="E5" s="46" t="s">
        <v>23</v>
      </c>
      <c r="F5" s="46" t="s">
        <v>20</v>
      </c>
      <c r="G5" s="46" t="s">
        <v>51</v>
      </c>
      <c r="H5" s="47" t="s">
        <v>24</v>
      </c>
      <c r="I5" s="93"/>
      <c r="K5" s="94"/>
      <c r="L5" s="94"/>
      <c r="M5" s="94"/>
      <c r="N5" s="94"/>
      <c r="O5" s="94"/>
    </row>
    <row r="6" spans="1:15" s="1" customFormat="1" ht="14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6">
        <v>8</v>
      </c>
      <c r="I6" s="11">
        <v>9</v>
      </c>
      <c r="K6" s="95"/>
      <c r="L6" s="95"/>
      <c r="M6" s="95"/>
      <c r="N6" s="97"/>
      <c r="O6" s="95"/>
    </row>
    <row r="7" spans="1:15" s="36" customFormat="1" ht="30">
      <c r="A7" s="67">
        <v>4.01</v>
      </c>
      <c r="B7" s="3" t="s">
        <v>31</v>
      </c>
      <c r="C7" s="48"/>
      <c r="D7" s="18"/>
      <c r="E7" s="19"/>
      <c r="F7" s="4"/>
      <c r="G7" s="49"/>
      <c r="H7" s="50"/>
      <c r="I7" s="49"/>
      <c r="K7" s="96"/>
      <c r="L7" s="96"/>
      <c r="M7" s="96"/>
      <c r="N7" s="96"/>
      <c r="O7" s="96"/>
    </row>
    <row r="8" spans="1:15" s="36" customFormat="1" ht="15">
      <c r="A8" s="2" t="s">
        <v>63</v>
      </c>
      <c r="B8" s="3" t="s">
        <v>94</v>
      </c>
      <c r="C8" s="52">
        <f>SUM(C9)</f>
        <v>247120500</v>
      </c>
      <c r="D8" s="52"/>
      <c r="E8" s="52"/>
      <c r="F8" s="52"/>
      <c r="G8" s="52">
        <f>SUM(G9)</f>
        <v>382212550</v>
      </c>
      <c r="H8" s="50"/>
      <c r="I8" s="6"/>
      <c r="K8" s="96"/>
      <c r="L8" s="96"/>
      <c r="M8" s="96"/>
      <c r="N8" s="96"/>
      <c r="O8" s="96"/>
    </row>
    <row r="9" spans="1:15" s="36" customFormat="1" ht="15">
      <c r="A9" s="2"/>
      <c r="B9" s="51" t="s">
        <v>2</v>
      </c>
      <c r="C9" s="52">
        <f>C11</f>
        <v>247120500</v>
      </c>
      <c r="D9" s="52"/>
      <c r="E9" s="52"/>
      <c r="F9" s="52"/>
      <c r="G9" s="52">
        <f>G11</f>
        <v>382212550</v>
      </c>
      <c r="H9" s="50"/>
      <c r="I9" s="6"/>
      <c r="K9" s="96"/>
      <c r="L9" s="96"/>
      <c r="M9" s="96"/>
      <c r="N9" s="96"/>
      <c r="O9" s="96"/>
    </row>
    <row r="10" spans="1:15" s="36" customFormat="1" ht="7.5" customHeight="1">
      <c r="A10" s="2"/>
      <c r="B10" s="51"/>
      <c r="C10" s="53"/>
      <c r="D10" s="54"/>
      <c r="E10" s="55"/>
      <c r="F10" s="53"/>
      <c r="G10" s="53"/>
      <c r="H10" s="50"/>
      <c r="I10" s="7"/>
      <c r="K10" s="96"/>
      <c r="L10" s="96"/>
      <c r="M10" s="96"/>
      <c r="N10" s="96"/>
      <c r="O10" s="96"/>
    </row>
    <row r="11" spans="1:15" s="36" customFormat="1" ht="30">
      <c r="A11" s="14">
        <v>4.01</v>
      </c>
      <c r="B11" s="3" t="s">
        <v>31</v>
      </c>
      <c r="C11" s="52">
        <f>SUM(C12,C22,,C29+C32+C35+C38+C44)</f>
        <v>247120500</v>
      </c>
      <c r="D11" s="52"/>
      <c r="E11" s="52"/>
      <c r="F11" s="52"/>
      <c r="G11" s="52">
        <f>SUM(G12,G22,,G29+G32+G35+G38+G44)</f>
        <v>382212550</v>
      </c>
      <c r="H11" s="50"/>
      <c r="I11" s="6"/>
      <c r="K11" s="96"/>
      <c r="L11" s="96"/>
      <c r="M11" s="96"/>
      <c r="N11" s="96"/>
      <c r="O11" s="96"/>
    </row>
    <row r="12" spans="1:15" s="36" customFormat="1" ht="28.5">
      <c r="A12" s="2" t="s">
        <v>64</v>
      </c>
      <c r="B12" s="8" t="s">
        <v>3</v>
      </c>
      <c r="C12" s="6">
        <f>SUM(C13:C20)</f>
        <v>122401000</v>
      </c>
      <c r="D12" s="25">
        <v>1</v>
      </c>
      <c r="E12" s="6">
        <v>0</v>
      </c>
      <c r="F12" s="6" t="s">
        <v>57</v>
      </c>
      <c r="G12" s="6">
        <f>SUM(G13:G20)</f>
        <v>138921100</v>
      </c>
      <c r="H12" s="70" t="s">
        <v>27</v>
      </c>
      <c r="I12" s="6"/>
      <c r="K12" s="96"/>
      <c r="L12" s="96"/>
      <c r="M12" s="96"/>
      <c r="N12" s="96"/>
      <c r="O12" s="96"/>
    </row>
    <row r="13" spans="1:15" s="36" customFormat="1" ht="28.5">
      <c r="A13" s="2" t="s">
        <v>65</v>
      </c>
      <c r="B13" s="2" t="s">
        <v>4</v>
      </c>
      <c r="C13" s="7">
        <v>25200000</v>
      </c>
      <c r="D13" s="49"/>
      <c r="E13" s="20" t="s">
        <v>40</v>
      </c>
      <c r="F13" s="6" t="s">
        <v>57</v>
      </c>
      <c r="G13" s="7">
        <v>32000000</v>
      </c>
      <c r="H13" s="70" t="s">
        <v>27</v>
      </c>
      <c r="I13" s="7"/>
      <c r="K13" s="96"/>
      <c r="L13" s="96"/>
      <c r="M13" s="96"/>
      <c r="N13" s="96"/>
      <c r="O13" s="96"/>
    </row>
    <row r="14" spans="1:15" s="36" customFormat="1" ht="21" customHeight="1">
      <c r="A14" s="2" t="s">
        <v>66</v>
      </c>
      <c r="B14" s="2" t="s">
        <v>5</v>
      </c>
      <c r="C14" s="7">
        <v>16747000</v>
      </c>
      <c r="D14" s="49"/>
      <c r="E14" s="20" t="s">
        <v>41</v>
      </c>
      <c r="F14" s="6" t="s">
        <v>57</v>
      </c>
      <c r="G14" s="7">
        <f>C14*110%</f>
        <v>18421700</v>
      </c>
      <c r="H14" s="70" t="s">
        <v>27</v>
      </c>
      <c r="I14" s="7">
        <v>0</v>
      </c>
      <c r="K14" s="96"/>
      <c r="L14" s="96"/>
      <c r="M14" s="96"/>
      <c r="N14" s="96"/>
      <c r="O14" s="96"/>
    </row>
    <row r="15" spans="1:15" s="36" customFormat="1" ht="15">
      <c r="A15" s="2" t="s">
        <v>67</v>
      </c>
      <c r="B15" s="2" t="s">
        <v>6</v>
      </c>
      <c r="C15" s="7">
        <v>14000000</v>
      </c>
      <c r="D15" s="49"/>
      <c r="E15" s="20" t="s">
        <v>42</v>
      </c>
      <c r="F15" s="6" t="s">
        <v>57</v>
      </c>
      <c r="G15" s="7">
        <f aca="true" t="shared" si="0" ref="G15:G45">C15*110%</f>
        <v>15400000.000000002</v>
      </c>
      <c r="H15" s="70" t="s">
        <v>27</v>
      </c>
      <c r="I15" s="7"/>
      <c r="K15" s="96"/>
      <c r="L15" s="96"/>
      <c r="M15" s="96"/>
      <c r="N15" s="96"/>
      <c r="O15" s="96"/>
    </row>
    <row r="16" spans="1:15" s="36" customFormat="1" ht="28.5">
      <c r="A16" s="2" t="s">
        <v>68</v>
      </c>
      <c r="B16" s="2" t="s">
        <v>7</v>
      </c>
      <c r="C16" s="7">
        <v>6000000</v>
      </c>
      <c r="D16" s="49"/>
      <c r="E16" s="20" t="s">
        <v>43</v>
      </c>
      <c r="F16" s="6" t="s">
        <v>57</v>
      </c>
      <c r="G16" s="7">
        <f t="shared" si="0"/>
        <v>6600000.000000001</v>
      </c>
      <c r="H16" s="70" t="s">
        <v>27</v>
      </c>
      <c r="I16" s="7"/>
      <c r="K16" s="96"/>
      <c r="L16" s="96"/>
      <c r="M16" s="96"/>
      <c r="N16" s="96"/>
      <c r="O16" s="96"/>
    </row>
    <row r="17" spans="1:15" s="36" customFormat="1" ht="28.5">
      <c r="A17" s="2" t="s">
        <v>69</v>
      </c>
      <c r="B17" s="2" t="s">
        <v>8</v>
      </c>
      <c r="C17" s="7">
        <v>3034000</v>
      </c>
      <c r="D17" s="49"/>
      <c r="E17" s="20" t="s">
        <v>44</v>
      </c>
      <c r="F17" s="6" t="s">
        <v>57</v>
      </c>
      <c r="G17" s="7">
        <f t="shared" si="0"/>
        <v>3337400.0000000005</v>
      </c>
      <c r="H17" s="70" t="s">
        <v>27</v>
      </c>
      <c r="I17" s="7"/>
      <c r="K17" s="96"/>
      <c r="L17" s="96"/>
      <c r="M17" s="96"/>
      <c r="N17" s="96"/>
      <c r="O17" s="96"/>
    </row>
    <row r="18" spans="1:15" s="36" customFormat="1" ht="28.5">
      <c r="A18" s="2" t="s">
        <v>70</v>
      </c>
      <c r="B18" s="2" t="s">
        <v>9</v>
      </c>
      <c r="C18" s="7">
        <v>1140000</v>
      </c>
      <c r="D18" s="49"/>
      <c r="E18" s="20" t="s">
        <v>45</v>
      </c>
      <c r="F18" s="6" t="s">
        <v>57</v>
      </c>
      <c r="G18" s="7">
        <f t="shared" si="0"/>
        <v>1254000</v>
      </c>
      <c r="H18" s="70" t="s">
        <v>27</v>
      </c>
      <c r="I18" s="7"/>
      <c r="K18" s="96"/>
      <c r="L18" s="96"/>
      <c r="M18" s="96"/>
      <c r="N18" s="96"/>
      <c r="O18" s="96"/>
    </row>
    <row r="19" spans="1:15" s="36" customFormat="1" ht="15.75" customHeight="1">
      <c r="A19" s="2" t="s">
        <v>71</v>
      </c>
      <c r="B19" s="2" t="s">
        <v>10</v>
      </c>
      <c r="C19" s="7">
        <v>28080000</v>
      </c>
      <c r="D19" s="49"/>
      <c r="E19" s="20" t="s">
        <v>46</v>
      </c>
      <c r="F19" s="6" t="s">
        <v>57</v>
      </c>
      <c r="G19" s="7">
        <f t="shared" si="0"/>
        <v>30888000.000000004</v>
      </c>
      <c r="H19" s="70" t="s">
        <v>27</v>
      </c>
      <c r="I19" s="7"/>
      <c r="K19" s="96"/>
      <c r="L19" s="96"/>
      <c r="M19" s="96"/>
      <c r="N19" s="96"/>
      <c r="O19" s="96"/>
    </row>
    <row r="20" spans="1:15" s="36" customFormat="1" ht="28.5">
      <c r="A20" s="2" t="s">
        <v>72</v>
      </c>
      <c r="B20" s="2" t="s">
        <v>11</v>
      </c>
      <c r="C20" s="7">
        <v>28200000</v>
      </c>
      <c r="D20" s="49"/>
      <c r="E20" s="20" t="s">
        <v>47</v>
      </c>
      <c r="F20" s="6" t="s">
        <v>57</v>
      </c>
      <c r="G20" s="7">
        <f t="shared" si="0"/>
        <v>31020000.000000004</v>
      </c>
      <c r="H20" s="70" t="s">
        <v>27</v>
      </c>
      <c r="I20" s="7"/>
      <c r="K20" s="96"/>
      <c r="L20" s="96"/>
      <c r="M20" s="96"/>
      <c r="N20" s="96"/>
      <c r="O20" s="96"/>
    </row>
    <row r="21" spans="1:15" s="36" customFormat="1" ht="9.75" customHeight="1">
      <c r="A21" s="2"/>
      <c r="B21" s="2"/>
      <c r="C21" s="7"/>
      <c r="D21" s="20"/>
      <c r="E21" s="19"/>
      <c r="F21" s="2"/>
      <c r="G21" s="7">
        <f t="shared" si="0"/>
        <v>0</v>
      </c>
      <c r="H21" s="56"/>
      <c r="I21" s="65"/>
      <c r="K21" s="96"/>
      <c r="L21" s="96"/>
      <c r="M21" s="96"/>
      <c r="N21" s="96"/>
      <c r="O21" s="96"/>
    </row>
    <row r="22" spans="1:15" s="36" customFormat="1" ht="28.5">
      <c r="A22" s="2" t="s">
        <v>65</v>
      </c>
      <c r="B22" s="8" t="s">
        <v>12</v>
      </c>
      <c r="C22" s="6">
        <f>SUM(C23:C25)</f>
        <v>46385500</v>
      </c>
      <c r="D22" s="25">
        <v>1</v>
      </c>
      <c r="E22" s="6">
        <v>0</v>
      </c>
      <c r="F22" s="6" t="s">
        <v>57</v>
      </c>
      <c r="G22" s="7">
        <f>SUM(G23:G27)</f>
        <v>157124050</v>
      </c>
      <c r="H22" s="56" t="s">
        <v>27</v>
      </c>
      <c r="I22" s="6"/>
      <c r="K22" s="96"/>
      <c r="L22" s="96"/>
      <c r="M22" s="96"/>
      <c r="N22" s="96"/>
      <c r="O22" s="96"/>
    </row>
    <row r="23" spans="1:9" s="36" customFormat="1" ht="21" customHeight="1">
      <c r="A23" s="2" t="s">
        <v>73</v>
      </c>
      <c r="B23" s="2" t="s">
        <v>54</v>
      </c>
      <c r="C23" s="7">
        <v>9000000</v>
      </c>
      <c r="D23" s="49"/>
      <c r="E23" s="20" t="s">
        <v>48</v>
      </c>
      <c r="F23" s="6" t="s">
        <v>57</v>
      </c>
      <c r="G23" s="7">
        <v>3500000</v>
      </c>
      <c r="H23" s="56" t="s">
        <v>27</v>
      </c>
      <c r="I23" s="65"/>
    </row>
    <row r="24" spans="1:9" s="36" customFormat="1" ht="24" customHeight="1">
      <c r="A24" s="26" t="s">
        <v>74</v>
      </c>
      <c r="B24" s="26" t="s">
        <v>13</v>
      </c>
      <c r="C24" s="33">
        <v>8295000</v>
      </c>
      <c r="D24" s="49"/>
      <c r="E24" s="34" t="s">
        <v>49</v>
      </c>
      <c r="F24" s="6" t="s">
        <v>57</v>
      </c>
      <c r="G24" s="7">
        <f t="shared" si="0"/>
        <v>9124500</v>
      </c>
      <c r="H24" s="56" t="s">
        <v>27</v>
      </c>
      <c r="I24" s="7"/>
    </row>
    <row r="25" spans="1:9" s="36" customFormat="1" ht="32.25" customHeight="1">
      <c r="A25" s="2" t="s">
        <v>75</v>
      </c>
      <c r="B25" s="2" t="s">
        <v>14</v>
      </c>
      <c r="C25" s="7">
        <v>29090500</v>
      </c>
      <c r="D25" s="49"/>
      <c r="E25" s="20" t="s">
        <v>56</v>
      </c>
      <c r="F25" s="6" t="s">
        <v>57</v>
      </c>
      <c r="G25" s="7">
        <f t="shared" si="0"/>
        <v>31999550.000000004</v>
      </c>
      <c r="H25" s="56" t="s">
        <v>27</v>
      </c>
      <c r="I25" s="7"/>
    </row>
    <row r="26" spans="1:9" s="77" customFormat="1" ht="31.5" customHeight="1">
      <c r="A26" s="2" t="s">
        <v>76</v>
      </c>
      <c r="B26" s="2" t="s">
        <v>55</v>
      </c>
      <c r="C26" s="7">
        <v>10450000</v>
      </c>
      <c r="D26" s="49"/>
      <c r="E26" s="20"/>
      <c r="F26" s="6" t="s">
        <v>57</v>
      </c>
      <c r="G26" s="7">
        <v>12500000</v>
      </c>
      <c r="H26" s="56" t="s">
        <v>27</v>
      </c>
      <c r="I26" s="7"/>
    </row>
    <row r="27" spans="1:9" s="77" customFormat="1" ht="33.75" customHeight="1">
      <c r="A27" s="2" t="s">
        <v>77</v>
      </c>
      <c r="B27" s="2" t="s">
        <v>95</v>
      </c>
      <c r="C27" s="7"/>
      <c r="D27" s="20"/>
      <c r="E27" s="19"/>
      <c r="F27" s="6" t="s">
        <v>57</v>
      </c>
      <c r="G27" s="7">
        <v>100000000</v>
      </c>
      <c r="H27" s="56" t="s">
        <v>27</v>
      </c>
      <c r="I27" s="7"/>
    </row>
    <row r="28" spans="1:9" s="77" customFormat="1" ht="16.5" customHeight="1">
      <c r="A28" s="30"/>
      <c r="B28" s="30"/>
      <c r="C28" s="31"/>
      <c r="D28" s="35"/>
      <c r="E28" s="32"/>
      <c r="F28" s="30"/>
      <c r="G28" s="31"/>
      <c r="H28" s="64"/>
      <c r="I28" s="31"/>
    </row>
    <row r="29" spans="1:9" s="36" customFormat="1" ht="42.75">
      <c r="A29" s="26" t="s">
        <v>78</v>
      </c>
      <c r="B29" s="78" t="s">
        <v>15</v>
      </c>
      <c r="C29" s="27">
        <v>33824000</v>
      </c>
      <c r="D29" s="79">
        <v>1</v>
      </c>
      <c r="E29" s="29"/>
      <c r="F29" s="6" t="s">
        <v>57</v>
      </c>
      <c r="G29" s="27">
        <f>SUM(G30)</f>
        <v>37206400</v>
      </c>
      <c r="H29" s="57" t="s">
        <v>27</v>
      </c>
      <c r="I29" s="27"/>
    </row>
    <row r="30" spans="1:9" s="36" customFormat="1" ht="33" customHeight="1">
      <c r="A30" s="2" t="s">
        <v>79</v>
      </c>
      <c r="B30" s="2" t="s">
        <v>16</v>
      </c>
      <c r="C30" s="7">
        <v>33824000</v>
      </c>
      <c r="E30" s="20" t="s">
        <v>26</v>
      </c>
      <c r="F30" s="6" t="s">
        <v>57</v>
      </c>
      <c r="G30" s="7">
        <f t="shared" si="0"/>
        <v>37206400</v>
      </c>
      <c r="H30" s="56" t="s">
        <v>27</v>
      </c>
      <c r="I30" s="7"/>
    </row>
    <row r="31" spans="1:9" s="36" customFormat="1" ht="10.5" customHeight="1">
      <c r="A31" s="2"/>
      <c r="B31" s="51"/>
      <c r="C31" s="52"/>
      <c r="D31" s="58"/>
      <c r="E31" s="55"/>
      <c r="F31" s="3"/>
      <c r="G31" s="7"/>
      <c r="H31" s="56"/>
      <c r="I31" s="6"/>
    </row>
    <row r="32" spans="1:9" s="36" customFormat="1" ht="28.5">
      <c r="A32" s="2" t="s">
        <v>80</v>
      </c>
      <c r="B32" s="9" t="s">
        <v>39</v>
      </c>
      <c r="C32" s="6">
        <f>C33</f>
        <v>10000000</v>
      </c>
      <c r="D32" s="24">
        <v>1</v>
      </c>
      <c r="E32" s="19"/>
      <c r="F32" s="51"/>
      <c r="G32" s="6">
        <f>SUM(G33)</f>
        <v>11000000</v>
      </c>
      <c r="H32" s="50"/>
      <c r="I32" s="6"/>
    </row>
    <row r="33" spans="1:9" s="36" customFormat="1" ht="15">
      <c r="A33" s="2" t="s">
        <v>81</v>
      </c>
      <c r="B33" s="2" t="s">
        <v>25</v>
      </c>
      <c r="C33" s="7">
        <v>10000000</v>
      </c>
      <c r="D33" s="20"/>
      <c r="E33" s="19" t="s">
        <v>96</v>
      </c>
      <c r="F33" s="6" t="s">
        <v>57</v>
      </c>
      <c r="G33" s="7">
        <f t="shared" si="0"/>
        <v>11000000</v>
      </c>
      <c r="H33" s="56" t="str">
        <f>H30</f>
        <v>APBD II</v>
      </c>
      <c r="I33" s="7"/>
    </row>
    <row r="34" spans="1:9" s="36" customFormat="1" ht="9.75" customHeight="1">
      <c r="A34" s="49"/>
      <c r="B34" s="5"/>
      <c r="C34" s="59"/>
      <c r="D34" s="18"/>
      <c r="E34" s="18"/>
      <c r="F34" s="5"/>
      <c r="G34" s="7">
        <f t="shared" si="0"/>
        <v>0</v>
      </c>
      <c r="H34" s="50"/>
      <c r="I34" s="59"/>
    </row>
    <row r="35" spans="1:9" s="36" customFormat="1" ht="28.5">
      <c r="A35" s="2" t="s">
        <v>82</v>
      </c>
      <c r="B35" s="8" t="s">
        <v>17</v>
      </c>
      <c r="C35" s="6">
        <v>16148000</v>
      </c>
      <c r="D35" s="24">
        <v>1</v>
      </c>
      <c r="E35" s="19"/>
      <c r="F35" s="6" t="s">
        <v>57</v>
      </c>
      <c r="G35" s="6">
        <f t="shared" si="0"/>
        <v>17762800</v>
      </c>
      <c r="H35" s="56" t="s">
        <v>27</v>
      </c>
      <c r="I35" s="6"/>
    </row>
    <row r="36" spans="1:9" s="36" customFormat="1" ht="15">
      <c r="A36" s="2" t="s">
        <v>83</v>
      </c>
      <c r="B36" s="2" t="s">
        <v>28</v>
      </c>
      <c r="C36" s="7">
        <v>16148000</v>
      </c>
      <c r="E36" s="20" t="s">
        <v>97</v>
      </c>
      <c r="F36" s="6" t="s">
        <v>57</v>
      </c>
      <c r="G36" s="7">
        <f t="shared" si="0"/>
        <v>17762800</v>
      </c>
      <c r="H36" s="56" t="str">
        <f>H30</f>
        <v>APBD II</v>
      </c>
      <c r="I36" s="7"/>
    </row>
    <row r="37" spans="1:9" s="36" customFormat="1" ht="10.5" customHeight="1">
      <c r="A37" s="2"/>
      <c r="B37" s="2"/>
      <c r="C37" s="7"/>
      <c r="D37" s="18"/>
      <c r="E37" s="19"/>
      <c r="F37" s="5"/>
      <c r="G37" s="7">
        <f t="shared" si="0"/>
        <v>0</v>
      </c>
      <c r="H37" s="50"/>
      <c r="I37" s="7"/>
    </row>
    <row r="38" spans="1:9" s="36" customFormat="1" ht="28.5">
      <c r="A38" s="2" t="s">
        <v>84</v>
      </c>
      <c r="B38" s="8" t="s">
        <v>32</v>
      </c>
      <c r="C38" s="6">
        <v>10160000</v>
      </c>
      <c r="D38" s="25">
        <v>1</v>
      </c>
      <c r="E38" s="6"/>
      <c r="F38" s="6" t="s">
        <v>57</v>
      </c>
      <c r="G38" s="6">
        <f>SUM(G39)</f>
        <v>11176000</v>
      </c>
      <c r="H38" s="56" t="s">
        <v>27</v>
      </c>
      <c r="I38" s="6"/>
    </row>
    <row r="39" spans="1:9" s="36" customFormat="1" ht="15" customHeight="1">
      <c r="A39" s="2" t="s">
        <v>85</v>
      </c>
      <c r="B39" s="68" t="s">
        <v>33</v>
      </c>
      <c r="C39" s="6">
        <v>10160000</v>
      </c>
      <c r="E39" s="25" t="s">
        <v>97</v>
      </c>
      <c r="F39" s="6" t="s">
        <v>57</v>
      </c>
      <c r="G39" s="7">
        <f t="shared" si="0"/>
        <v>11176000</v>
      </c>
      <c r="H39" s="56" t="s">
        <v>27</v>
      </c>
      <c r="I39" s="6"/>
    </row>
    <row r="40" spans="1:9" s="36" customFormat="1" ht="30.75" customHeight="1">
      <c r="A40" s="2" t="s">
        <v>86</v>
      </c>
      <c r="B40" s="3" t="s">
        <v>34</v>
      </c>
      <c r="C40" s="6">
        <f>C41+C42</f>
        <v>50766500</v>
      </c>
      <c r="D40" s="71">
        <v>1</v>
      </c>
      <c r="E40" s="19"/>
      <c r="F40" s="6" t="s">
        <v>57</v>
      </c>
      <c r="G40" s="6">
        <f>SUM(G41:G42)</f>
        <v>11843150.000000002</v>
      </c>
      <c r="H40" s="56" t="s">
        <v>27</v>
      </c>
      <c r="I40" s="7"/>
    </row>
    <row r="41" spans="1:9" s="36" customFormat="1" ht="28.5">
      <c r="A41" s="2" t="s">
        <v>87</v>
      </c>
      <c r="B41" s="2" t="s">
        <v>29</v>
      </c>
      <c r="C41" s="7">
        <v>10766500</v>
      </c>
      <c r="D41" s="49"/>
      <c r="E41" s="20" t="s">
        <v>97</v>
      </c>
      <c r="F41" s="6" t="s">
        <v>57</v>
      </c>
      <c r="G41" s="7">
        <f t="shared" si="0"/>
        <v>11843150.000000002</v>
      </c>
      <c r="H41" s="56" t="str">
        <f>H33</f>
        <v>APBD II</v>
      </c>
      <c r="I41" s="7"/>
    </row>
    <row r="42" spans="1:9" s="36" customFormat="1" ht="20.25" customHeight="1">
      <c r="A42" s="2" t="s">
        <v>88</v>
      </c>
      <c r="B42" s="2" t="s">
        <v>35</v>
      </c>
      <c r="C42" s="7">
        <v>40000000</v>
      </c>
      <c r="D42" s="49"/>
      <c r="E42" s="18" t="s">
        <v>52</v>
      </c>
      <c r="F42" s="6" t="s">
        <v>57</v>
      </c>
      <c r="G42" s="7"/>
      <c r="H42" s="56"/>
      <c r="I42" s="7"/>
    </row>
    <row r="43" spans="1:9" s="36" customFormat="1" ht="27.75" customHeight="1">
      <c r="A43" s="2" t="s">
        <v>89</v>
      </c>
      <c r="B43" s="3" t="s">
        <v>36</v>
      </c>
      <c r="C43" s="52">
        <v>19562000</v>
      </c>
      <c r="D43" s="72">
        <v>1</v>
      </c>
      <c r="E43" s="52"/>
      <c r="F43" s="6" t="s">
        <v>57</v>
      </c>
      <c r="G43" s="6">
        <f>SUM(G44:G45)</f>
        <v>21518200</v>
      </c>
      <c r="H43" s="70" t="s">
        <v>27</v>
      </c>
      <c r="I43" s="52">
        <f>I44</f>
        <v>0</v>
      </c>
    </row>
    <row r="44" spans="1:9" s="36" customFormat="1" ht="28.5">
      <c r="A44" s="2" t="s">
        <v>90</v>
      </c>
      <c r="B44" s="69" t="s">
        <v>37</v>
      </c>
      <c r="C44" s="27">
        <v>8202000</v>
      </c>
      <c r="D44" s="49"/>
      <c r="E44" s="28" t="s">
        <v>30</v>
      </c>
      <c r="F44" s="6" t="s">
        <v>57</v>
      </c>
      <c r="G44" s="7">
        <f t="shared" si="0"/>
        <v>9022200</v>
      </c>
      <c r="H44" s="57" t="s">
        <v>27</v>
      </c>
      <c r="I44" s="27"/>
    </row>
    <row r="45" spans="1:9" s="36" customFormat="1" ht="28.5">
      <c r="A45" s="2" t="s">
        <v>91</v>
      </c>
      <c r="B45" s="2" t="s">
        <v>38</v>
      </c>
      <c r="C45" s="7">
        <v>11360000</v>
      </c>
      <c r="D45" s="49"/>
      <c r="E45" s="20" t="s">
        <v>97</v>
      </c>
      <c r="F45" s="6" t="s">
        <v>57</v>
      </c>
      <c r="G45" s="7">
        <f t="shared" si="0"/>
        <v>12496000.000000002</v>
      </c>
      <c r="H45" s="56" t="str">
        <f>H41</f>
        <v>APBD II</v>
      </c>
      <c r="I45" s="7"/>
    </row>
    <row r="46" spans="1:9" s="36" customFormat="1" ht="28.5">
      <c r="A46" s="2" t="s">
        <v>92</v>
      </c>
      <c r="B46" s="8" t="s">
        <v>18</v>
      </c>
      <c r="D46" s="73"/>
      <c r="E46" s="74"/>
      <c r="F46" s="6" t="s">
        <v>57</v>
      </c>
      <c r="G46" s="66">
        <v>8000000</v>
      </c>
      <c r="H46" s="75"/>
      <c r="I46" s="6"/>
    </row>
    <row r="47" spans="1:9" s="36" customFormat="1" ht="15">
      <c r="A47" s="2" t="s">
        <v>93</v>
      </c>
      <c r="B47" s="2" t="s">
        <v>19</v>
      </c>
      <c r="C47" s="49"/>
      <c r="D47" s="20"/>
      <c r="E47" s="19" t="s">
        <v>98</v>
      </c>
      <c r="F47" s="6" t="s">
        <v>57</v>
      </c>
      <c r="G47" s="76">
        <v>8000000</v>
      </c>
      <c r="H47" s="56" t="s">
        <v>27</v>
      </c>
      <c r="I47" s="7"/>
    </row>
    <row r="48" spans="3:8" s="36" customFormat="1" ht="14.25">
      <c r="C48" s="37"/>
      <c r="D48" s="21"/>
      <c r="E48" s="21"/>
      <c r="F48" s="60"/>
      <c r="H48" s="38"/>
    </row>
    <row r="49" spans="3:8" s="36" customFormat="1" ht="14.25">
      <c r="C49" s="37"/>
      <c r="D49" s="21"/>
      <c r="E49" s="21"/>
      <c r="F49" s="60"/>
      <c r="H49" s="61" t="s">
        <v>58</v>
      </c>
    </row>
    <row r="50" spans="3:8" s="36" customFormat="1" ht="15">
      <c r="C50" s="37"/>
      <c r="D50" s="21"/>
      <c r="E50" s="21"/>
      <c r="F50" s="60"/>
      <c r="H50" s="62" t="s">
        <v>59</v>
      </c>
    </row>
    <row r="51" spans="3:8" s="36" customFormat="1" ht="14.25">
      <c r="C51" s="37"/>
      <c r="D51" s="21"/>
      <c r="E51" s="21"/>
      <c r="F51" s="60"/>
      <c r="H51" s="38"/>
    </row>
    <row r="52" spans="3:6" s="36" customFormat="1" ht="14.25">
      <c r="C52" s="37"/>
      <c r="D52" s="21"/>
      <c r="E52" s="21"/>
      <c r="F52" s="60"/>
    </row>
    <row r="53" spans="3:9" s="36" customFormat="1" ht="14.25">
      <c r="C53" s="37"/>
      <c r="D53" s="21"/>
      <c r="E53" s="21"/>
      <c r="F53" s="60"/>
      <c r="G53" s="81" t="s">
        <v>60</v>
      </c>
      <c r="H53" s="81"/>
      <c r="I53" s="81"/>
    </row>
    <row r="54" spans="3:9" s="36" customFormat="1" ht="14.25">
      <c r="C54" s="37"/>
      <c r="D54" s="21"/>
      <c r="E54" s="21"/>
      <c r="F54" s="60"/>
      <c r="G54" s="80" t="s">
        <v>61</v>
      </c>
      <c r="H54" s="80"/>
      <c r="I54" s="80"/>
    </row>
    <row r="55" spans="3:8" s="36" customFormat="1" ht="15">
      <c r="C55" s="37"/>
      <c r="D55" s="21"/>
      <c r="E55" s="21"/>
      <c r="F55" s="60"/>
      <c r="H55" s="63"/>
    </row>
    <row r="56" spans="3:8" s="36" customFormat="1" ht="14.25">
      <c r="C56" s="37"/>
      <c r="D56" s="21"/>
      <c r="E56" s="21"/>
      <c r="F56" s="60"/>
      <c r="H56" s="38"/>
    </row>
    <row r="57" spans="4:6" ht="14.25">
      <c r="D57" s="21"/>
      <c r="E57" s="21"/>
      <c r="F57" s="12"/>
    </row>
    <row r="58" spans="4:6" ht="14.25">
      <c r="D58" s="21"/>
      <c r="E58" s="21"/>
      <c r="F58" s="12"/>
    </row>
    <row r="59" spans="4:6" ht="14.25">
      <c r="D59" s="21"/>
      <c r="E59" s="21"/>
      <c r="F59" s="12"/>
    </row>
    <row r="60" spans="4:6" ht="14.25">
      <c r="D60" s="21"/>
      <c r="E60" s="21"/>
      <c r="F60" s="12"/>
    </row>
    <row r="61" spans="4:6" ht="14.25">
      <c r="D61" s="21"/>
      <c r="E61" s="21"/>
      <c r="F61" s="12"/>
    </row>
    <row r="62" spans="4:6" ht="14.25">
      <c r="D62" s="21"/>
      <c r="E62" s="21"/>
      <c r="F62" s="12"/>
    </row>
    <row r="63" spans="4:6" ht="14.25">
      <c r="D63" s="21"/>
      <c r="E63" s="21"/>
      <c r="F63" s="12"/>
    </row>
    <row r="64" spans="4:6" ht="14.25">
      <c r="D64" s="21"/>
      <c r="E64" s="21"/>
      <c r="F64" s="12"/>
    </row>
    <row r="65" spans="4:6" ht="14.25">
      <c r="D65" s="21"/>
      <c r="E65" s="21"/>
      <c r="F65" s="12"/>
    </row>
    <row r="66" spans="4:6" ht="14.25">
      <c r="D66" s="21"/>
      <c r="E66" s="21"/>
      <c r="F66" s="12"/>
    </row>
    <row r="67" spans="4:6" ht="14.25">
      <c r="D67" s="21"/>
      <c r="E67" s="21"/>
      <c r="F67" s="12"/>
    </row>
    <row r="68" spans="4:6" ht="14.25">
      <c r="D68" s="21"/>
      <c r="E68" s="21"/>
      <c r="F68" s="12"/>
    </row>
    <row r="69" spans="4:6" ht="14.25">
      <c r="D69" s="21"/>
      <c r="E69" s="21"/>
      <c r="F69" s="12"/>
    </row>
    <row r="70" spans="4:6" ht="14.25">
      <c r="D70" s="21"/>
      <c r="E70" s="21"/>
      <c r="F70" s="12"/>
    </row>
    <row r="71" spans="4:6" ht="14.25">
      <c r="D71" s="21"/>
      <c r="E71" s="21"/>
      <c r="F71" s="12"/>
    </row>
    <row r="72" spans="4:6" ht="14.25">
      <c r="D72" s="21"/>
      <c r="E72" s="21"/>
      <c r="F72" s="12"/>
    </row>
    <row r="73" spans="4:6" ht="14.25">
      <c r="D73" s="21"/>
      <c r="E73" s="21"/>
      <c r="F73" s="12"/>
    </row>
    <row r="74" spans="4:6" ht="14.25">
      <c r="D74" s="21"/>
      <c r="E74" s="21"/>
      <c r="F74" s="12"/>
    </row>
    <row r="75" spans="4:6" ht="14.25">
      <c r="D75" s="21"/>
      <c r="E75" s="21"/>
      <c r="F75" s="12"/>
    </row>
    <row r="76" spans="4:6" ht="14.25">
      <c r="D76" s="21"/>
      <c r="E76" s="21"/>
      <c r="F76" s="12"/>
    </row>
    <row r="77" spans="4:6" ht="14.25">
      <c r="D77" s="21"/>
      <c r="E77" s="21"/>
      <c r="F77" s="12"/>
    </row>
    <row r="78" spans="4:6" ht="14.25">
      <c r="D78" s="21"/>
      <c r="E78" s="21"/>
      <c r="F78" s="12"/>
    </row>
    <row r="79" spans="4:6" ht="14.25">
      <c r="D79" s="21"/>
      <c r="E79" s="21"/>
      <c r="F79" s="12"/>
    </row>
    <row r="80" spans="4:6" ht="14.25">
      <c r="D80" s="21"/>
      <c r="E80" s="21"/>
      <c r="F80" s="12"/>
    </row>
    <row r="81" spans="4:6" ht="14.25">
      <c r="D81" s="21"/>
      <c r="E81" s="21"/>
      <c r="F81" s="12"/>
    </row>
    <row r="82" spans="4:6" ht="14.25">
      <c r="D82" s="21"/>
      <c r="E82" s="21"/>
      <c r="F82" s="12"/>
    </row>
    <row r="83" spans="4:6" ht="14.25">
      <c r="D83" s="21"/>
      <c r="E83" s="21"/>
      <c r="F83" s="12"/>
    </row>
    <row r="84" spans="4:6" ht="14.25">
      <c r="D84" s="21"/>
      <c r="E84" s="21"/>
      <c r="F84" s="12"/>
    </row>
    <row r="85" spans="4:6" ht="14.25">
      <c r="D85" s="21"/>
      <c r="E85" s="21"/>
      <c r="F85" s="12"/>
    </row>
    <row r="86" spans="4:6" ht="14.25">
      <c r="D86" s="21"/>
      <c r="E86" s="21"/>
      <c r="F86" s="12"/>
    </row>
    <row r="87" spans="4:6" ht="14.25">
      <c r="D87" s="21"/>
      <c r="E87" s="21"/>
      <c r="F87" s="12"/>
    </row>
    <row r="88" spans="4:6" ht="14.25">
      <c r="D88" s="21"/>
      <c r="E88" s="21"/>
      <c r="F88" s="12"/>
    </row>
    <row r="89" spans="4:6" ht="14.25">
      <c r="D89" s="21"/>
      <c r="E89" s="21"/>
      <c r="F89" s="12"/>
    </row>
    <row r="90" spans="4:6" ht="14.25">
      <c r="D90" s="21"/>
      <c r="E90" s="21"/>
      <c r="F90" s="12"/>
    </row>
    <row r="91" spans="4:6" ht="14.25">
      <c r="D91" s="21"/>
      <c r="E91" s="21"/>
      <c r="F91" s="12"/>
    </row>
    <row r="92" spans="4:6" ht="14.25">
      <c r="D92" s="21"/>
      <c r="E92" s="21"/>
      <c r="F92" s="12"/>
    </row>
    <row r="93" spans="4:6" ht="14.25">
      <c r="D93" s="21"/>
      <c r="E93" s="21"/>
      <c r="F93" s="12"/>
    </row>
    <row r="94" spans="4:6" ht="14.25">
      <c r="D94" s="21"/>
      <c r="E94" s="21"/>
      <c r="F94" s="12"/>
    </row>
    <row r="95" spans="4:6" ht="14.25">
      <c r="D95" s="21"/>
      <c r="E95" s="21"/>
      <c r="F95" s="12"/>
    </row>
    <row r="96" spans="4:6" ht="14.25">
      <c r="D96" s="21"/>
      <c r="E96" s="21"/>
      <c r="F96" s="12"/>
    </row>
    <row r="97" spans="4:6" ht="14.25">
      <c r="D97" s="21"/>
      <c r="E97" s="21"/>
      <c r="F97" s="12"/>
    </row>
    <row r="98" spans="4:6" ht="14.25">
      <c r="D98" s="21"/>
      <c r="E98" s="21"/>
      <c r="F98" s="12"/>
    </row>
    <row r="99" spans="4:6" ht="14.25">
      <c r="D99" s="21"/>
      <c r="E99" s="21"/>
      <c r="F99" s="12"/>
    </row>
    <row r="100" spans="4:6" ht="14.25">
      <c r="D100" s="21"/>
      <c r="E100" s="21"/>
      <c r="F100" s="12"/>
    </row>
    <row r="101" spans="4:6" ht="14.25">
      <c r="D101" s="21"/>
      <c r="E101" s="21"/>
      <c r="F101" s="12"/>
    </row>
    <row r="102" spans="4:6" ht="14.25">
      <c r="D102" s="21"/>
      <c r="E102" s="21"/>
      <c r="F102" s="12"/>
    </row>
    <row r="103" spans="4:6" ht="14.25">
      <c r="D103" s="21"/>
      <c r="E103" s="21"/>
      <c r="F103" s="12"/>
    </row>
    <row r="104" spans="4:6" ht="14.25">
      <c r="D104" s="21"/>
      <c r="E104" s="21"/>
      <c r="F104" s="12"/>
    </row>
    <row r="105" spans="4:6" ht="14.25">
      <c r="D105" s="21"/>
      <c r="E105" s="21"/>
      <c r="F105" s="12"/>
    </row>
    <row r="106" spans="4:6" ht="14.25">
      <c r="D106" s="21"/>
      <c r="E106" s="21"/>
      <c r="F106" s="12"/>
    </row>
    <row r="107" spans="4:6" ht="14.25">
      <c r="D107" s="21"/>
      <c r="E107" s="21"/>
      <c r="F107" s="12"/>
    </row>
    <row r="108" spans="4:6" ht="14.25">
      <c r="D108" s="21"/>
      <c r="E108" s="21"/>
      <c r="F108" s="12"/>
    </row>
    <row r="109" spans="4:6" ht="12.75">
      <c r="D109" s="22"/>
      <c r="E109" s="22"/>
      <c r="F109" s="12"/>
    </row>
    <row r="110" spans="4:6" ht="12.75">
      <c r="D110" s="22"/>
      <c r="E110" s="22"/>
      <c r="F110" s="12"/>
    </row>
    <row r="111" spans="4:6" ht="12.75">
      <c r="D111" s="22"/>
      <c r="E111" s="22"/>
      <c r="F111" s="12"/>
    </row>
    <row r="112" spans="4:6" ht="12.75">
      <c r="D112" s="22"/>
      <c r="E112" s="22"/>
      <c r="F112" s="12"/>
    </row>
    <row r="113" spans="4:6" ht="12.75">
      <c r="D113" s="22"/>
      <c r="E113" s="22"/>
      <c r="F113" s="12"/>
    </row>
    <row r="114" spans="4:6" ht="12.75">
      <c r="D114" s="22"/>
      <c r="E114" s="22"/>
      <c r="F114" s="12"/>
    </row>
    <row r="115" spans="4:6" ht="12.75">
      <c r="D115" s="22"/>
      <c r="E115" s="22"/>
      <c r="F115" s="12"/>
    </row>
    <row r="116" spans="4:6" ht="12.75">
      <c r="D116" s="22"/>
      <c r="E116" s="22"/>
      <c r="F116" s="12"/>
    </row>
    <row r="117" spans="4:6" ht="12.75">
      <c r="D117" s="22"/>
      <c r="E117" s="22"/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  <row r="124" ht="12.75">
      <c r="F124" s="12"/>
    </row>
    <row r="125" ht="12.75">
      <c r="F125" s="12"/>
    </row>
    <row r="126" ht="12.75">
      <c r="F126" s="12"/>
    </row>
    <row r="127" ht="12.75">
      <c r="F127" s="12"/>
    </row>
    <row r="128" ht="12.75">
      <c r="F128" s="12"/>
    </row>
    <row r="129" ht="12.75">
      <c r="F129" s="12"/>
    </row>
    <row r="130" ht="12.75">
      <c r="F130" s="12"/>
    </row>
    <row r="131" ht="12.75">
      <c r="F131" s="12"/>
    </row>
    <row r="132" ht="12.75">
      <c r="F132" s="12"/>
    </row>
    <row r="133" ht="12.75">
      <c r="F133" s="12"/>
    </row>
    <row r="134" ht="12.75">
      <c r="F134" s="12"/>
    </row>
    <row r="135" ht="12.75">
      <c r="F135" s="12"/>
    </row>
    <row r="136" ht="12.75">
      <c r="F136" s="12"/>
    </row>
    <row r="137" ht="12.75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  <row r="142" ht="12.75">
      <c r="F142" s="12"/>
    </row>
    <row r="143" ht="12.75">
      <c r="F143" s="12"/>
    </row>
    <row r="144" ht="12.75">
      <c r="F144" s="12"/>
    </row>
    <row r="145" ht="12.75">
      <c r="F145" s="12"/>
    </row>
    <row r="146" ht="12.75">
      <c r="F146" s="12"/>
    </row>
    <row r="147" ht="12.75">
      <c r="F147" s="12"/>
    </row>
    <row r="148" ht="12.75">
      <c r="F148" s="12"/>
    </row>
    <row r="149" ht="12.75">
      <c r="F149" s="12"/>
    </row>
    <row r="150" ht="12.75">
      <c r="F150" s="12"/>
    </row>
    <row r="151" ht="12.75">
      <c r="F151" s="12"/>
    </row>
    <row r="152" ht="12.75">
      <c r="F152" s="12"/>
    </row>
    <row r="153" ht="12.75">
      <c r="F153" s="12"/>
    </row>
    <row r="154" ht="12.75">
      <c r="F154" s="12"/>
    </row>
    <row r="155" ht="12.75">
      <c r="F155" s="12"/>
    </row>
    <row r="156" ht="12.75">
      <c r="F156" s="12"/>
    </row>
    <row r="157" ht="12.75">
      <c r="F157" s="12"/>
    </row>
    <row r="158" ht="12.75">
      <c r="F158" s="12"/>
    </row>
    <row r="159" ht="12.75">
      <c r="F159" s="12"/>
    </row>
    <row r="160" ht="12.75">
      <c r="F160" s="12"/>
    </row>
    <row r="161" ht="12.75">
      <c r="F161" s="12"/>
    </row>
    <row r="162" ht="12.75">
      <c r="F162" s="12"/>
    </row>
    <row r="163" ht="12.75">
      <c r="F163" s="12"/>
    </row>
    <row r="164" ht="12.75">
      <c r="F164" s="12"/>
    </row>
    <row r="165" ht="12.75">
      <c r="F165" s="12"/>
    </row>
    <row r="166" ht="12.75">
      <c r="F166" s="12"/>
    </row>
    <row r="167" ht="12.75">
      <c r="F167" s="12"/>
    </row>
    <row r="168" ht="12.75">
      <c r="F168" s="12"/>
    </row>
    <row r="169" ht="12.75">
      <c r="F169" s="12"/>
    </row>
    <row r="170" ht="12.75">
      <c r="F170" s="12"/>
    </row>
    <row r="171" ht="12.75">
      <c r="F171" s="12"/>
    </row>
    <row r="172" ht="12.75">
      <c r="F172" s="12"/>
    </row>
    <row r="173" ht="12.75">
      <c r="F173" s="12"/>
    </row>
    <row r="174" ht="12.75">
      <c r="F174" s="12"/>
    </row>
    <row r="175" ht="12.75">
      <c r="F175" s="12"/>
    </row>
    <row r="176" ht="12.75">
      <c r="F176" s="12"/>
    </row>
    <row r="177" ht="12.75">
      <c r="F177" s="12"/>
    </row>
    <row r="178" ht="12.75">
      <c r="F178" s="12"/>
    </row>
    <row r="179" ht="12.75">
      <c r="F179" s="12"/>
    </row>
    <row r="180" ht="12.75">
      <c r="F180" s="12"/>
    </row>
    <row r="181" ht="12.75">
      <c r="F181" s="12"/>
    </row>
    <row r="182" ht="12.75">
      <c r="F182" s="12"/>
    </row>
    <row r="183" ht="12.75">
      <c r="F183" s="12"/>
    </row>
    <row r="184" ht="12.75">
      <c r="F184" s="12"/>
    </row>
    <row r="185" ht="12.75">
      <c r="F185" s="12"/>
    </row>
    <row r="186" ht="12.75">
      <c r="F186" s="12"/>
    </row>
    <row r="187" ht="12.75">
      <c r="F187" s="12"/>
    </row>
    <row r="188" ht="12.75">
      <c r="F188" s="12"/>
    </row>
    <row r="189" ht="12.75">
      <c r="F189" s="12"/>
    </row>
    <row r="190" ht="12.75">
      <c r="F190" s="12"/>
    </row>
    <row r="191" ht="12.75">
      <c r="F191" s="12"/>
    </row>
    <row r="192" ht="12.75">
      <c r="F192" s="12"/>
    </row>
    <row r="193" ht="12.75">
      <c r="F193" s="12"/>
    </row>
    <row r="194" ht="12.75">
      <c r="F194" s="12"/>
    </row>
    <row r="195" ht="12.75">
      <c r="F195" s="12"/>
    </row>
    <row r="196" ht="12.75">
      <c r="F196" s="12"/>
    </row>
    <row r="197" ht="12.75">
      <c r="F197" s="12"/>
    </row>
    <row r="198" ht="12.75">
      <c r="F198" s="12"/>
    </row>
    <row r="199" ht="12.75">
      <c r="F199" s="12"/>
    </row>
    <row r="200" ht="12.75">
      <c r="F200" s="12"/>
    </row>
    <row r="201" ht="12.75">
      <c r="F201" s="12"/>
    </row>
    <row r="202" ht="12.75">
      <c r="F202" s="12"/>
    </row>
    <row r="203" ht="12.75">
      <c r="F203" s="12"/>
    </row>
    <row r="204" ht="12.75">
      <c r="F204" s="12"/>
    </row>
    <row r="205" ht="12.75">
      <c r="F205" s="12"/>
    </row>
    <row r="206" ht="12.75">
      <c r="F206" s="12"/>
    </row>
    <row r="207" ht="12.75">
      <c r="F207" s="12"/>
    </row>
    <row r="208" ht="12.75">
      <c r="F208" s="12"/>
    </row>
    <row r="209" ht="12.75">
      <c r="F209" s="12"/>
    </row>
    <row r="210" ht="12.75">
      <c r="F210" s="12"/>
    </row>
    <row r="211" ht="12.75">
      <c r="F211" s="12"/>
    </row>
    <row r="212" ht="12.75">
      <c r="F212" s="12"/>
    </row>
    <row r="213" ht="12.75">
      <c r="F213" s="12"/>
    </row>
    <row r="214" ht="12.75">
      <c r="F214" s="12"/>
    </row>
    <row r="215" ht="12.75">
      <c r="F215" s="12"/>
    </row>
    <row r="216" ht="12.75">
      <c r="F216" s="12"/>
    </row>
    <row r="217" ht="12.75">
      <c r="F217" s="12"/>
    </row>
    <row r="218" ht="12.75">
      <c r="F218" s="12"/>
    </row>
    <row r="219" ht="12.75">
      <c r="F219" s="12"/>
    </row>
    <row r="220" ht="12.75">
      <c r="F220" s="12"/>
    </row>
    <row r="221" ht="12.75">
      <c r="F221" s="12"/>
    </row>
    <row r="222" ht="12.75">
      <c r="F222" s="12"/>
    </row>
    <row r="223" ht="12.75">
      <c r="F223" s="12"/>
    </row>
    <row r="224" ht="12.75">
      <c r="F224" s="12"/>
    </row>
    <row r="225" ht="12.75">
      <c r="F225" s="12"/>
    </row>
    <row r="226" ht="12.75">
      <c r="F226" s="12"/>
    </row>
    <row r="227" ht="12.75">
      <c r="F227" s="12"/>
    </row>
    <row r="228" ht="12.75">
      <c r="F228" s="12"/>
    </row>
    <row r="229" ht="12.75">
      <c r="F229" s="12"/>
    </row>
    <row r="230" ht="12.75">
      <c r="F230" s="12"/>
    </row>
    <row r="231" ht="12.75">
      <c r="F231" s="12"/>
    </row>
    <row r="232" ht="12.75">
      <c r="F232" s="12"/>
    </row>
    <row r="233" ht="12.75">
      <c r="F233" s="12"/>
    </row>
    <row r="234" ht="12.75">
      <c r="F234" s="12"/>
    </row>
    <row r="235" ht="12.75">
      <c r="F235" s="12"/>
    </row>
    <row r="236" ht="12.75">
      <c r="F236" s="12"/>
    </row>
    <row r="237" ht="12.75">
      <c r="F237" s="12"/>
    </row>
    <row r="238" ht="12.75">
      <c r="F238" s="12"/>
    </row>
    <row r="239" ht="12.75">
      <c r="F239" s="12"/>
    </row>
    <row r="240" ht="12.75">
      <c r="F240" s="12"/>
    </row>
    <row r="241" ht="12.75">
      <c r="F241" s="12"/>
    </row>
    <row r="242" ht="12.75">
      <c r="F242" s="12"/>
    </row>
    <row r="243" ht="12.75">
      <c r="F243" s="12"/>
    </row>
    <row r="244" ht="12.75">
      <c r="F244" s="12"/>
    </row>
    <row r="245" ht="12.75">
      <c r="F245" s="12"/>
    </row>
    <row r="246" ht="12.75">
      <c r="F246" s="12"/>
    </row>
    <row r="247" ht="12.75">
      <c r="F247" s="12"/>
    </row>
    <row r="248" ht="12.75">
      <c r="F248" s="12"/>
    </row>
    <row r="249" ht="12.75">
      <c r="F249" s="12"/>
    </row>
    <row r="250" ht="12.75">
      <c r="F250" s="12"/>
    </row>
    <row r="251" ht="12.75">
      <c r="F251" s="12"/>
    </row>
    <row r="252" ht="12.75">
      <c r="F252" s="12"/>
    </row>
    <row r="253" ht="12.75">
      <c r="F253" s="12"/>
    </row>
    <row r="254" ht="12.75">
      <c r="F254" s="12"/>
    </row>
    <row r="255" ht="12.75">
      <c r="F255" s="12"/>
    </row>
    <row r="256" ht="12.75">
      <c r="F256" s="12"/>
    </row>
    <row r="257" ht="12.75">
      <c r="F257" s="12"/>
    </row>
    <row r="258" ht="12.75">
      <c r="F258" s="12"/>
    </row>
    <row r="259" ht="12.75">
      <c r="F259" s="12"/>
    </row>
    <row r="260" ht="12.75">
      <c r="F260" s="12"/>
    </row>
    <row r="261" ht="12.75">
      <c r="F261" s="12"/>
    </row>
    <row r="262" ht="12.75">
      <c r="F262" s="12"/>
    </row>
    <row r="263" ht="12.75">
      <c r="F263" s="12"/>
    </row>
    <row r="264" ht="12.75">
      <c r="F264" s="12"/>
    </row>
    <row r="265" ht="12.75">
      <c r="F265" s="12"/>
    </row>
    <row r="266" ht="12.75">
      <c r="F266" s="12"/>
    </row>
    <row r="267" ht="12.75">
      <c r="F267" s="12"/>
    </row>
    <row r="268" ht="12.75">
      <c r="F268" s="12"/>
    </row>
    <row r="269" ht="12.75">
      <c r="F269" s="12"/>
    </row>
    <row r="270" ht="12.75">
      <c r="F270" s="12"/>
    </row>
    <row r="271" ht="12.75">
      <c r="F271" s="12"/>
    </row>
    <row r="272" ht="12.75">
      <c r="F272" s="12"/>
    </row>
    <row r="273" ht="12.75">
      <c r="F273" s="12"/>
    </row>
    <row r="274" ht="12.75">
      <c r="F274" s="12"/>
    </row>
    <row r="275" ht="12.75">
      <c r="F275" s="12"/>
    </row>
    <row r="276" ht="12.75">
      <c r="F276" s="12"/>
    </row>
    <row r="277" ht="12.75">
      <c r="F277" s="12"/>
    </row>
    <row r="278" ht="12.75">
      <c r="F278" s="12"/>
    </row>
    <row r="279" ht="12.75">
      <c r="F279" s="12"/>
    </row>
    <row r="280" ht="12.75">
      <c r="F280" s="12"/>
    </row>
    <row r="281" ht="12.75">
      <c r="F281" s="12"/>
    </row>
    <row r="282" ht="12.75">
      <c r="F282" s="12"/>
    </row>
    <row r="283" ht="12.75">
      <c r="F283" s="12"/>
    </row>
    <row r="284" ht="12.75">
      <c r="F284" s="12"/>
    </row>
    <row r="285" ht="12.75">
      <c r="F285" s="12"/>
    </row>
    <row r="286" ht="12.75">
      <c r="F286" s="12"/>
    </row>
    <row r="287" ht="12.75">
      <c r="F287" s="12"/>
    </row>
    <row r="288" ht="12.75">
      <c r="F288" s="12"/>
    </row>
    <row r="289" ht="12.75">
      <c r="F289" s="12"/>
    </row>
    <row r="290" ht="12.75">
      <c r="F290" s="12"/>
    </row>
    <row r="291" ht="12.75">
      <c r="F291" s="12"/>
    </row>
    <row r="292" ht="12.75">
      <c r="F292" s="12"/>
    </row>
    <row r="293" ht="12.75">
      <c r="F293" s="12"/>
    </row>
    <row r="294" ht="12.75">
      <c r="F294" s="12"/>
    </row>
    <row r="295" ht="12.75">
      <c r="F295" s="12"/>
    </row>
    <row r="296" ht="12.75">
      <c r="F296" s="12"/>
    </row>
    <row r="297" ht="12.75">
      <c r="F297" s="12"/>
    </row>
    <row r="298" ht="12.75">
      <c r="F298" s="12"/>
    </row>
    <row r="299" ht="12.75">
      <c r="F299" s="12"/>
    </row>
    <row r="300" ht="12.75">
      <c r="F300" s="12"/>
    </row>
    <row r="301" ht="12.75">
      <c r="F301" s="12"/>
    </row>
    <row r="302" ht="12.75">
      <c r="F302" s="12"/>
    </row>
    <row r="303" ht="12.75">
      <c r="F303" s="12"/>
    </row>
    <row r="304" ht="12.75">
      <c r="F304" s="12"/>
    </row>
    <row r="305" ht="12.75">
      <c r="F305" s="12"/>
    </row>
    <row r="306" ht="12.75">
      <c r="F306" s="12"/>
    </row>
    <row r="307" ht="12.75">
      <c r="F307" s="12"/>
    </row>
    <row r="308" ht="12.75">
      <c r="F308" s="12"/>
    </row>
    <row r="309" ht="12.75">
      <c r="F309" s="12"/>
    </row>
    <row r="310" ht="12.75">
      <c r="F310" s="12"/>
    </row>
    <row r="311" ht="12.75">
      <c r="F311" s="12"/>
    </row>
    <row r="312" ht="12.75">
      <c r="F312" s="12"/>
    </row>
    <row r="313" ht="12.75">
      <c r="F313" s="12"/>
    </row>
    <row r="314" ht="12.75">
      <c r="F314" s="12"/>
    </row>
    <row r="315" ht="12.75">
      <c r="F315" s="12"/>
    </row>
    <row r="316" ht="12.75">
      <c r="F316" s="12"/>
    </row>
    <row r="317" ht="12.75">
      <c r="F317" s="12"/>
    </row>
    <row r="318" ht="12.75">
      <c r="F318" s="12"/>
    </row>
    <row r="319" ht="12.75">
      <c r="F319" s="12"/>
    </row>
    <row r="320" ht="12.75">
      <c r="F320" s="12"/>
    </row>
    <row r="321" ht="12.75">
      <c r="F321" s="12"/>
    </row>
    <row r="322" ht="12.75">
      <c r="F322" s="12"/>
    </row>
    <row r="323" ht="12.75">
      <c r="F323" s="12"/>
    </row>
    <row r="324" ht="12.75">
      <c r="F324" s="12"/>
    </row>
    <row r="325" ht="12.75">
      <c r="F325" s="12"/>
    </row>
    <row r="326" ht="12.75">
      <c r="F326" s="12"/>
    </row>
    <row r="327" ht="12.75">
      <c r="F327" s="12"/>
    </row>
    <row r="328" ht="12.75">
      <c r="F328" s="12"/>
    </row>
    <row r="329" ht="12.75">
      <c r="F329" s="12"/>
    </row>
    <row r="330" ht="12.75">
      <c r="F330" s="12"/>
    </row>
    <row r="331" ht="12.75">
      <c r="F331" s="12"/>
    </row>
    <row r="332" ht="12.75">
      <c r="F332" s="12"/>
    </row>
    <row r="333" ht="12.75">
      <c r="F333" s="12"/>
    </row>
    <row r="334" ht="12.75">
      <c r="F334" s="12"/>
    </row>
    <row r="335" ht="12.75">
      <c r="F335" s="12"/>
    </row>
    <row r="336" ht="12.75">
      <c r="F336" s="12"/>
    </row>
    <row r="337" ht="12.75">
      <c r="F337" s="12"/>
    </row>
    <row r="338" ht="12.75">
      <c r="F338" s="12"/>
    </row>
    <row r="339" ht="12.75">
      <c r="F339" s="12"/>
    </row>
    <row r="340" ht="12.75">
      <c r="F340" s="12"/>
    </row>
    <row r="341" ht="12.75">
      <c r="F341" s="12"/>
    </row>
    <row r="342" ht="12.75">
      <c r="F342" s="12"/>
    </row>
    <row r="343" ht="12.75">
      <c r="F343" s="12"/>
    </row>
    <row r="344" ht="12.75">
      <c r="F344" s="12"/>
    </row>
    <row r="345" ht="12.75">
      <c r="F345" s="12"/>
    </row>
    <row r="346" ht="12.75">
      <c r="F346" s="12"/>
    </row>
    <row r="347" ht="12.75">
      <c r="F347" s="12"/>
    </row>
    <row r="348" ht="12.75">
      <c r="F348" s="12"/>
    </row>
    <row r="349" ht="12.75">
      <c r="F349" s="12"/>
    </row>
    <row r="350" ht="12.75">
      <c r="F350" s="12"/>
    </row>
    <row r="351" ht="12.75">
      <c r="F351" s="12"/>
    </row>
    <row r="352" ht="12.75">
      <c r="F352" s="12"/>
    </row>
    <row r="353" ht="12.75">
      <c r="F353" s="12"/>
    </row>
    <row r="354" ht="12.75">
      <c r="F354" s="12"/>
    </row>
    <row r="355" ht="12.75">
      <c r="F355" s="12"/>
    </row>
    <row r="356" ht="12.75">
      <c r="F356" s="12"/>
    </row>
    <row r="357" ht="12.75">
      <c r="F357" s="12"/>
    </row>
    <row r="358" ht="12.75">
      <c r="F358" s="12"/>
    </row>
    <row r="359" ht="12.75">
      <c r="F359" s="12"/>
    </row>
    <row r="360" ht="12.75">
      <c r="F360" s="12"/>
    </row>
    <row r="361" ht="12.75">
      <c r="F361" s="12"/>
    </row>
    <row r="362" ht="12.75">
      <c r="F362" s="12"/>
    </row>
    <row r="363" ht="12.75">
      <c r="F363" s="12"/>
    </row>
    <row r="364" ht="12.75">
      <c r="F364" s="12"/>
    </row>
    <row r="365" ht="12.75">
      <c r="F365" s="12"/>
    </row>
    <row r="366" ht="12.75">
      <c r="F366" s="12"/>
    </row>
    <row r="367" ht="12.75">
      <c r="F367" s="12"/>
    </row>
    <row r="368" ht="12.75">
      <c r="F368" s="12"/>
    </row>
    <row r="369" ht="12.75">
      <c r="F369" s="12"/>
    </row>
    <row r="370" ht="12.75">
      <c r="F370" s="12"/>
    </row>
    <row r="371" ht="12.75">
      <c r="F371" s="12"/>
    </row>
    <row r="372" ht="12.75">
      <c r="F372" s="12"/>
    </row>
    <row r="373" ht="12.75">
      <c r="F373" s="12"/>
    </row>
    <row r="374" ht="12.75">
      <c r="F374" s="12"/>
    </row>
    <row r="375" ht="12.75">
      <c r="F375" s="12"/>
    </row>
    <row r="376" ht="12.75">
      <c r="F376" s="12"/>
    </row>
    <row r="377" ht="12.75">
      <c r="F377" s="12"/>
    </row>
    <row r="378" ht="12.75">
      <c r="F378" s="12"/>
    </row>
    <row r="379" ht="12.75">
      <c r="F379" s="12"/>
    </row>
    <row r="380" ht="12.75">
      <c r="F380" s="12"/>
    </row>
    <row r="381" ht="12.75">
      <c r="F381" s="12"/>
    </row>
    <row r="382" ht="12.75">
      <c r="F382" s="12"/>
    </row>
    <row r="383" ht="12.75">
      <c r="F383" s="12"/>
    </row>
    <row r="384" ht="12.75">
      <c r="F384" s="12"/>
    </row>
    <row r="385" ht="12.75">
      <c r="F385" s="12"/>
    </row>
    <row r="386" ht="12.75">
      <c r="F386" s="12"/>
    </row>
    <row r="387" ht="12.75">
      <c r="F387" s="12"/>
    </row>
    <row r="388" ht="12.75">
      <c r="F388" s="12"/>
    </row>
    <row r="389" ht="12.75">
      <c r="F389" s="12"/>
    </row>
    <row r="390" ht="12.75">
      <c r="F390" s="12"/>
    </row>
    <row r="391" ht="12.75">
      <c r="F391" s="12"/>
    </row>
    <row r="392" ht="12.75">
      <c r="F392" s="12"/>
    </row>
    <row r="393" ht="12.75">
      <c r="F393" s="12"/>
    </row>
    <row r="394" ht="12.75">
      <c r="F394" s="12"/>
    </row>
    <row r="395" ht="12.75">
      <c r="F395" s="12"/>
    </row>
    <row r="396" ht="12.75">
      <c r="F396" s="12"/>
    </row>
    <row r="397" ht="12.75">
      <c r="F397" s="12"/>
    </row>
    <row r="398" ht="12.75">
      <c r="F398" s="12"/>
    </row>
    <row r="399" ht="12.75">
      <c r="F399" s="12"/>
    </row>
    <row r="400" ht="12.75">
      <c r="F400" s="12"/>
    </row>
    <row r="401" ht="12.75">
      <c r="F401" s="12"/>
    </row>
    <row r="402" ht="12.75">
      <c r="F402" s="12"/>
    </row>
    <row r="403" ht="12.75">
      <c r="F403" s="12"/>
    </row>
    <row r="404" ht="12.75">
      <c r="F404" s="12"/>
    </row>
    <row r="405" ht="12.75">
      <c r="F405" s="12"/>
    </row>
    <row r="406" ht="12.75">
      <c r="F406" s="12"/>
    </row>
    <row r="407" ht="12.75">
      <c r="F407" s="12"/>
    </row>
    <row r="408" ht="12.75">
      <c r="F408" s="12"/>
    </row>
    <row r="409" ht="12.75">
      <c r="F409" s="12"/>
    </row>
    <row r="410" ht="12.75">
      <c r="F410" s="12"/>
    </row>
    <row r="411" ht="12.75">
      <c r="F411" s="12"/>
    </row>
    <row r="412" ht="12.75">
      <c r="F412" s="12"/>
    </row>
    <row r="413" ht="12.75">
      <c r="F413" s="12"/>
    </row>
    <row r="414" ht="12.75">
      <c r="F414" s="12"/>
    </row>
    <row r="415" ht="12.75">
      <c r="F415" s="12"/>
    </row>
    <row r="416" ht="12.75">
      <c r="F416" s="12"/>
    </row>
    <row r="417" ht="12.75">
      <c r="F417" s="12"/>
    </row>
    <row r="418" ht="12.75">
      <c r="F418" s="12"/>
    </row>
    <row r="419" ht="12.75">
      <c r="F419" s="12"/>
    </row>
    <row r="420" ht="12.75">
      <c r="F420" s="12"/>
    </row>
    <row r="421" ht="12.75">
      <c r="F421" s="12"/>
    </row>
    <row r="422" ht="12.75">
      <c r="F422" s="12"/>
    </row>
    <row r="423" ht="12.75">
      <c r="F423" s="12"/>
    </row>
    <row r="424" ht="12.75">
      <c r="F424" s="12"/>
    </row>
    <row r="425" ht="12.75">
      <c r="F425" s="12"/>
    </row>
    <row r="426" ht="12.75">
      <c r="F426" s="12"/>
    </row>
    <row r="427" ht="12.75">
      <c r="F427" s="12"/>
    </row>
    <row r="428" ht="12.75">
      <c r="F428" s="12"/>
    </row>
    <row r="429" ht="12.75">
      <c r="F429" s="12"/>
    </row>
    <row r="430" ht="12.75">
      <c r="F430" s="12"/>
    </row>
    <row r="431" ht="12.75">
      <c r="F431" s="12"/>
    </row>
    <row r="432" ht="12.75">
      <c r="F432" s="12"/>
    </row>
    <row r="433" ht="12.75">
      <c r="F433" s="12"/>
    </row>
    <row r="434" ht="12.75">
      <c r="F434" s="12"/>
    </row>
    <row r="435" ht="12.75">
      <c r="F435" s="12"/>
    </row>
    <row r="436" ht="12.75">
      <c r="F436" s="12"/>
    </row>
    <row r="437" ht="12.75">
      <c r="F437" s="12"/>
    </row>
    <row r="438" ht="12.75">
      <c r="F438" s="12"/>
    </row>
    <row r="439" ht="12.75">
      <c r="F439" s="12"/>
    </row>
    <row r="440" ht="12.75">
      <c r="F440" s="12"/>
    </row>
    <row r="441" ht="12.75">
      <c r="F441" s="12"/>
    </row>
    <row r="442" ht="12.75">
      <c r="F442" s="12"/>
    </row>
    <row r="443" ht="12.75">
      <c r="F443" s="12"/>
    </row>
    <row r="444" ht="12.75">
      <c r="F444" s="12"/>
    </row>
    <row r="445" ht="12.75">
      <c r="F445" s="12"/>
    </row>
    <row r="446" ht="12.75">
      <c r="F446" s="12"/>
    </row>
    <row r="447" ht="12.75">
      <c r="F447" s="12"/>
    </row>
    <row r="448" ht="12.75">
      <c r="F448" s="12"/>
    </row>
    <row r="449" ht="12.75">
      <c r="F449" s="12"/>
    </row>
    <row r="450" ht="12.75">
      <c r="F450" s="12"/>
    </row>
    <row r="451" ht="12.75">
      <c r="F451" s="12"/>
    </row>
    <row r="452" ht="12.75">
      <c r="F452" s="12"/>
    </row>
    <row r="453" ht="12.75">
      <c r="F453" s="12"/>
    </row>
    <row r="454" ht="12.75">
      <c r="F454" s="12"/>
    </row>
    <row r="455" ht="12.75">
      <c r="F455" s="12"/>
    </row>
    <row r="456" ht="12.75">
      <c r="F456" s="12"/>
    </row>
    <row r="457" ht="12.75">
      <c r="F457" s="12"/>
    </row>
    <row r="458" ht="12.75">
      <c r="F458" s="12"/>
    </row>
    <row r="459" ht="12.75">
      <c r="F459" s="12"/>
    </row>
    <row r="460" ht="12.75">
      <c r="F460" s="12"/>
    </row>
    <row r="461" ht="12.75">
      <c r="F461" s="12"/>
    </row>
    <row r="462" ht="12.75">
      <c r="F462" s="12"/>
    </row>
    <row r="463" ht="12.75">
      <c r="F463" s="12"/>
    </row>
    <row r="464" ht="12.75">
      <c r="F464" s="12"/>
    </row>
    <row r="465" ht="12.75">
      <c r="F465" s="12"/>
    </row>
    <row r="466" ht="12.75">
      <c r="F466" s="12"/>
    </row>
    <row r="467" ht="12.75">
      <c r="F467" s="12"/>
    </row>
    <row r="468" ht="12.75">
      <c r="F468" s="12"/>
    </row>
    <row r="469" ht="12.75">
      <c r="F469" s="12"/>
    </row>
    <row r="470" ht="12.75">
      <c r="F470" s="12"/>
    </row>
    <row r="471" ht="12.75">
      <c r="F471" s="12"/>
    </row>
    <row r="472" ht="12.75">
      <c r="F472" s="12"/>
    </row>
    <row r="473" ht="12.75">
      <c r="F473" s="12"/>
    </row>
    <row r="474" ht="12.75">
      <c r="F474" s="12"/>
    </row>
    <row r="475" ht="12.75">
      <c r="F475" s="12"/>
    </row>
    <row r="476" ht="12.75">
      <c r="F476" s="12"/>
    </row>
    <row r="477" ht="12.75">
      <c r="F477" s="12"/>
    </row>
    <row r="478" ht="12.75">
      <c r="F478" s="12"/>
    </row>
    <row r="479" ht="12.75">
      <c r="F479" s="12"/>
    </row>
    <row r="480" ht="12.75">
      <c r="F480" s="12"/>
    </row>
    <row r="481" ht="12.75">
      <c r="F481" s="12"/>
    </row>
    <row r="482" ht="12.75">
      <c r="F482" s="12"/>
    </row>
    <row r="483" ht="12.75">
      <c r="F483" s="12"/>
    </row>
    <row r="484" ht="12.75">
      <c r="F484" s="12"/>
    </row>
    <row r="485" ht="12.75">
      <c r="F485" s="12"/>
    </row>
    <row r="486" ht="12.75">
      <c r="F486" s="12"/>
    </row>
    <row r="487" ht="12.75">
      <c r="F487" s="12"/>
    </row>
    <row r="488" ht="12.75">
      <c r="F488" s="12"/>
    </row>
    <row r="489" ht="12.75">
      <c r="F489" s="12"/>
    </row>
    <row r="490" ht="12.75">
      <c r="F490" s="12"/>
    </row>
    <row r="491" ht="12.75">
      <c r="F491" s="12"/>
    </row>
    <row r="492" ht="12.75">
      <c r="F492" s="12"/>
    </row>
    <row r="493" ht="12.75">
      <c r="F493" s="12"/>
    </row>
    <row r="494" ht="12.75">
      <c r="F494" s="12"/>
    </row>
    <row r="495" ht="12.75">
      <c r="F495" s="12"/>
    </row>
    <row r="496" ht="12.75">
      <c r="F496" s="12"/>
    </row>
    <row r="497" ht="12.75">
      <c r="F497" s="12"/>
    </row>
    <row r="498" ht="12.75">
      <c r="F498" s="12"/>
    </row>
    <row r="499" ht="12.75">
      <c r="F499" s="12"/>
    </row>
    <row r="500" ht="12.75">
      <c r="F500" s="12"/>
    </row>
    <row r="501" ht="12.75">
      <c r="F501" s="12"/>
    </row>
    <row r="502" ht="12.75">
      <c r="F502" s="12"/>
    </row>
    <row r="503" ht="12.75">
      <c r="F503" s="12"/>
    </row>
    <row r="504" ht="12.75">
      <c r="F504" s="12"/>
    </row>
    <row r="505" ht="12.75">
      <c r="F505" s="12"/>
    </row>
    <row r="506" ht="12.75">
      <c r="F506" s="12"/>
    </row>
    <row r="507" ht="12.75">
      <c r="F507" s="12"/>
    </row>
    <row r="508" ht="12.75">
      <c r="F508" s="12"/>
    </row>
    <row r="509" ht="12.75">
      <c r="F509" s="12"/>
    </row>
    <row r="510" ht="12.75">
      <c r="F510" s="12"/>
    </row>
    <row r="511" ht="12.75">
      <c r="F511" s="12"/>
    </row>
    <row r="512" ht="12.75">
      <c r="F512" s="12"/>
    </row>
    <row r="513" ht="12.75">
      <c r="F513" s="12"/>
    </row>
    <row r="514" ht="12.75">
      <c r="F514" s="12"/>
    </row>
    <row r="515" ht="12.75">
      <c r="F515" s="12"/>
    </row>
    <row r="516" ht="12.75">
      <c r="F516" s="12"/>
    </row>
    <row r="517" ht="12.75">
      <c r="F517" s="12"/>
    </row>
    <row r="518" ht="12.75">
      <c r="F518" s="12"/>
    </row>
    <row r="519" ht="12.75">
      <c r="F519" s="12"/>
    </row>
    <row r="520" ht="12.75">
      <c r="F520" s="12"/>
    </row>
    <row r="521" ht="12.75">
      <c r="F521" s="12"/>
    </row>
    <row r="522" ht="12.75">
      <c r="F522" s="12"/>
    </row>
    <row r="523" ht="12.75">
      <c r="F523" s="12"/>
    </row>
    <row r="524" ht="12.75">
      <c r="F524" s="12"/>
    </row>
    <row r="525" ht="12.75">
      <c r="F525" s="12"/>
    </row>
    <row r="526" ht="12.75">
      <c r="F526" s="12"/>
    </row>
    <row r="527" ht="12.75">
      <c r="F527" s="12"/>
    </row>
    <row r="528" ht="12.75">
      <c r="F528" s="12"/>
    </row>
    <row r="529" ht="12.75">
      <c r="F529" s="12"/>
    </row>
    <row r="530" ht="12.75">
      <c r="F530" s="12"/>
    </row>
    <row r="531" ht="12.75">
      <c r="F531" s="12"/>
    </row>
    <row r="532" ht="12.75">
      <c r="F532" s="12"/>
    </row>
    <row r="533" ht="12.75">
      <c r="F533" s="12"/>
    </row>
    <row r="534" ht="12.75">
      <c r="F534" s="12"/>
    </row>
    <row r="535" ht="12.75">
      <c r="F535" s="12"/>
    </row>
    <row r="536" ht="12.75">
      <c r="F536" s="12"/>
    </row>
    <row r="537" ht="12.75">
      <c r="F537" s="12"/>
    </row>
    <row r="538" ht="12.75">
      <c r="F538" s="12"/>
    </row>
    <row r="539" ht="12.75">
      <c r="F539" s="12"/>
    </row>
    <row r="540" ht="12.75">
      <c r="F540" s="12"/>
    </row>
    <row r="541" ht="12.75">
      <c r="F541" s="12"/>
    </row>
    <row r="542" ht="12.75">
      <c r="F542" s="12"/>
    </row>
    <row r="543" ht="12.75">
      <c r="F543" s="12"/>
    </row>
    <row r="544" ht="12.75">
      <c r="F544" s="12"/>
    </row>
    <row r="545" ht="12.75">
      <c r="F545" s="12"/>
    </row>
    <row r="546" ht="12.75">
      <c r="F546" s="12"/>
    </row>
    <row r="547" ht="12.75">
      <c r="F547" s="12"/>
    </row>
    <row r="548" ht="12.75">
      <c r="F548" s="12"/>
    </row>
    <row r="549" ht="12.75">
      <c r="F549" s="12"/>
    </row>
    <row r="550" ht="12.75">
      <c r="F550" s="12"/>
    </row>
    <row r="551" ht="12.75">
      <c r="F551" s="12"/>
    </row>
    <row r="552" ht="12.75">
      <c r="F552" s="12"/>
    </row>
    <row r="553" ht="12.75">
      <c r="F553" s="12"/>
    </row>
    <row r="554" ht="12.75">
      <c r="F554" s="12"/>
    </row>
    <row r="555" ht="12.75">
      <c r="F555" s="12"/>
    </row>
    <row r="556" ht="12.75">
      <c r="F556" s="12"/>
    </row>
    <row r="557" ht="12.75">
      <c r="F557" s="12"/>
    </row>
    <row r="558" ht="12.75">
      <c r="F558" s="12"/>
    </row>
    <row r="559" ht="12.75">
      <c r="F559" s="12"/>
    </row>
    <row r="560" ht="12.75">
      <c r="F560" s="12"/>
    </row>
    <row r="561" ht="12.75">
      <c r="F561" s="12"/>
    </row>
    <row r="562" ht="12.75">
      <c r="F562" s="12"/>
    </row>
    <row r="563" ht="12.75">
      <c r="F563" s="12"/>
    </row>
    <row r="564" ht="12.75">
      <c r="F564" s="12"/>
    </row>
    <row r="565" ht="12.75">
      <c r="F565" s="12"/>
    </row>
    <row r="566" ht="12.75">
      <c r="F566" s="12"/>
    </row>
    <row r="567" ht="12.75">
      <c r="F567" s="12"/>
    </row>
    <row r="568" ht="12.75">
      <c r="F568" s="12"/>
    </row>
    <row r="569" ht="12.75">
      <c r="F569" s="12"/>
    </row>
    <row r="570" ht="12.75">
      <c r="F570" s="12"/>
    </row>
    <row r="571" ht="12.75">
      <c r="F571" s="12"/>
    </row>
    <row r="572" ht="12.75">
      <c r="F572" s="12"/>
    </row>
    <row r="573" ht="12.75">
      <c r="F573" s="12"/>
    </row>
    <row r="574" ht="12.75">
      <c r="F574" s="12"/>
    </row>
    <row r="575" ht="12.75">
      <c r="F575" s="12"/>
    </row>
    <row r="576" ht="12.75">
      <c r="F576" s="12"/>
    </row>
    <row r="577" ht="12.75">
      <c r="F577" s="12"/>
    </row>
    <row r="578" ht="12.75">
      <c r="F578" s="12"/>
    </row>
    <row r="579" ht="12.75">
      <c r="F579" s="12"/>
    </row>
    <row r="580" ht="12.75">
      <c r="F580" s="12"/>
    </row>
    <row r="581" ht="12.75">
      <c r="F581" s="12"/>
    </row>
    <row r="582" ht="12.75">
      <c r="F582" s="12"/>
    </row>
    <row r="583" ht="12.75">
      <c r="F583" s="12"/>
    </row>
    <row r="584" ht="12.75">
      <c r="F584" s="12"/>
    </row>
    <row r="585" ht="12.75">
      <c r="F585" s="12"/>
    </row>
    <row r="586" ht="12.75">
      <c r="F586" s="12"/>
    </row>
    <row r="587" ht="12.75">
      <c r="F587" s="12"/>
    </row>
    <row r="588" ht="12.75">
      <c r="F588" s="12"/>
    </row>
    <row r="589" ht="12.75">
      <c r="F589" s="12"/>
    </row>
    <row r="590" ht="12.75">
      <c r="F590" s="12"/>
    </row>
    <row r="591" ht="12.75">
      <c r="F591" s="12"/>
    </row>
    <row r="592" ht="12.75">
      <c r="F592" s="12"/>
    </row>
    <row r="593" ht="12.75">
      <c r="F593" s="12"/>
    </row>
    <row r="594" ht="12.75">
      <c r="F594" s="12"/>
    </row>
    <row r="595" ht="12.75">
      <c r="F595" s="12"/>
    </row>
    <row r="596" ht="12.75">
      <c r="F596" s="12"/>
    </row>
    <row r="597" ht="12.75">
      <c r="F597" s="12"/>
    </row>
    <row r="598" ht="12.75">
      <c r="F598" s="12"/>
    </row>
    <row r="599" ht="12.75">
      <c r="F599" s="12"/>
    </row>
    <row r="600" ht="12.75">
      <c r="F600" s="12"/>
    </row>
    <row r="601" ht="12.75">
      <c r="F601" s="12"/>
    </row>
    <row r="602" ht="12.75">
      <c r="F602" s="12"/>
    </row>
    <row r="603" ht="12.75">
      <c r="F603" s="12"/>
    </row>
    <row r="604" ht="12.75">
      <c r="F604" s="12"/>
    </row>
    <row r="605" ht="12.75">
      <c r="F605" s="12"/>
    </row>
    <row r="606" ht="12.75">
      <c r="F606" s="12"/>
    </row>
    <row r="607" ht="12.75">
      <c r="F607" s="12"/>
    </row>
    <row r="608" ht="12.75">
      <c r="F608" s="12"/>
    </row>
    <row r="609" ht="12.75">
      <c r="F609" s="12"/>
    </row>
    <row r="610" ht="12.75">
      <c r="F610" s="12"/>
    </row>
    <row r="611" ht="12.75">
      <c r="F611" s="12"/>
    </row>
    <row r="612" ht="12.75">
      <c r="F612" s="12"/>
    </row>
    <row r="613" ht="12.75">
      <c r="F613" s="12"/>
    </row>
    <row r="614" ht="12.75">
      <c r="F614" s="12"/>
    </row>
    <row r="615" ht="12.75">
      <c r="F615" s="12"/>
    </row>
    <row r="616" ht="12.75">
      <c r="F616" s="12"/>
    </row>
    <row r="617" ht="12.75">
      <c r="F617" s="12"/>
    </row>
    <row r="618" ht="12.75">
      <c r="F618" s="12"/>
    </row>
    <row r="619" ht="12.75">
      <c r="F619" s="12"/>
    </row>
    <row r="620" ht="12.75">
      <c r="F620" s="12"/>
    </row>
    <row r="621" ht="12.75">
      <c r="F621" s="12"/>
    </row>
    <row r="622" ht="12.75">
      <c r="F622" s="12"/>
    </row>
    <row r="623" ht="12.75">
      <c r="F623" s="12"/>
    </row>
    <row r="624" ht="12.75">
      <c r="F624" s="12"/>
    </row>
    <row r="625" ht="12.75">
      <c r="F625" s="12"/>
    </row>
    <row r="626" ht="12.75">
      <c r="F626" s="12"/>
    </row>
    <row r="627" ht="12.75">
      <c r="F627" s="12"/>
    </row>
    <row r="628" ht="12.75">
      <c r="F628" s="12"/>
    </row>
    <row r="629" ht="12.75">
      <c r="F629" s="12"/>
    </row>
    <row r="630" ht="12.75">
      <c r="F630" s="12"/>
    </row>
    <row r="631" ht="12.75">
      <c r="F631" s="12"/>
    </row>
    <row r="632" ht="12.75">
      <c r="F632" s="12"/>
    </row>
    <row r="633" ht="12.75">
      <c r="F633" s="12"/>
    </row>
    <row r="634" ht="12.75">
      <c r="F634" s="12"/>
    </row>
    <row r="635" ht="12.75">
      <c r="F635" s="12"/>
    </row>
    <row r="636" ht="12.75">
      <c r="F636" s="12"/>
    </row>
    <row r="637" ht="12.75">
      <c r="F637" s="12"/>
    </row>
    <row r="638" ht="12.75">
      <c r="F638" s="12"/>
    </row>
    <row r="639" ht="12.75">
      <c r="F639" s="12"/>
    </row>
    <row r="640" ht="12.75">
      <c r="F640" s="12"/>
    </row>
    <row r="641" ht="12.75">
      <c r="F641" s="12"/>
    </row>
    <row r="642" ht="12.75">
      <c r="F642" s="12"/>
    </row>
    <row r="643" ht="12.75">
      <c r="F643" s="12"/>
    </row>
    <row r="644" ht="12.75">
      <c r="F644" s="12"/>
    </row>
    <row r="645" ht="12.75">
      <c r="F645" s="12"/>
    </row>
    <row r="646" ht="12.75">
      <c r="F646" s="12"/>
    </row>
    <row r="1776" spans="1:15" s="15" customFormat="1" ht="12.75">
      <c r="A1776"/>
      <c r="B1776"/>
      <c r="C1776" s="10"/>
      <c r="D1776" s="13"/>
      <c r="E1776" s="13"/>
      <c r="F1776"/>
      <c r="G1776"/>
      <c r="H1776" s="17"/>
      <c r="I1776"/>
      <c r="J1776"/>
      <c r="K1776"/>
      <c r="L1776"/>
      <c r="M1776"/>
      <c r="N1776"/>
      <c r="O1776"/>
    </row>
    <row r="1777" spans="1:15" s="15" customFormat="1" ht="12.75">
      <c r="A1777"/>
      <c r="B1777"/>
      <c r="C1777" s="10"/>
      <c r="D1777" s="13"/>
      <c r="E1777" s="13"/>
      <c r="F1777"/>
      <c r="G1777"/>
      <c r="H1777" s="17"/>
      <c r="I1777"/>
      <c r="J1777"/>
      <c r="K1777"/>
      <c r="L1777"/>
      <c r="M1777"/>
      <c r="N1777"/>
      <c r="O1777"/>
    </row>
    <row r="1778" spans="1:15" s="15" customFormat="1" ht="12.75">
      <c r="A1778"/>
      <c r="B1778"/>
      <c r="C1778" s="10"/>
      <c r="D1778" s="13"/>
      <c r="E1778" s="13"/>
      <c r="F1778"/>
      <c r="G1778"/>
      <c r="H1778" s="17"/>
      <c r="I1778"/>
      <c r="J1778"/>
      <c r="K1778"/>
      <c r="L1778"/>
      <c r="M1778"/>
      <c r="N1778"/>
      <c r="O1778"/>
    </row>
    <row r="1779" spans="1:15" s="15" customFormat="1" ht="12.75">
      <c r="A1779"/>
      <c r="B1779"/>
      <c r="C1779" s="10"/>
      <c r="D1779" s="13"/>
      <c r="E1779" s="13"/>
      <c r="F1779"/>
      <c r="G1779"/>
      <c r="H1779" s="17"/>
      <c r="I1779"/>
      <c r="J1779"/>
      <c r="K1779"/>
      <c r="L1779"/>
      <c r="M1779"/>
      <c r="N1779"/>
      <c r="O1779"/>
    </row>
    <row r="1780" spans="1:15" s="15" customFormat="1" ht="12.75">
      <c r="A1780"/>
      <c r="B1780"/>
      <c r="C1780" s="10"/>
      <c r="D1780" s="13"/>
      <c r="E1780" s="23"/>
      <c r="F1780"/>
      <c r="G1780"/>
      <c r="H1780" s="17"/>
      <c r="I1780"/>
      <c r="J1780"/>
      <c r="K1780"/>
      <c r="L1780"/>
      <c r="M1780"/>
      <c r="N1780"/>
      <c r="O1780"/>
    </row>
    <row r="1781" spans="1:15" s="15" customFormat="1" ht="12.75">
      <c r="A1781"/>
      <c r="B1781"/>
      <c r="C1781" s="10"/>
      <c r="D1781" s="13"/>
      <c r="E1781" s="23"/>
      <c r="F1781"/>
      <c r="G1781"/>
      <c r="H1781" s="17"/>
      <c r="I1781"/>
      <c r="J1781"/>
      <c r="K1781"/>
      <c r="L1781"/>
      <c r="M1781"/>
      <c r="N1781"/>
      <c r="O1781"/>
    </row>
    <row r="1782" spans="1:15" s="15" customFormat="1" ht="12.75">
      <c r="A1782"/>
      <c r="B1782"/>
      <c r="C1782" s="10"/>
      <c r="D1782" s="13"/>
      <c r="E1782" s="23"/>
      <c r="F1782"/>
      <c r="G1782"/>
      <c r="H1782" s="17"/>
      <c r="I1782"/>
      <c r="J1782"/>
      <c r="K1782"/>
      <c r="L1782"/>
      <c r="M1782"/>
      <c r="N1782"/>
      <c r="O1782"/>
    </row>
    <row r="1783" spans="1:15" s="15" customFormat="1" ht="12.75">
      <c r="A1783"/>
      <c r="B1783"/>
      <c r="C1783" s="10"/>
      <c r="D1783" s="13"/>
      <c r="E1783" s="23"/>
      <c r="F1783"/>
      <c r="G1783"/>
      <c r="H1783" s="17"/>
      <c r="I1783"/>
      <c r="J1783"/>
      <c r="K1783"/>
      <c r="L1783"/>
      <c r="M1783"/>
      <c r="N1783"/>
      <c r="O1783"/>
    </row>
    <row r="1784" spans="1:15" s="15" customFormat="1" ht="12.75">
      <c r="A1784"/>
      <c r="B1784"/>
      <c r="C1784" s="10"/>
      <c r="D1784" s="13"/>
      <c r="E1784" s="23"/>
      <c r="F1784"/>
      <c r="G1784"/>
      <c r="H1784" s="17"/>
      <c r="I1784"/>
      <c r="J1784"/>
      <c r="K1784"/>
      <c r="L1784"/>
      <c r="M1784"/>
      <c r="N1784"/>
      <c r="O1784"/>
    </row>
    <row r="1785" spans="1:15" s="15" customFormat="1" ht="12.75">
      <c r="A1785"/>
      <c r="B1785"/>
      <c r="C1785" s="10"/>
      <c r="D1785" s="13"/>
      <c r="E1785" s="23"/>
      <c r="F1785"/>
      <c r="G1785"/>
      <c r="H1785" s="17"/>
      <c r="I1785"/>
      <c r="J1785"/>
      <c r="K1785"/>
      <c r="L1785"/>
      <c r="M1785"/>
      <c r="N1785"/>
      <c r="O1785"/>
    </row>
    <row r="1786" spans="1:15" s="15" customFormat="1" ht="12.75">
      <c r="A1786"/>
      <c r="B1786"/>
      <c r="C1786" s="10"/>
      <c r="D1786" s="13"/>
      <c r="E1786" s="23"/>
      <c r="F1786"/>
      <c r="G1786"/>
      <c r="H1786" s="17"/>
      <c r="I1786"/>
      <c r="J1786"/>
      <c r="K1786"/>
      <c r="L1786"/>
      <c r="M1786"/>
      <c r="N1786"/>
      <c r="O1786"/>
    </row>
    <row r="1787" spans="1:15" s="15" customFormat="1" ht="12.75">
      <c r="A1787"/>
      <c r="B1787"/>
      <c r="C1787" s="10"/>
      <c r="D1787" s="13"/>
      <c r="E1787" s="23"/>
      <c r="F1787"/>
      <c r="G1787"/>
      <c r="H1787" s="17"/>
      <c r="I1787"/>
      <c r="J1787"/>
      <c r="K1787"/>
      <c r="L1787"/>
      <c r="M1787"/>
      <c r="N1787"/>
      <c r="O1787"/>
    </row>
    <row r="1788" spans="1:15" s="15" customFormat="1" ht="12.75">
      <c r="A1788"/>
      <c r="B1788"/>
      <c r="C1788" s="10"/>
      <c r="D1788" s="13"/>
      <c r="E1788" s="23"/>
      <c r="F1788"/>
      <c r="G1788"/>
      <c r="H1788" s="17"/>
      <c r="I1788"/>
      <c r="J1788"/>
      <c r="K1788"/>
      <c r="L1788"/>
      <c r="M1788"/>
      <c r="N1788"/>
      <c r="O1788"/>
    </row>
    <row r="1789" spans="1:15" s="15" customFormat="1" ht="12.75">
      <c r="A1789"/>
      <c r="B1789"/>
      <c r="C1789" s="10"/>
      <c r="D1789" s="13"/>
      <c r="E1789" s="23"/>
      <c r="F1789"/>
      <c r="G1789"/>
      <c r="H1789" s="17"/>
      <c r="I1789"/>
      <c r="J1789"/>
      <c r="K1789"/>
      <c r="L1789"/>
      <c r="M1789"/>
      <c r="N1789"/>
      <c r="O1789"/>
    </row>
    <row r="1790" spans="1:15" s="15" customFormat="1" ht="12.75">
      <c r="A1790"/>
      <c r="B1790"/>
      <c r="C1790" s="10"/>
      <c r="D1790" s="13"/>
      <c r="E1790" s="23"/>
      <c r="F1790"/>
      <c r="G1790"/>
      <c r="H1790" s="17"/>
      <c r="I1790"/>
      <c r="J1790"/>
      <c r="K1790"/>
      <c r="L1790"/>
      <c r="M1790"/>
      <c r="N1790"/>
      <c r="O1790"/>
    </row>
    <row r="1791" spans="1:15" s="15" customFormat="1" ht="12.75">
      <c r="A1791"/>
      <c r="B1791"/>
      <c r="C1791" s="10"/>
      <c r="D1791" s="13"/>
      <c r="E1791" s="23"/>
      <c r="F1791"/>
      <c r="G1791"/>
      <c r="H1791" s="17"/>
      <c r="I1791"/>
      <c r="J1791"/>
      <c r="K1791"/>
      <c r="L1791"/>
      <c r="M1791"/>
      <c r="N1791"/>
      <c r="O1791"/>
    </row>
    <row r="1792" spans="1:15" s="15" customFormat="1" ht="12.75">
      <c r="A1792"/>
      <c r="B1792"/>
      <c r="C1792" s="10"/>
      <c r="D1792" s="13"/>
      <c r="E1792" s="23"/>
      <c r="F1792"/>
      <c r="G1792"/>
      <c r="H1792" s="17"/>
      <c r="I1792"/>
      <c r="J1792"/>
      <c r="K1792"/>
      <c r="L1792"/>
      <c r="M1792"/>
      <c r="N1792"/>
      <c r="O1792"/>
    </row>
    <row r="1793" spans="1:15" s="15" customFormat="1" ht="12.75">
      <c r="A1793"/>
      <c r="B1793"/>
      <c r="C1793" s="10"/>
      <c r="D1793" s="13"/>
      <c r="E1793" s="23"/>
      <c r="F1793"/>
      <c r="G1793"/>
      <c r="H1793" s="17"/>
      <c r="I1793"/>
      <c r="J1793"/>
      <c r="K1793"/>
      <c r="L1793"/>
      <c r="M1793"/>
      <c r="N1793"/>
      <c r="O1793"/>
    </row>
    <row r="1794" spans="1:15" s="15" customFormat="1" ht="12.75">
      <c r="A1794"/>
      <c r="B1794"/>
      <c r="C1794" s="10"/>
      <c r="D1794" s="13"/>
      <c r="E1794" s="23"/>
      <c r="F1794"/>
      <c r="G1794"/>
      <c r="H1794" s="17"/>
      <c r="I1794"/>
      <c r="J1794"/>
      <c r="K1794"/>
      <c r="L1794"/>
      <c r="M1794"/>
      <c r="N1794"/>
      <c r="O1794"/>
    </row>
    <row r="1795" spans="1:15" s="15" customFormat="1" ht="12.75">
      <c r="A1795"/>
      <c r="B1795"/>
      <c r="C1795" s="10"/>
      <c r="D1795" s="13"/>
      <c r="E1795" s="23"/>
      <c r="F1795"/>
      <c r="G1795"/>
      <c r="H1795" s="17"/>
      <c r="I1795"/>
      <c r="J1795"/>
      <c r="K1795"/>
      <c r="L1795"/>
      <c r="M1795"/>
      <c r="N1795"/>
      <c r="O1795"/>
    </row>
    <row r="1796" spans="1:15" s="15" customFormat="1" ht="12.75">
      <c r="A1796"/>
      <c r="B1796"/>
      <c r="C1796" s="10"/>
      <c r="D1796" s="13"/>
      <c r="E1796" s="23"/>
      <c r="F1796"/>
      <c r="G1796"/>
      <c r="H1796" s="17"/>
      <c r="I1796"/>
      <c r="J1796"/>
      <c r="K1796"/>
      <c r="L1796"/>
      <c r="M1796"/>
      <c r="N1796"/>
      <c r="O1796"/>
    </row>
    <row r="1797" spans="1:15" s="15" customFormat="1" ht="12.75">
      <c r="A1797"/>
      <c r="B1797"/>
      <c r="C1797" s="10"/>
      <c r="D1797" s="13"/>
      <c r="E1797" s="23"/>
      <c r="F1797"/>
      <c r="G1797"/>
      <c r="H1797" s="17"/>
      <c r="I1797"/>
      <c r="J1797"/>
      <c r="K1797"/>
      <c r="L1797"/>
      <c r="M1797"/>
      <c r="N1797"/>
      <c r="O1797"/>
    </row>
    <row r="1798" spans="1:15" s="15" customFormat="1" ht="12.75">
      <c r="A1798"/>
      <c r="B1798"/>
      <c r="C1798" s="10"/>
      <c r="D1798" s="13"/>
      <c r="E1798" s="23"/>
      <c r="F1798"/>
      <c r="G1798"/>
      <c r="H1798" s="17"/>
      <c r="I1798"/>
      <c r="J1798"/>
      <c r="K1798"/>
      <c r="L1798"/>
      <c r="M1798"/>
      <c r="N1798"/>
      <c r="O1798"/>
    </row>
    <row r="1799" spans="1:15" s="15" customFormat="1" ht="12.75">
      <c r="A1799"/>
      <c r="B1799"/>
      <c r="C1799" s="10"/>
      <c r="D1799" s="13"/>
      <c r="E1799" s="23"/>
      <c r="F1799"/>
      <c r="G1799"/>
      <c r="H1799" s="17"/>
      <c r="I1799"/>
      <c r="J1799"/>
      <c r="K1799"/>
      <c r="L1799"/>
      <c r="M1799"/>
      <c r="N1799"/>
      <c r="O1799"/>
    </row>
    <row r="1800" spans="1:15" s="15" customFormat="1" ht="12.75">
      <c r="A1800"/>
      <c r="B1800"/>
      <c r="C1800" s="10"/>
      <c r="D1800" s="13"/>
      <c r="E1800" s="23"/>
      <c r="F1800"/>
      <c r="G1800"/>
      <c r="H1800" s="17"/>
      <c r="I1800"/>
      <c r="J1800"/>
      <c r="K1800"/>
      <c r="L1800"/>
      <c r="M1800"/>
      <c r="N1800"/>
      <c r="O1800"/>
    </row>
    <row r="1801" spans="1:15" s="15" customFormat="1" ht="12.75">
      <c r="A1801"/>
      <c r="B1801"/>
      <c r="C1801" s="10"/>
      <c r="D1801" s="13"/>
      <c r="E1801" s="23"/>
      <c r="F1801"/>
      <c r="G1801"/>
      <c r="H1801" s="17"/>
      <c r="I1801"/>
      <c r="J1801"/>
      <c r="K1801"/>
      <c r="L1801"/>
      <c r="M1801"/>
      <c r="N1801"/>
      <c r="O1801"/>
    </row>
    <row r="1802" spans="1:15" s="15" customFormat="1" ht="12.75">
      <c r="A1802"/>
      <c r="B1802"/>
      <c r="C1802" s="10"/>
      <c r="D1802" s="13"/>
      <c r="E1802" s="23"/>
      <c r="F1802"/>
      <c r="G1802"/>
      <c r="H1802" s="17"/>
      <c r="I1802"/>
      <c r="J1802"/>
      <c r="K1802"/>
      <c r="L1802"/>
      <c r="M1802"/>
      <c r="N1802"/>
      <c r="O1802"/>
    </row>
    <row r="1803" spans="1:15" s="15" customFormat="1" ht="12.75">
      <c r="A1803"/>
      <c r="B1803"/>
      <c r="C1803" s="10"/>
      <c r="D1803" s="13"/>
      <c r="E1803" s="23"/>
      <c r="F1803"/>
      <c r="G1803"/>
      <c r="H1803" s="17"/>
      <c r="I1803"/>
      <c r="J1803"/>
      <c r="K1803"/>
      <c r="L1803"/>
      <c r="M1803"/>
      <c r="N1803"/>
      <c r="O1803"/>
    </row>
    <row r="1804" spans="1:15" s="15" customFormat="1" ht="12.75">
      <c r="A1804"/>
      <c r="B1804"/>
      <c r="C1804" s="10"/>
      <c r="D1804" s="13"/>
      <c r="E1804" s="23"/>
      <c r="F1804"/>
      <c r="G1804"/>
      <c r="H1804" s="17"/>
      <c r="I1804"/>
      <c r="J1804"/>
      <c r="K1804"/>
      <c r="L1804"/>
      <c r="M1804"/>
      <c r="N1804"/>
      <c r="O1804"/>
    </row>
    <row r="1805" spans="1:15" s="15" customFormat="1" ht="12.75">
      <c r="A1805"/>
      <c r="B1805"/>
      <c r="C1805" s="10"/>
      <c r="D1805" s="13"/>
      <c r="E1805" s="23"/>
      <c r="F1805"/>
      <c r="G1805"/>
      <c r="H1805" s="17"/>
      <c r="I1805"/>
      <c r="J1805"/>
      <c r="K1805"/>
      <c r="L1805"/>
      <c r="M1805"/>
      <c r="N1805"/>
      <c r="O1805"/>
    </row>
    <row r="1806" spans="1:15" s="15" customFormat="1" ht="12.75">
      <c r="A1806"/>
      <c r="B1806"/>
      <c r="C1806" s="10"/>
      <c r="D1806" s="13"/>
      <c r="E1806" s="23"/>
      <c r="F1806"/>
      <c r="G1806"/>
      <c r="H1806" s="17"/>
      <c r="I1806"/>
      <c r="J1806"/>
      <c r="K1806"/>
      <c r="L1806"/>
      <c r="M1806"/>
      <c r="N1806"/>
      <c r="O1806"/>
    </row>
    <row r="1807" spans="1:15" s="15" customFormat="1" ht="12.75">
      <c r="A1807"/>
      <c r="B1807"/>
      <c r="C1807" s="10"/>
      <c r="D1807" s="13"/>
      <c r="E1807" s="23"/>
      <c r="F1807"/>
      <c r="G1807"/>
      <c r="H1807" s="17"/>
      <c r="I1807"/>
      <c r="J1807"/>
      <c r="K1807"/>
      <c r="L1807"/>
      <c r="M1807"/>
      <c r="N1807"/>
      <c r="O1807"/>
    </row>
    <row r="1808" spans="1:15" s="15" customFormat="1" ht="12.75">
      <c r="A1808"/>
      <c r="B1808"/>
      <c r="C1808" s="10"/>
      <c r="D1808" s="13"/>
      <c r="E1808" s="23"/>
      <c r="F1808"/>
      <c r="G1808"/>
      <c r="H1808" s="17"/>
      <c r="I1808"/>
      <c r="J1808"/>
      <c r="K1808"/>
      <c r="L1808"/>
      <c r="M1808"/>
      <c r="N1808"/>
      <c r="O1808"/>
    </row>
    <row r="1809" spans="1:15" s="15" customFormat="1" ht="12.75">
      <c r="A1809"/>
      <c r="B1809"/>
      <c r="C1809" s="10"/>
      <c r="D1809" s="13"/>
      <c r="E1809" s="23"/>
      <c r="F1809"/>
      <c r="G1809"/>
      <c r="H1809" s="17"/>
      <c r="I1809"/>
      <c r="J1809"/>
      <c r="K1809"/>
      <c r="L1809"/>
      <c r="M1809"/>
      <c r="N1809"/>
      <c r="O1809"/>
    </row>
    <row r="1810" spans="1:15" s="15" customFormat="1" ht="12.75">
      <c r="A1810"/>
      <c r="B1810"/>
      <c r="C1810" s="10"/>
      <c r="D1810" s="13"/>
      <c r="E1810" s="23"/>
      <c r="F1810"/>
      <c r="G1810"/>
      <c r="H1810" s="17"/>
      <c r="I1810"/>
      <c r="J1810"/>
      <c r="K1810"/>
      <c r="L1810"/>
      <c r="M1810"/>
      <c r="N1810"/>
      <c r="O1810"/>
    </row>
    <row r="1811" spans="1:15" s="15" customFormat="1" ht="12.75">
      <c r="A1811"/>
      <c r="B1811"/>
      <c r="C1811" s="10"/>
      <c r="D1811" s="13"/>
      <c r="E1811" s="23"/>
      <c r="F1811"/>
      <c r="G1811"/>
      <c r="H1811" s="17"/>
      <c r="I1811"/>
      <c r="J1811"/>
      <c r="K1811"/>
      <c r="L1811"/>
      <c r="M1811"/>
      <c r="N1811"/>
      <c r="O1811"/>
    </row>
    <row r="1812" spans="1:15" s="15" customFormat="1" ht="12.75">
      <c r="A1812"/>
      <c r="B1812"/>
      <c r="C1812" s="10"/>
      <c r="D1812" s="13"/>
      <c r="E1812" s="23"/>
      <c r="F1812"/>
      <c r="G1812"/>
      <c r="H1812" s="17"/>
      <c r="I1812"/>
      <c r="J1812"/>
      <c r="K1812"/>
      <c r="L1812"/>
      <c r="M1812"/>
      <c r="N1812"/>
      <c r="O1812"/>
    </row>
    <row r="1813" spans="1:15" s="15" customFormat="1" ht="12.75">
      <c r="A1813"/>
      <c r="B1813"/>
      <c r="C1813" s="10"/>
      <c r="D1813" s="13"/>
      <c r="E1813" s="23"/>
      <c r="F1813"/>
      <c r="G1813"/>
      <c r="H1813" s="17"/>
      <c r="I1813"/>
      <c r="J1813"/>
      <c r="K1813"/>
      <c r="L1813"/>
      <c r="M1813"/>
      <c r="N1813"/>
      <c r="O1813"/>
    </row>
    <row r="1814" spans="1:15" s="15" customFormat="1" ht="12.75">
      <c r="A1814"/>
      <c r="B1814"/>
      <c r="C1814" s="10"/>
      <c r="D1814" s="13"/>
      <c r="E1814" s="23"/>
      <c r="F1814"/>
      <c r="G1814"/>
      <c r="H1814" s="17"/>
      <c r="I1814"/>
      <c r="J1814"/>
      <c r="K1814"/>
      <c r="L1814"/>
      <c r="M1814"/>
      <c r="N1814"/>
      <c r="O1814"/>
    </row>
    <row r="1815" spans="1:15" s="15" customFormat="1" ht="12.75">
      <c r="A1815"/>
      <c r="B1815"/>
      <c r="C1815" s="10"/>
      <c r="D1815" s="13"/>
      <c r="E1815" s="23"/>
      <c r="F1815"/>
      <c r="G1815"/>
      <c r="H1815" s="17"/>
      <c r="I1815"/>
      <c r="J1815"/>
      <c r="K1815"/>
      <c r="L1815"/>
      <c r="M1815"/>
      <c r="N1815"/>
      <c r="O1815"/>
    </row>
    <row r="1816" spans="1:15" s="15" customFormat="1" ht="12.75">
      <c r="A1816"/>
      <c r="B1816"/>
      <c r="C1816" s="10"/>
      <c r="D1816" s="13"/>
      <c r="E1816" s="23"/>
      <c r="F1816"/>
      <c r="G1816"/>
      <c r="H1816" s="17"/>
      <c r="I1816"/>
      <c r="J1816"/>
      <c r="K1816"/>
      <c r="L1816"/>
      <c r="M1816"/>
      <c r="N1816"/>
      <c r="O1816"/>
    </row>
    <row r="1817" spans="1:15" s="15" customFormat="1" ht="12.75">
      <c r="A1817"/>
      <c r="B1817"/>
      <c r="C1817" s="10"/>
      <c r="D1817" s="13"/>
      <c r="E1817" s="23"/>
      <c r="F1817"/>
      <c r="G1817"/>
      <c r="H1817" s="17"/>
      <c r="I1817"/>
      <c r="J1817"/>
      <c r="K1817"/>
      <c r="L1817"/>
      <c r="M1817"/>
      <c r="N1817"/>
      <c r="O1817"/>
    </row>
    <row r="1818" spans="1:15" s="15" customFormat="1" ht="12.75">
      <c r="A1818"/>
      <c r="B1818"/>
      <c r="C1818" s="10"/>
      <c r="D1818" s="13"/>
      <c r="E1818" s="23"/>
      <c r="F1818"/>
      <c r="G1818"/>
      <c r="H1818" s="17"/>
      <c r="I1818"/>
      <c r="J1818"/>
      <c r="K1818"/>
      <c r="L1818"/>
      <c r="M1818"/>
      <c r="N1818"/>
      <c r="O1818"/>
    </row>
    <row r="1819" spans="1:15" s="15" customFormat="1" ht="12.75">
      <c r="A1819"/>
      <c r="B1819"/>
      <c r="C1819" s="10"/>
      <c r="D1819" s="13"/>
      <c r="E1819" s="23"/>
      <c r="F1819"/>
      <c r="G1819"/>
      <c r="H1819" s="17"/>
      <c r="I1819"/>
      <c r="J1819"/>
      <c r="K1819"/>
      <c r="L1819"/>
      <c r="M1819"/>
      <c r="N1819"/>
      <c r="O1819"/>
    </row>
    <row r="1820" spans="1:15" s="15" customFormat="1" ht="12.75">
      <c r="A1820"/>
      <c r="B1820"/>
      <c r="C1820" s="10"/>
      <c r="D1820" s="13"/>
      <c r="E1820" s="23"/>
      <c r="F1820"/>
      <c r="G1820"/>
      <c r="H1820" s="17"/>
      <c r="I1820"/>
      <c r="J1820"/>
      <c r="K1820"/>
      <c r="L1820"/>
      <c r="M1820"/>
      <c r="N1820"/>
      <c r="O1820"/>
    </row>
    <row r="1821" spans="1:15" s="15" customFormat="1" ht="12.75">
      <c r="A1821"/>
      <c r="B1821"/>
      <c r="C1821" s="10"/>
      <c r="D1821" s="13"/>
      <c r="E1821" s="23"/>
      <c r="F1821"/>
      <c r="G1821"/>
      <c r="H1821" s="17"/>
      <c r="I1821"/>
      <c r="J1821"/>
      <c r="K1821"/>
      <c r="L1821"/>
      <c r="M1821"/>
      <c r="N1821"/>
      <c r="O1821"/>
    </row>
    <row r="1822" spans="1:15" s="15" customFormat="1" ht="12.75">
      <c r="A1822"/>
      <c r="B1822"/>
      <c r="C1822" s="10"/>
      <c r="D1822" s="13"/>
      <c r="E1822" s="23"/>
      <c r="F1822"/>
      <c r="G1822"/>
      <c r="H1822" s="17"/>
      <c r="I1822"/>
      <c r="J1822"/>
      <c r="K1822"/>
      <c r="L1822"/>
      <c r="M1822"/>
      <c r="N1822"/>
      <c r="O1822"/>
    </row>
    <row r="1823" spans="1:15" s="15" customFormat="1" ht="12.75">
      <c r="A1823"/>
      <c r="B1823"/>
      <c r="C1823" s="10"/>
      <c r="D1823" s="13"/>
      <c r="E1823" s="23"/>
      <c r="F1823"/>
      <c r="G1823"/>
      <c r="H1823" s="17"/>
      <c r="I1823"/>
      <c r="J1823"/>
      <c r="K1823"/>
      <c r="L1823"/>
      <c r="M1823"/>
      <c r="N1823"/>
      <c r="O1823"/>
    </row>
    <row r="1824" spans="1:15" s="15" customFormat="1" ht="12.75">
      <c r="A1824"/>
      <c r="B1824"/>
      <c r="C1824" s="10"/>
      <c r="D1824" s="13"/>
      <c r="E1824" s="23"/>
      <c r="F1824"/>
      <c r="G1824"/>
      <c r="H1824" s="17"/>
      <c r="I1824"/>
      <c r="J1824"/>
      <c r="K1824"/>
      <c r="L1824"/>
      <c r="M1824"/>
      <c r="N1824"/>
      <c r="O1824"/>
    </row>
    <row r="1825" spans="1:15" s="15" customFormat="1" ht="12.75">
      <c r="A1825"/>
      <c r="B1825"/>
      <c r="C1825" s="10"/>
      <c r="D1825" s="13"/>
      <c r="E1825" s="23"/>
      <c r="F1825"/>
      <c r="G1825"/>
      <c r="H1825" s="17"/>
      <c r="I1825"/>
      <c r="J1825"/>
      <c r="K1825"/>
      <c r="L1825"/>
      <c r="M1825"/>
      <c r="N1825"/>
      <c r="O1825"/>
    </row>
    <row r="1826" spans="1:15" s="15" customFormat="1" ht="12.75">
      <c r="A1826"/>
      <c r="B1826"/>
      <c r="C1826" s="10"/>
      <c r="D1826" s="13"/>
      <c r="E1826" s="23"/>
      <c r="F1826"/>
      <c r="G1826"/>
      <c r="H1826" s="17"/>
      <c r="I1826"/>
      <c r="J1826"/>
      <c r="K1826"/>
      <c r="L1826"/>
      <c r="M1826"/>
      <c r="N1826"/>
      <c r="O1826"/>
    </row>
    <row r="1827" spans="1:15" s="15" customFormat="1" ht="12.75">
      <c r="A1827"/>
      <c r="B1827"/>
      <c r="C1827" s="10"/>
      <c r="D1827" s="13"/>
      <c r="E1827" s="23"/>
      <c r="F1827"/>
      <c r="G1827"/>
      <c r="H1827" s="17"/>
      <c r="I1827"/>
      <c r="J1827"/>
      <c r="K1827"/>
      <c r="L1827"/>
      <c r="M1827"/>
      <c r="N1827"/>
      <c r="O1827"/>
    </row>
    <row r="1828" spans="1:15" s="15" customFormat="1" ht="12.75">
      <c r="A1828"/>
      <c r="B1828"/>
      <c r="C1828" s="10"/>
      <c r="D1828" s="13"/>
      <c r="E1828" s="23"/>
      <c r="F1828"/>
      <c r="G1828"/>
      <c r="H1828" s="17"/>
      <c r="I1828"/>
      <c r="J1828"/>
      <c r="K1828"/>
      <c r="L1828"/>
      <c r="M1828"/>
      <c r="N1828"/>
      <c r="O1828"/>
    </row>
    <row r="1829" spans="1:15" s="15" customFormat="1" ht="12.75">
      <c r="A1829"/>
      <c r="B1829"/>
      <c r="C1829" s="10"/>
      <c r="D1829" s="13"/>
      <c r="E1829" s="23"/>
      <c r="F1829"/>
      <c r="G1829"/>
      <c r="H1829" s="17"/>
      <c r="I1829"/>
      <c r="J1829"/>
      <c r="K1829"/>
      <c r="L1829"/>
      <c r="M1829"/>
      <c r="N1829"/>
      <c r="O1829"/>
    </row>
    <row r="1830" spans="1:15" s="15" customFormat="1" ht="12.75">
      <c r="A1830"/>
      <c r="B1830"/>
      <c r="C1830" s="10"/>
      <c r="D1830" s="13"/>
      <c r="E1830" s="23"/>
      <c r="F1830"/>
      <c r="G1830"/>
      <c r="H1830" s="17"/>
      <c r="I1830"/>
      <c r="J1830"/>
      <c r="K1830"/>
      <c r="L1830"/>
      <c r="M1830"/>
      <c r="N1830"/>
      <c r="O1830"/>
    </row>
    <row r="1831" spans="1:15" s="15" customFormat="1" ht="12.75">
      <c r="A1831"/>
      <c r="B1831"/>
      <c r="C1831" s="10"/>
      <c r="D1831" s="13"/>
      <c r="E1831" s="23"/>
      <c r="F1831"/>
      <c r="G1831"/>
      <c r="H1831" s="17"/>
      <c r="I1831"/>
      <c r="J1831"/>
      <c r="K1831"/>
      <c r="L1831"/>
      <c r="M1831"/>
      <c r="N1831"/>
      <c r="O1831"/>
    </row>
    <row r="1832" spans="1:15" s="15" customFormat="1" ht="12.75">
      <c r="A1832"/>
      <c r="B1832"/>
      <c r="C1832" s="10"/>
      <c r="D1832" s="13"/>
      <c r="E1832" s="23"/>
      <c r="F1832"/>
      <c r="G1832"/>
      <c r="H1832" s="17"/>
      <c r="I1832"/>
      <c r="J1832"/>
      <c r="K1832"/>
      <c r="L1832"/>
      <c r="M1832"/>
      <c r="N1832"/>
      <c r="O1832"/>
    </row>
    <row r="1833" spans="1:15" s="15" customFormat="1" ht="12.75">
      <c r="A1833"/>
      <c r="B1833"/>
      <c r="C1833" s="10"/>
      <c r="D1833" s="13"/>
      <c r="E1833" s="23"/>
      <c r="F1833"/>
      <c r="G1833"/>
      <c r="H1833" s="17"/>
      <c r="I1833"/>
      <c r="J1833"/>
      <c r="K1833"/>
      <c r="L1833"/>
      <c r="M1833"/>
      <c r="N1833"/>
      <c r="O1833"/>
    </row>
    <row r="1834" spans="1:15" s="15" customFormat="1" ht="12.75">
      <c r="A1834"/>
      <c r="B1834"/>
      <c r="C1834" s="10"/>
      <c r="D1834" s="13"/>
      <c r="E1834" s="23"/>
      <c r="F1834"/>
      <c r="G1834"/>
      <c r="H1834" s="17"/>
      <c r="I1834"/>
      <c r="J1834"/>
      <c r="K1834"/>
      <c r="L1834"/>
      <c r="M1834"/>
      <c r="N1834"/>
      <c r="O1834"/>
    </row>
    <row r="1835" spans="1:15" s="15" customFormat="1" ht="12.75">
      <c r="A1835"/>
      <c r="B1835"/>
      <c r="C1835" s="10"/>
      <c r="D1835" s="13"/>
      <c r="E1835" s="23"/>
      <c r="F1835"/>
      <c r="G1835"/>
      <c r="H1835" s="17"/>
      <c r="I1835"/>
      <c r="J1835"/>
      <c r="K1835"/>
      <c r="L1835"/>
      <c r="M1835"/>
      <c r="N1835"/>
      <c r="O1835"/>
    </row>
    <row r="1836" spans="1:15" s="15" customFormat="1" ht="12.75">
      <c r="A1836"/>
      <c r="B1836"/>
      <c r="C1836" s="10"/>
      <c r="D1836" s="13"/>
      <c r="E1836" s="23"/>
      <c r="F1836"/>
      <c r="G1836"/>
      <c r="H1836" s="17"/>
      <c r="I1836"/>
      <c r="J1836"/>
      <c r="K1836"/>
      <c r="L1836"/>
      <c r="M1836"/>
      <c r="N1836"/>
      <c r="O1836"/>
    </row>
    <row r="1837" spans="1:15" s="15" customFormat="1" ht="12.75">
      <c r="A1837"/>
      <c r="B1837"/>
      <c r="C1837" s="10"/>
      <c r="D1837" s="13"/>
      <c r="E1837" s="23"/>
      <c r="F1837"/>
      <c r="G1837"/>
      <c r="H1837" s="17"/>
      <c r="I1837"/>
      <c r="J1837"/>
      <c r="K1837"/>
      <c r="L1837"/>
      <c r="M1837"/>
      <c r="N1837"/>
      <c r="O1837"/>
    </row>
    <row r="1838" spans="1:15" s="15" customFormat="1" ht="12.75">
      <c r="A1838"/>
      <c r="B1838"/>
      <c r="C1838" s="10"/>
      <c r="D1838" s="13"/>
      <c r="E1838" s="23"/>
      <c r="F1838"/>
      <c r="G1838"/>
      <c r="H1838" s="17"/>
      <c r="I1838"/>
      <c r="J1838"/>
      <c r="K1838"/>
      <c r="L1838"/>
      <c r="M1838"/>
      <c r="N1838"/>
      <c r="O1838"/>
    </row>
    <row r="1839" spans="1:15" s="15" customFormat="1" ht="12.75">
      <c r="A1839"/>
      <c r="B1839"/>
      <c r="C1839" s="10"/>
      <c r="D1839" s="13"/>
      <c r="E1839" s="23"/>
      <c r="F1839"/>
      <c r="G1839"/>
      <c r="H1839" s="17"/>
      <c r="I1839"/>
      <c r="J1839"/>
      <c r="K1839"/>
      <c r="L1839"/>
      <c r="M1839"/>
      <c r="N1839"/>
      <c r="O1839"/>
    </row>
    <row r="1840" spans="1:15" s="15" customFormat="1" ht="12.75">
      <c r="A1840"/>
      <c r="B1840"/>
      <c r="C1840" s="10"/>
      <c r="D1840" s="13"/>
      <c r="E1840" s="23"/>
      <c r="F1840"/>
      <c r="G1840"/>
      <c r="H1840" s="17"/>
      <c r="I1840"/>
      <c r="J1840"/>
      <c r="K1840"/>
      <c r="L1840"/>
      <c r="M1840"/>
      <c r="N1840"/>
      <c r="O1840"/>
    </row>
    <row r="1841" spans="1:15" s="15" customFormat="1" ht="12.75">
      <c r="A1841"/>
      <c r="B1841"/>
      <c r="C1841" s="10"/>
      <c r="D1841" s="13"/>
      <c r="E1841" s="23"/>
      <c r="F1841"/>
      <c r="G1841"/>
      <c r="H1841" s="17"/>
      <c r="I1841"/>
      <c r="J1841"/>
      <c r="K1841"/>
      <c r="L1841"/>
      <c r="M1841"/>
      <c r="N1841"/>
      <c r="O1841"/>
    </row>
    <row r="1842" spans="1:15" s="15" customFormat="1" ht="12.75">
      <c r="A1842"/>
      <c r="B1842"/>
      <c r="C1842" s="10"/>
      <c r="D1842" s="13"/>
      <c r="E1842" s="23"/>
      <c r="F1842"/>
      <c r="G1842"/>
      <c r="H1842" s="17"/>
      <c r="I1842"/>
      <c r="J1842"/>
      <c r="K1842"/>
      <c r="L1842"/>
      <c r="M1842"/>
      <c r="N1842"/>
      <c r="O1842"/>
    </row>
    <row r="1843" spans="1:15" s="15" customFormat="1" ht="12.75">
      <c r="A1843"/>
      <c r="B1843"/>
      <c r="C1843" s="10"/>
      <c r="D1843" s="13"/>
      <c r="E1843" s="23"/>
      <c r="F1843"/>
      <c r="G1843"/>
      <c r="H1843" s="17"/>
      <c r="I1843"/>
      <c r="J1843"/>
      <c r="K1843"/>
      <c r="L1843"/>
      <c r="M1843"/>
      <c r="N1843"/>
      <c r="O1843"/>
    </row>
    <row r="1844" spans="1:15" s="15" customFormat="1" ht="12.75">
      <c r="A1844"/>
      <c r="B1844"/>
      <c r="C1844" s="10"/>
      <c r="D1844" s="13"/>
      <c r="E1844" s="23"/>
      <c r="F1844"/>
      <c r="G1844"/>
      <c r="H1844" s="17"/>
      <c r="I1844"/>
      <c r="J1844"/>
      <c r="K1844"/>
      <c r="L1844"/>
      <c r="M1844"/>
      <c r="N1844"/>
      <c r="O1844"/>
    </row>
    <row r="1845" spans="1:15" s="15" customFormat="1" ht="12.75">
      <c r="A1845"/>
      <c r="B1845"/>
      <c r="C1845"/>
      <c r="D1845" s="13"/>
      <c r="E1845" s="23"/>
      <c r="F1845"/>
      <c r="G1845"/>
      <c r="H1845" s="17"/>
      <c r="I1845"/>
      <c r="J1845"/>
      <c r="K1845"/>
      <c r="L1845"/>
      <c r="M1845"/>
      <c r="N1845"/>
      <c r="O1845"/>
    </row>
    <row r="1846" spans="1:15" s="15" customFormat="1" ht="12.75">
      <c r="A1846"/>
      <c r="B1846"/>
      <c r="C1846"/>
      <c r="D1846" s="13"/>
      <c r="E1846" s="23"/>
      <c r="F1846"/>
      <c r="G1846"/>
      <c r="H1846" s="17"/>
      <c r="I1846"/>
      <c r="J1846"/>
      <c r="K1846"/>
      <c r="L1846"/>
      <c r="M1846"/>
      <c r="N1846"/>
      <c r="O1846"/>
    </row>
  </sheetData>
  <sheetProtection/>
  <mergeCells count="8">
    <mergeCell ref="G54:I54"/>
    <mergeCell ref="G53:I53"/>
    <mergeCell ref="A1:I1"/>
    <mergeCell ref="A3:A5"/>
    <mergeCell ref="B3:B5"/>
    <mergeCell ref="C3:C5"/>
    <mergeCell ref="D3:H4"/>
    <mergeCell ref="I3:I5"/>
  </mergeCells>
  <printOptions/>
  <pageMargins left="0.58" right="0.118110236220472" top="0.34" bottom="0.27" header="0.31496062992126" footer="0.31496062992126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Pemda karanganyar</dc:creator>
  <cp:keywords/>
  <dc:description/>
  <cp:lastModifiedBy>Toshiba</cp:lastModifiedBy>
  <cp:lastPrinted>2017-02-02T12:50:11Z</cp:lastPrinted>
  <dcterms:created xsi:type="dcterms:W3CDTF">2013-06-10T04:10:11Z</dcterms:created>
  <dcterms:modified xsi:type="dcterms:W3CDTF">2017-02-03T02:36:36Z</dcterms:modified>
  <cp:category/>
  <cp:version/>
  <cp:contentType/>
  <cp:contentStatus/>
</cp:coreProperties>
</file>