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040"/>
  </bookViews>
  <sheets>
    <sheet name="Kabid PPS" sheetId="1" r:id="rId1"/>
    <sheet name="Sheet2" sheetId="2" r:id="rId2"/>
    <sheet name="Sheet3" sheetId="3" r:id="rId3"/>
  </sheets>
  <externalReferences>
    <externalReference r:id="rId4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X25" i="1" l="1"/>
  <c r="X26" i="1"/>
  <c r="X27" i="1"/>
  <c r="X28" i="1"/>
  <c r="X24" i="1"/>
  <c r="R29" i="1" l="1"/>
  <c r="X29" i="1"/>
  <c r="L92" i="1" l="1"/>
  <c r="V24" i="1" l="1"/>
  <c r="J132" i="1"/>
  <c r="D119" i="1"/>
  <c r="F108" i="1"/>
  <c r="D108" i="1"/>
  <c r="F107" i="1"/>
  <c r="D107" i="1"/>
  <c r="L94" i="1"/>
  <c r="L93" i="1"/>
  <c r="L91" i="1"/>
  <c r="L90" i="1"/>
  <c r="L89" i="1"/>
  <c r="L88" i="1"/>
  <c r="L87" i="1"/>
  <c r="L86" i="1"/>
  <c r="V27" i="1"/>
  <c r="V25" i="1" l="1"/>
  <c r="V26" i="1"/>
  <c r="V28" i="1"/>
  <c r="V29" i="1" l="1"/>
</calcChain>
</file>

<file path=xl/sharedStrings.xml><?xml version="1.0" encoding="utf-8"?>
<sst xmlns="http://schemas.openxmlformats.org/spreadsheetml/2006/main" count="282" uniqueCount="178">
  <si>
    <t>INFORMASI JABATAN</t>
  </si>
  <si>
    <t>1.</t>
  </si>
  <si>
    <t>NAMA JABATAN</t>
  </si>
  <si>
    <t>:</t>
  </si>
  <si>
    <t>2.</t>
  </si>
  <si>
    <t>KODE JABATAN</t>
  </si>
  <si>
    <t>3.</t>
  </si>
  <si>
    <t>UNIT KERJA</t>
  </si>
  <si>
    <t>a.</t>
  </si>
  <si>
    <t>JPT Utama</t>
  </si>
  <si>
    <t>-</t>
  </si>
  <si>
    <t>b.</t>
  </si>
  <si>
    <t>JPT Madya</t>
  </si>
  <si>
    <t>c.</t>
  </si>
  <si>
    <t>JPT Pratama</t>
  </si>
  <si>
    <t>d.</t>
  </si>
  <si>
    <t>Administrator</t>
  </si>
  <si>
    <t>e.</t>
  </si>
  <si>
    <t>Pengawas</t>
  </si>
  <si>
    <t>f.</t>
  </si>
  <si>
    <t>Pelaksana</t>
  </si>
  <si>
    <t>g.</t>
  </si>
  <si>
    <t>Jabatan Fungsional</t>
  </si>
  <si>
    <t>4.</t>
  </si>
  <si>
    <t>IKHTISAR JABATAN</t>
  </si>
  <si>
    <t>5.</t>
  </si>
  <si>
    <t>KUALIFIKASI JABATAN</t>
  </si>
  <si>
    <t>Pendidikan Formal</t>
  </si>
  <si>
    <t>Pendidikan dan Pelatihan</t>
  </si>
  <si>
    <t>Pengalaman kerja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</si>
  <si>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</si>
  <si>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</si>
  <si>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</si>
  <si>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</si>
  <si>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</si>
  <si>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</si>
  <si>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</si>
  <si>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</si>
  <si>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</si>
  <si>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JUMLAH</t>
  </si>
  <si>
    <t>7.</t>
  </si>
  <si>
    <t>8.</t>
  </si>
  <si>
    <t>BAHAN KERJA</t>
  </si>
  <si>
    <t>No</t>
  </si>
  <si>
    <t>Bahan Kerja</t>
  </si>
  <si>
    <t>Penggunaan Dalam Tugas</t>
  </si>
  <si>
    <t>9.</t>
  </si>
  <si>
    <t>PERANGKAT KERJA</t>
  </si>
  <si>
    <t>Perangkat Kerja</t>
  </si>
  <si>
    <t>Digunakan Untuk Tugas</t>
  </si>
  <si>
    <t>10.</t>
  </si>
  <si>
    <t>TANGGUNG JAWAB</t>
  </si>
  <si>
    <t>11.</t>
  </si>
  <si>
    <t>12.</t>
  </si>
  <si>
    <t>KORELASI JABATAN</t>
  </si>
  <si>
    <t>Jabatan</t>
  </si>
  <si>
    <t>Unit Kerja/ Instansi</t>
  </si>
  <si>
    <t>Dalam Hal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</si>
  <si>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</si>
  <si>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</si>
  <si>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</si>
  <si>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</si>
  <si>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</si>
  <si>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</si>
  <si>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</si>
  <si>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</si>
  <si>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</si>
  <si>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</si>
  <si>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</si>
  <si>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</si>
  <si>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</si>
  <si>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</si>
  <si>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</si>
  <si>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</si>
  <si>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</si>
  <si>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15.</t>
  </si>
  <si>
    <t>SYARAT JABATAN</t>
  </si>
  <si>
    <t>Ketrampilan Kerja</t>
  </si>
  <si>
    <t>Bakat Kerja</t>
  </si>
  <si>
    <t>1)</t>
  </si>
  <si>
    <t>=</t>
  </si>
  <si>
    <t>2)</t>
  </si>
  <si>
    <t>Temperamen Kerja</t>
  </si>
  <si>
    <t>3)</t>
  </si>
  <si>
    <t>Minat Kerja</t>
  </si>
  <si>
    <t>Upaya Fisik</t>
  </si>
  <si>
    <t>4)</t>
  </si>
  <si>
    <t>Kondisi Fisik</t>
  </si>
  <si>
    <t>Jenis Kelamin</t>
  </si>
  <si>
    <t>Umur</t>
  </si>
  <si>
    <t>Tinggi Badan</t>
  </si>
  <si>
    <t>Berat Badan</t>
  </si>
  <si>
    <t>5)</t>
  </si>
  <si>
    <t>Pustur Badan</t>
  </si>
  <si>
    <t>6)</t>
  </si>
  <si>
    <t>Penampilan</t>
  </si>
  <si>
    <t>l.</t>
  </si>
  <si>
    <t>Fungsi Pekerjaan</t>
  </si>
  <si>
    <t>16.</t>
  </si>
  <si>
    <t>PRESTASI YANG DIHARAPKAN</t>
  </si>
  <si>
    <t>17.</t>
  </si>
  <si>
    <t>KELAS JABATAN</t>
  </si>
  <si>
    <t>JUMLAH PEGAWAI (dibulatkan)</t>
  </si>
  <si>
    <t>ATK</t>
  </si>
  <si>
    <t>Komputer/Laptop</t>
  </si>
  <si>
    <t>Internet</t>
  </si>
  <si>
    <t>Telpon</t>
  </si>
  <si>
    <t>untuk mencukupi kebutuhanan administrasi</t>
  </si>
  <si>
    <t>untuk komunikasi secara cepat</t>
  </si>
  <si>
    <t>untuk menentukan arah tugas</t>
  </si>
  <si>
    <t>Q</t>
  </si>
  <si>
    <t>Ketelitian (Kemampuan menyerap rincian yang berkaitan dalam bahan verbal/dalam tabel)</t>
  </si>
  <si>
    <t>R</t>
  </si>
  <si>
    <t>T</t>
  </si>
  <si>
    <t>Jabatan-jabatan yang tugas-tugasnya dilaksanakan secara rutin yang tidak memberikan variasi/kesempatan untuk membuat pertimbangan pribadi</t>
  </si>
  <si>
    <t>Jabatan-jabatan yang memiliki tugas/pekerjaan yang harus dilaksanakan dengan tepat, cermat, terperinci atau dengan sangat teliti dalam penggunaan bahan pekerjaan terkait dengan angka penyiapan catatan atau inspeksi.</t>
  </si>
  <si>
    <t>Realistik</t>
  </si>
  <si>
    <t>Konvensional</t>
  </si>
  <si>
    <t>Aktifitas-aktifitas yang memerlukan menipulasi eksplisit, teratur atau sistematik terhadap obyek/alat/benda/mesin</t>
  </si>
  <si>
    <t>Aktifitas yang memerlukan manipulasi data yang eksplisit, kegiatan administrasi, rutin dan klerikal</t>
  </si>
  <si>
    <t>Duduk</t>
  </si>
  <si>
    <t>Laki-laki/Perempuan</t>
  </si>
  <si>
    <t>Tidak ada syarat khusus</t>
  </si>
  <si>
    <t xml:space="preserve">Data kondisi di lingkup unit </t>
  </si>
  <si>
    <t>untuk pelaksanaan pengelolaan dan pengolahan data;</t>
  </si>
  <si>
    <t>Disposisi pimpinan</t>
  </si>
  <si>
    <t>S-1 atau bidang lain yang relevan dengan tugas jabatan</t>
  </si>
  <si>
    <t>WEWENANG :</t>
  </si>
  <si>
    <t>Dinas Sosial</t>
  </si>
  <si>
    <t>Kepala Dinas</t>
  </si>
  <si>
    <t>- Diklat PIM III</t>
  </si>
  <si>
    <t>Melaksanakan  tugas lain sesuai dengan tugas dan fungsinya.</t>
  </si>
  <si>
    <t>Undang-Undang, Peraturan Pemerintah, Peraturan Presiden, Peraturan Menteri, Peraturan Gubernur, Peraturan Daerah, Peraturan Walikota, dan peraturan perundang-undangan lainnya</t>
  </si>
  <si>
    <t>RPJMD, Renstra, Renja, DPA, dan dokumen perencanaan dan penganggaran lainnya</t>
  </si>
  <si>
    <t>Disposisi Kepala Dinas</t>
  </si>
  <si>
    <t>Dasar Hukum</t>
  </si>
  <si>
    <t>Pedoman</t>
  </si>
  <si>
    <t>Kendaraan Dinas</t>
  </si>
  <si>
    <t>mendukung Mobilisasi</t>
  </si>
  <si>
    <t>Kelancaran pelaksanaan fasilitasi, pembinaan, koordinasi, monitoring dan evaluasi</t>
  </si>
  <si>
    <t>Ketepatan dalam pembagian tugas</t>
  </si>
  <si>
    <t>Ketepatan dalam pengambilan keputusan dan kebijakan yang dianggap penting</t>
  </si>
  <si>
    <t>Keakuratan / kebenaran dalam penyampaian laporan</t>
  </si>
  <si>
    <t>Keakuratan / kebenaran dalam penyampaian hasil evaluas</t>
  </si>
  <si>
    <t>Meminta data / bahan perencanaan</t>
  </si>
  <si>
    <t>Menolak memberikan informasi yang bersifat rahasia</t>
  </si>
  <si>
    <t>Memberikan arahan kepada bawahan sesuai tugas pokok dan fungsinya</t>
  </si>
  <si>
    <t>Mengoreksi dan memberikan masukan terhadap rumusan kebijakan, pedoman dan petunjuk teknis</t>
  </si>
  <si>
    <t>Mengambil langkah inisiatif yang dianggap penting sesuai peraturan perundang-undangan yang berlaku</t>
  </si>
  <si>
    <t xml:space="preserve"> Mengevaluasi pelaksanaan tugas masing – masing bawahan</t>
  </si>
  <si>
    <t>Kepala  Badan / Kepala Bidang</t>
  </si>
  <si>
    <t>Ispektorat /Auditor</t>
  </si>
  <si>
    <t>Kepala Bagian</t>
  </si>
  <si>
    <t>BKD</t>
  </si>
  <si>
    <t>Baperlibang</t>
  </si>
  <si>
    <t xml:space="preserve">Ispektorat Kabupaten </t>
  </si>
  <si>
    <t>Koordinasi
Sikronisasi</t>
  </si>
  <si>
    <t>Berhubungan dengan Aparat Pemeriksa dan Aparat Penegak Hukum</t>
  </si>
  <si>
    <t>Mental</t>
  </si>
  <si>
    <t>Tidak dipersyaratkan</t>
  </si>
  <si>
    <t>&lt;58 Tahun</t>
  </si>
  <si>
    <t>Bahan Koordinasi, jumlah kegiatan yanga ada (Disposisi)</t>
  </si>
  <si>
    <t>Kepala Bidang Pemberdayaan dan Pembinaan Sosial</t>
  </si>
  <si>
    <t>Mempunyai tugas perencanaan, perumusan, evaluasi dan pelaaporan di bidang pemberdayaan dan pembinaan sosial.</t>
  </si>
  <si>
    <t>Pernah menduduki jabatan sebagai Kepala seksi / Kepala Sub Bag atau Jabatan fungsional ahli muda min  &gt; 2 tahun</t>
  </si>
  <si>
    <t>Merumuskan perencanaan pemberdayaan dan pembinaan sosial.</t>
  </si>
  <si>
    <t>Pelaksanaan pemberdayaan dan pembinaan sosial.</t>
  </si>
  <si>
    <t>Pemantauan, evaluasi dan pelaporan di bidang pemberdayaan dan pembinaan sosial.</t>
  </si>
  <si>
    <t>Melaksanakan Pengelolaan bantuan sosial.</t>
  </si>
  <si>
    <t>Bahan Koordinasi, tersusunnya rencana, bidang pemberdayaan dan pembinaan sosial (Disposisi)</t>
  </si>
  <si>
    <t>Tersalurkanya   bantuan  (Disposisi)</t>
  </si>
  <si>
    <t>Bahan koordinasi, dan evaluasi dan laporan  (Disposisi)</t>
  </si>
  <si>
    <t>Laporan Kegiatan</t>
  </si>
  <si>
    <t>dokumen / tahun</t>
  </si>
  <si>
    <t>Dinas Kesehatan</t>
  </si>
  <si>
    <t>Kepala BPPD / Kasi</t>
  </si>
  <si>
    <t>BPPD</t>
  </si>
  <si>
    <t>Sekertaris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</si>
</sst>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_-;\-* #,##0_-;_-* &quot;-&quot;_-;_-@_-"/>
    <numFmt numFmtId="165" formatCode="_-* #,##0.0000_-;\-* #,##0.0000_-;_-* &quot;-&quot;_-;_-@_-"/>
    <numFmt numFmtId="166" formatCode="_-* #,##0.0_-;\-* #,##0.0_-;_-* &quot;-&quot;_-;_-@_-"/>
    <numFmt numFmtId="167" formatCode="&quot;Rp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sz val="12"/>
      <color rgb="FF000000"/>
      <name val="Bookman Old Style"/>
      <family val="1"/>
    </font>
    <font>
      <i/>
      <sz val="12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C00000"/>
      <name val="Bookman Old Style"/>
      <family val="1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64" fontId="0" fillId="0" borderId="0" xfId="0" applyNumberForma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/>
    <xf numFmtId="3" fontId="10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15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/>
    <xf numFmtId="0" fontId="9" fillId="4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10" fillId="0" borderId="0" xfId="0" applyFont="1" applyAlignment="1">
      <alignment horizontal="justify" vertical="top"/>
    </xf>
    <xf numFmtId="0" fontId="13" fillId="3" borderId="1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5" fontId="13" fillId="0" borderId="2" xfId="0" applyNumberFormat="1" applyFont="1" applyBorder="1" applyAlignment="1">
      <alignment horizontal="center" vertical="top"/>
    </xf>
    <xf numFmtId="165" fontId="13" fillId="0" borderId="4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6" fontId="14" fillId="0" borderId="2" xfId="0" applyNumberFormat="1" applyFont="1" applyBorder="1" applyAlignment="1">
      <alignment horizontal="center" vertical="top"/>
    </xf>
    <xf numFmtId="166" fontId="14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justify" vertical="top"/>
    </xf>
    <xf numFmtId="0" fontId="10" fillId="0" borderId="1" xfId="0" applyFont="1" applyBorder="1" applyAlignment="1">
      <alignment horizontal="justify" vertical="top"/>
    </xf>
    <xf numFmtId="0" fontId="10" fillId="0" borderId="2" xfId="0" applyFont="1" applyBorder="1" applyAlignment="1">
      <alignment horizontal="justify" vertical="top"/>
    </xf>
    <xf numFmtId="0" fontId="10" fillId="0" borderId="3" xfId="0" applyFont="1" applyBorder="1" applyAlignment="1">
      <alignment horizontal="justify" vertical="top"/>
    </xf>
    <xf numFmtId="0" fontId="10" fillId="0" borderId="4" xfId="0" applyFont="1" applyBorder="1" applyAlignment="1">
      <alignment horizontal="justify" vertical="top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164" fontId="9" fillId="0" borderId="0" xfId="1" applyNumberFormat="1" applyFont="1" applyAlignment="1">
      <alignment vertical="top"/>
    </xf>
    <xf numFmtId="0" fontId="9" fillId="0" borderId="0" xfId="0" applyFont="1" applyAlignment="1">
      <alignment vertical="top"/>
    </xf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justify" vertical="top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justify" vertical="top"/>
    </xf>
    <xf numFmtId="167" fontId="9" fillId="0" borderId="2" xfId="0" applyNumberFormat="1" applyFont="1" applyBorder="1" applyAlignment="1">
      <alignment horizontal="justify" vertical="top" wrapText="1"/>
    </xf>
    <xf numFmtId="167" fontId="9" fillId="0" borderId="3" xfId="0" applyNumberFormat="1" applyFont="1" applyBorder="1" applyAlignment="1">
      <alignment horizontal="justify" vertical="top"/>
    </xf>
    <xf numFmtId="167" fontId="9" fillId="0" borderId="4" xfId="0" applyNumberFormat="1" applyFont="1" applyBorder="1" applyAlignment="1">
      <alignment horizontal="justify" vertical="top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34">
          <cell r="D134" t="str">
            <v>G</v>
          </cell>
          <cell r="F134" t="str">
            <v>Intelegensia (Kemampuan belajar secara umum)</v>
          </cell>
        </row>
        <row r="135">
          <cell r="D135" t="str">
            <v>V</v>
          </cell>
          <cell r="F135" t="str">
            <v>Bakat Verbal (Kemampuan untuk memahami arti kata-kata dan penggunaannya secara tepat dan efektif)</v>
          </cell>
        </row>
        <row r="144">
          <cell r="D144" t="str">
            <v>Berdiri</v>
          </cell>
        </row>
        <row r="160">
          <cell r="J160" t="str">
            <v>Sangat baik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3"/>
  <sheetViews>
    <sheetView tabSelected="1" view="pageBreakPreview" topLeftCell="B31" zoomScale="110" zoomScaleNormal="110" zoomScaleSheetLayoutView="110" workbookViewId="0">
      <selection activeCell="J79" sqref="J79:P79"/>
    </sheetView>
  </sheetViews>
  <sheetFormatPr defaultRowHeight="15" x14ac:dyDescent="0.25"/>
  <cols>
    <col min="1" max="1" width="5" style="2" customWidth="1"/>
    <col min="2" max="3" width="3.7109375" style="1" customWidth="1"/>
    <col min="4" max="4" width="6.28515625" style="1" customWidth="1"/>
    <col min="5" max="5" width="6" style="1" customWidth="1"/>
    <col min="6" max="6" width="12.5703125" style="1" customWidth="1"/>
    <col min="7" max="7" width="7.42578125" style="1" customWidth="1"/>
    <col min="8" max="8" width="8.85546875" style="1" customWidth="1"/>
    <col min="9" max="9" width="2.5703125" style="1" customWidth="1"/>
    <col min="10" max="10" width="14.42578125" style="1" customWidth="1"/>
    <col min="11" max="14" width="3.7109375" style="1" customWidth="1"/>
    <col min="15" max="15" width="11.28515625" style="1" customWidth="1"/>
    <col min="16" max="16" width="3.7109375" style="1" customWidth="1"/>
    <col min="17" max="17" width="18.140625" style="1" customWidth="1"/>
    <col min="18" max="18" width="3.7109375" style="1" customWidth="1"/>
    <col min="19" max="19" width="16.7109375" style="1" customWidth="1"/>
    <col min="20" max="20" width="3.7109375" style="1" customWidth="1"/>
    <col min="21" max="21" width="8.5703125" style="1" customWidth="1"/>
    <col min="22" max="22" width="3.7109375" style="1" customWidth="1"/>
    <col min="23" max="23" width="12.85546875" style="1" customWidth="1"/>
    <col min="24" max="24" width="2.7109375" hidden="1" customWidth="1"/>
    <col min="25" max="25" width="1.85546875" customWidth="1"/>
    <col min="26" max="26" width="2.7109375" customWidth="1"/>
  </cols>
  <sheetData>
    <row r="2" spans="1:23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x14ac:dyDescent="0.2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 customHeight="1" x14ac:dyDescent="0.25">
      <c r="A4" s="19" t="s">
        <v>1</v>
      </c>
      <c r="B4" s="20" t="s">
        <v>2</v>
      </c>
      <c r="C4" s="20"/>
      <c r="D4" s="20"/>
      <c r="E4" s="20"/>
      <c r="F4" s="21"/>
      <c r="G4" s="19" t="s">
        <v>3</v>
      </c>
      <c r="H4" s="125" t="s">
        <v>162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x14ac:dyDescent="0.25">
      <c r="A5" s="19" t="s">
        <v>4</v>
      </c>
      <c r="B5" s="20" t="s">
        <v>5</v>
      </c>
      <c r="C5" s="20"/>
      <c r="D5" s="20"/>
      <c r="E5" s="20"/>
      <c r="F5" s="21"/>
      <c r="G5" s="19" t="s">
        <v>3</v>
      </c>
      <c r="H5" s="22" t="s">
        <v>10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19" t="s">
        <v>6</v>
      </c>
      <c r="B6" s="20" t="s">
        <v>7</v>
      </c>
      <c r="C6" s="20"/>
      <c r="D6" s="20"/>
      <c r="E6" s="20"/>
      <c r="F6" s="21"/>
      <c r="G6" s="19" t="s">
        <v>3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19"/>
      <c r="B7" s="20" t="s">
        <v>8</v>
      </c>
      <c r="C7" s="20" t="s">
        <v>9</v>
      </c>
      <c r="D7" s="20"/>
      <c r="E7" s="20"/>
      <c r="F7" s="21"/>
      <c r="G7" s="19" t="s">
        <v>3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x14ac:dyDescent="0.25">
      <c r="A8" s="19"/>
      <c r="B8" s="20" t="s">
        <v>11</v>
      </c>
      <c r="C8" s="20" t="s">
        <v>12</v>
      </c>
      <c r="D8" s="20"/>
      <c r="E8" s="20"/>
      <c r="F8" s="21"/>
      <c r="G8" s="19" t="s">
        <v>3</v>
      </c>
      <c r="H8" s="75" t="s">
        <v>128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x14ac:dyDescent="0.25">
      <c r="A9" s="19"/>
      <c r="B9" s="20" t="s">
        <v>13</v>
      </c>
      <c r="C9" s="20" t="s">
        <v>14</v>
      </c>
      <c r="D9" s="20"/>
      <c r="E9" s="20"/>
      <c r="F9" s="21"/>
      <c r="G9" s="19" t="s">
        <v>3</v>
      </c>
      <c r="H9" s="124" t="s">
        <v>129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3" x14ac:dyDescent="0.25">
      <c r="A10" s="19"/>
      <c r="B10" s="20" t="s">
        <v>15</v>
      </c>
      <c r="C10" s="20" t="s">
        <v>16</v>
      </c>
      <c r="D10" s="20"/>
      <c r="E10" s="20"/>
      <c r="F10" s="21"/>
      <c r="G10" s="19" t="s">
        <v>3</v>
      </c>
      <c r="H10" s="125" t="s">
        <v>162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 x14ac:dyDescent="0.25">
      <c r="A11" s="19"/>
      <c r="B11" s="20" t="s">
        <v>17</v>
      </c>
      <c r="C11" s="20" t="s">
        <v>18</v>
      </c>
      <c r="D11" s="20"/>
      <c r="E11" s="20"/>
      <c r="F11" s="21"/>
      <c r="G11" s="19" t="s">
        <v>3</v>
      </c>
      <c r="H11" s="125" t="s">
        <v>10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3" x14ac:dyDescent="0.25">
      <c r="A12" s="19"/>
      <c r="B12" s="20" t="s">
        <v>19</v>
      </c>
      <c r="C12" s="20" t="s">
        <v>20</v>
      </c>
      <c r="D12" s="20"/>
      <c r="E12" s="20"/>
      <c r="F12" s="21"/>
      <c r="G12" s="19" t="s">
        <v>3</v>
      </c>
      <c r="H12" s="126" t="s">
        <v>10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x14ac:dyDescent="0.25">
      <c r="A13" s="19"/>
      <c r="B13" s="20" t="s">
        <v>21</v>
      </c>
      <c r="C13" s="20" t="s">
        <v>22</v>
      </c>
      <c r="D13" s="20"/>
      <c r="E13" s="20"/>
      <c r="F13" s="19"/>
      <c r="G13" s="19" t="s">
        <v>3</v>
      </c>
      <c r="H13" s="76" t="s">
        <v>10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x14ac:dyDescent="0.25">
      <c r="A14" s="25" t="s">
        <v>23</v>
      </c>
      <c r="B14" s="21" t="s">
        <v>24</v>
      </c>
      <c r="C14" s="21"/>
      <c r="D14" s="21"/>
      <c r="E14" s="21"/>
      <c r="F14" s="21"/>
      <c r="G14" s="25" t="s">
        <v>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24.75" customHeight="1" x14ac:dyDescent="0.25">
      <c r="A15" s="25"/>
      <c r="B15" s="76" t="s">
        <v>163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x14ac:dyDescent="0.25">
      <c r="A16" s="25" t="s">
        <v>25</v>
      </c>
      <c r="B16" s="21" t="s">
        <v>26</v>
      </c>
      <c r="C16" s="24"/>
      <c r="D16" s="24"/>
      <c r="E16" s="24"/>
      <c r="F16" s="24"/>
      <c r="G16" s="24" t="s">
        <v>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4" x14ac:dyDescent="0.25">
      <c r="A17" s="25"/>
      <c r="B17" s="21" t="s">
        <v>8</v>
      </c>
      <c r="C17" s="21" t="s">
        <v>27</v>
      </c>
      <c r="D17" s="24"/>
      <c r="E17" s="24"/>
      <c r="F17" s="24"/>
      <c r="G17" s="24"/>
      <c r="H17" s="24"/>
      <c r="I17" s="24" t="s">
        <v>3</v>
      </c>
      <c r="J17" s="75" t="s">
        <v>126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4" ht="14.45" customHeight="1" x14ac:dyDescent="0.25">
      <c r="A18" s="25"/>
      <c r="B18" s="21" t="s">
        <v>11</v>
      </c>
      <c r="C18" s="21" t="s">
        <v>28</v>
      </c>
      <c r="D18" s="24"/>
      <c r="E18" s="24"/>
      <c r="F18" s="24"/>
      <c r="G18" s="24"/>
      <c r="H18" s="24"/>
      <c r="I18" s="24" t="s">
        <v>3</v>
      </c>
      <c r="J18" s="120" t="s">
        <v>130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4" ht="14.45" customHeight="1" x14ac:dyDescent="0.25">
      <c r="A19" s="25"/>
      <c r="B19" s="21"/>
      <c r="C19" s="21"/>
      <c r="D19" s="24"/>
      <c r="E19" s="24"/>
      <c r="F19" s="24"/>
      <c r="G19" s="24"/>
      <c r="H19" s="24"/>
      <c r="I19" s="2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4" x14ac:dyDescent="0.25">
      <c r="A20" s="25"/>
      <c r="B20" s="20" t="s">
        <v>13</v>
      </c>
      <c r="C20" s="20" t="s">
        <v>29</v>
      </c>
      <c r="D20" s="24"/>
      <c r="E20" s="24"/>
      <c r="F20" s="24"/>
      <c r="G20" s="24"/>
      <c r="H20" s="24"/>
      <c r="I20" s="24" t="s">
        <v>3</v>
      </c>
      <c r="J20" s="123" t="s">
        <v>164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4" x14ac:dyDescent="0.25">
      <c r="A21" s="25"/>
      <c r="B21" s="20"/>
      <c r="C21" s="24"/>
      <c r="D21" s="24"/>
      <c r="E21" s="24"/>
      <c r="F21" s="24"/>
      <c r="G21" s="24"/>
      <c r="H21" s="24"/>
      <c r="I21" s="24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4" x14ac:dyDescent="0.25">
      <c r="A22" s="25" t="s">
        <v>30</v>
      </c>
      <c r="B22" s="21" t="s">
        <v>31</v>
      </c>
      <c r="C22" s="21"/>
      <c r="D22" s="21"/>
      <c r="E22" s="20"/>
      <c r="F22" s="21" t="s">
        <v>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4" ht="49.5" customHeight="1" x14ac:dyDescent="0.25">
      <c r="A23" s="25"/>
      <c r="B23" s="57" t="s">
        <v>32</v>
      </c>
      <c r="C23" s="121" t="s">
        <v>33</v>
      </c>
      <c r="D23" s="121"/>
      <c r="E23" s="121"/>
      <c r="F23" s="121"/>
      <c r="G23" s="121"/>
      <c r="H23" s="121"/>
      <c r="I23" s="121" t="s">
        <v>34</v>
      </c>
      <c r="J23" s="121"/>
      <c r="K23" s="121"/>
      <c r="L23" s="121"/>
      <c r="M23" s="121"/>
      <c r="N23" s="121"/>
      <c r="O23" s="122" t="s">
        <v>35</v>
      </c>
      <c r="P23" s="122"/>
      <c r="Q23" s="122"/>
      <c r="R23" s="121" t="s">
        <v>36</v>
      </c>
      <c r="S23" s="121"/>
      <c r="T23" s="121" t="s">
        <v>37</v>
      </c>
      <c r="U23" s="121"/>
      <c r="V23" s="121" t="s">
        <v>38</v>
      </c>
      <c r="W23" s="121"/>
    </row>
    <row r="24" spans="1:24" s="12" customFormat="1" ht="37.5" customHeight="1" x14ac:dyDescent="0.25">
      <c r="A24" s="27"/>
      <c r="B24" s="17">
        <v>1</v>
      </c>
      <c r="C24" s="77" t="s">
        <v>165</v>
      </c>
      <c r="D24" s="69"/>
      <c r="E24" s="69"/>
      <c r="F24" s="69"/>
      <c r="G24" s="69"/>
      <c r="H24" s="70"/>
      <c r="I24" s="119" t="s">
        <v>161</v>
      </c>
      <c r="J24" s="111"/>
      <c r="K24" s="111"/>
      <c r="L24" s="111"/>
      <c r="M24" s="111"/>
      <c r="N24" s="112"/>
      <c r="O24" s="28">
        <v>5</v>
      </c>
      <c r="P24" s="108" t="s">
        <v>173</v>
      </c>
      <c r="Q24" s="109"/>
      <c r="R24" s="116">
        <v>15</v>
      </c>
      <c r="S24" s="116"/>
      <c r="T24" s="117">
        <v>1250</v>
      </c>
      <c r="U24" s="116"/>
      <c r="V24" s="118">
        <f>O24*R24/T24</f>
        <v>0.06</v>
      </c>
      <c r="W24" s="118"/>
      <c r="X24" s="11">
        <f>O24*R24</f>
        <v>75</v>
      </c>
    </row>
    <row r="25" spans="1:24" ht="46.5" customHeight="1" x14ac:dyDescent="0.25">
      <c r="A25" s="25"/>
      <c r="B25" s="17">
        <v>2</v>
      </c>
      <c r="C25" s="101" t="s">
        <v>166</v>
      </c>
      <c r="D25" s="101"/>
      <c r="E25" s="101"/>
      <c r="F25" s="101"/>
      <c r="G25" s="101"/>
      <c r="H25" s="101"/>
      <c r="I25" s="113" t="s">
        <v>169</v>
      </c>
      <c r="J25" s="114"/>
      <c r="K25" s="114"/>
      <c r="L25" s="114"/>
      <c r="M25" s="114"/>
      <c r="N25" s="115"/>
      <c r="O25" s="29">
        <v>5</v>
      </c>
      <c r="P25" s="108" t="s">
        <v>173</v>
      </c>
      <c r="Q25" s="109"/>
      <c r="R25" s="105">
        <v>15</v>
      </c>
      <c r="S25" s="105"/>
      <c r="T25" s="106">
        <v>1250</v>
      </c>
      <c r="U25" s="105"/>
      <c r="V25" s="107">
        <f t="shared" ref="V25:V28" si="0">O25*R25/T25</f>
        <v>0.06</v>
      </c>
      <c r="W25" s="107"/>
      <c r="X25" s="11">
        <f t="shared" ref="X25:X28" si="1">O25*R25</f>
        <v>75</v>
      </c>
    </row>
    <row r="26" spans="1:24" ht="36" customHeight="1" x14ac:dyDescent="0.25">
      <c r="A26" s="25"/>
      <c r="B26" s="17">
        <v>3</v>
      </c>
      <c r="C26" s="101" t="s">
        <v>168</v>
      </c>
      <c r="D26" s="101"/>
      <c r="E26" s="101"/>
      <c r="F26" s="101"/>
      <c r="G26" s="101"/>
      <c r="H26" s="101"/>
      <c r="I26" s="113" t="s">
        <v>170</v>
      </c>
      <c r="J26" s="114"/>
      <c r="K26" s="114"/>
      <c r="L26" s="114"/>
      <c r="M26" s="114"/>
      <c r="N26" s="115"/>
      <c r="O26" s="29">
        <v>12</v>
      </c>
      <c r="P26" s="108" t="s">
        <v>173</v>
      </c>
      <c r="Q26" s="109"/>
      <c r="R26" s="105">
        <v>20</v>
      </c>
      <c r="S26" s="105"/>
      <c r="T26" s="106">
        <v>1250</v>
      </c>
      <c r="U26" s="105"/>
      <c r="V26" s="107">
        <f t="shared" si="0"/>
        <v>0.192</v>
      </c>
      <c r="W26" s="107"/>
      <c r="X26" s="11">
        <f t="shared" si="1"/>
        <v>240</v>
      </c>
    </row>
    <row r="27" spans="1:24" ht="36" customHeight="1" x14ac:dyDescent="0.25">
      <c r="A27" s="25"/>
      <c r="B27" s="17">
        <v>4</v>
      </c>
      <c r="C27" s="101" t="s">
        <v>167</v>
      </c>
      <c r="D27" s="101"/>
      <c r="E27" s="101"/>
      <c r="F27" s="101"/>
      <c r="G27" s="101"/>
      <c r="H27" s="101"/>
      <c r="I27" s="110" t="s">
        <v>171</v>
      </c>
      <c r="J27" s="111"/>
      <c r="K27" s="111"/>
      <c r="L27" s="111"/>
      <c r="M27" s="111"/>
      <c r="N27" s="112"/>
      <c r="O27" s="29">
        <v>60</v>
      </c>
      <c r="P27" s="108" t="s">
        <v>173</v>
      </c>
      <c r="Q27" s="109"/>
      <c r="R27" s="105">
        <v>20</v>
      </c>
      <c r="S27" s="105"/>
      <c r="T27" s="106">
        <v>1250</v>
      </c>
      <c r="U27" s="105"/>
      <c r="V27" s="107">
        <f t="shared" si="0"/>
        <v>0.96</v>
      </c>
      <c r="W27" s="107"/>
      <c r="X27" s="11">
        <f t="shared" si="1"/>
        <v>1200</v>
      </c>
    </row>
    <row r="28" spans="1:24" ht="39" customHeight="1" x14ac:dyDescent="0.25">
      <c r="A28" s="25"/>
      <c r="B28" s="17">
        <v>5</v>
      </c>
      <c r="C28" s="101" t="s">
        <v>131</v>
      </c>
      <c r="D28" s="101"/>
      <c r="E28" s="101"/>
      <c r="F28" s="101"/>
      <c r="G28" s="101"/>
      <c r="H28" s="101"/>
      <c r="I28" s="102" t="s">
        <v>172</v>
      </c>
      <c r="J28" s="103"/>
      <c r="K28" s="103"/>
      <c r="L28" s="103"/>
      <c r="M28" s="103"/>
      <c r="N28" s="104"/>
      <c r="O28" s="58">
        <v>24</v>
      </c>
      <c r="P28" s="108" t="s">
        <v>173</v>
      </c>
      <c r="Q28" s="109"/>
      <c r="R28" s="105">
        <v>12</v>
      </c>
      <c r="S28" s="105"/>
      <c r="T28" s="106">
        <v>1250</v>
      </c>
      <c r="U28" s="105"/>
      <c r="V28" s="107">
        <f t="shared" si="0"/>
        <v>0.23039999999999999</v>
      </c>
      <c r="W28" s="107"/>
      <c r="X28" s="11">
        <f t="shared" si="1"/>
        <v>288</v>
      </c>
    </row>
    <row r="29" spans="1:24" x14ac:dyDescent="0.25">
      <c r="A29" s="25"/>
      <c r="B29" s="86" t="s">
        <v>39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87"/>
      <c r="R29" s="88">
        <f>SUM(X23:X28)</f>
        <v>1878</v>
      </c>
      <c r="S29" s="89"/>
      <c r="T29" s="86"/>
      <c r="U29" s="87"/>
      <c r="V29" s="84">
        <f>SUM(V24:W28)</f>
        <v>1.5024</v>
      </c>
      <c r="W29" s="85"/>
      <c r="X29" s="14">
        <f>SUM(X24:X28)</f>
        <v>1878</v>
      </c>
    </row>
    <row r="30" spans="1:24" x14ac:dyDescent="0.25">
      <c r="A30" s="25"/>
      <c r="B30" s="86" t="s">
        <v>102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30"/>
      <c r="S30" s="31"/>
      <c r="T30" s="93"/>
      <c r="U30" s="93"/>
      <c r="V30" s="94">
        <v>1</v>
      </c>
      <c r="W30" s="94"/>
    </row>
    <row r="31" spans="1:24" x14ac:dyDescent="0.25">
      <c r="A31" s="2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33"/>
      <c r="T31" s="32"/>
      <c r="U31" s="32"/>
      <c r="V31" s="34"/>
      <c r="W31" s="34"/>
    </row>
    <row r="32" spans="1:24" x14ac:dyDescent="0.25">
      <c r="A32" s="25" t="s">
        <v>40</v>
      </c>
      <c r="B32" s="21" t="s">
        <v>34</v>
      </c>
      <c r="C32" s="32"/>
      <c r="D32" s="32"/>
      <c r="E32" s="32"/>
      <c r="F32" s="19" t="s">
        <v>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33"/>
      <c r="T32" s="32"/>
      <c r="U32" s="32"/>
      <c r="V32" s="34"/>
      <c r="W32" s="34"/>
    </row>
    <row r="33" spans="1:23" ht="14.45" customHeight="1" x14ac:dyDescent="0.25">
      <c r="A33" s="25"/>
      <c r="B33" s="19" t="s">
        <v>8</v>
      </c>
      <c r="C33" s="75" t="str">
        <f>I24</f>
        <v>Bahan Koordinasi, jumlah kegiatan yanga ada (Disposisi)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ht="14.45" customHeight="1" x14ac:dyDescent="0.25">
      <c r="A34" s="25"/>
      <c r="B34" s="19" t="s">
        <v>11</v>
      </c>
      <c r="C34" s="76" t="str">
        <f>I25</f>
        <v>Bahan Koordinasi, tersusunnya rencana, bidang pemberdayaan dan pembinaan sosial (Disposisi)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4.45" customHeight="1" x14ac:dyDescent="0.25">
      <c r="A35" s="25"/>
      <c r="B35" s="19" t="s">
        <v>13</v>
      </c>
      <c r="C35" s="76" t="str">
        <f>I26</f>
        <v>Tersalurkanya   bantuan  (Disposisi)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4.45" customHeight="1" x14ac:dyDescent="0.25">
      <c r="A36" s="25"/>
      <c r="B36" s="19" t="s">
        <v>15</v>
      </c>
      <c r="C36" s="76" t="str">
        <f>I27</f>
        <v>Bahan koordinasi, dan evaluasi dan laporan  (Disposisi)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4.45" customHeight="1" x14ac:dyDescent="0.25">
      <c r="A37" s="25"/>
      <c r="B37" s="19" t="s">
        <v>17</v>
      </c>
      <c r="C37" s="76" t="str">
        <f>I28</f>
        <v>Laporan Kegiatan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5.75" customHeight="1" x14ac:dyDescent="0.25">
      <c r="A38" s="25"/>
      <c r="B38" s="1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25">
      <c r="A39" s="25" t="s">
        <v>41</v>
      </c>
      <c r="B39" s="21" t="s">
        <v>42</v>
      </c>
      <c r="C39" s="21"/>
      <c r="D39" s="21"/>
      <c r="E39" s="21"/>
      <c r="F39" s="21" t="s">
        <v>3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25">
      <c r="A40" s="2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x14ac:dyDescent="0.25">
      <c r="A41" s="25"/>
      <c r="B41" s="36" t="s">
        <v>43</v>
      </c>
      <c r="C41" s="63" t="s">
        <v>44</v>
      </c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64" t="s">
        <v>45</v>
      </c>
      <c r="O41" s="65"/>
      <c r="P41" s="65"/>
      <c r="Q41" s="65"/>
      <c r="R41" s="65"/>
      <c r="S41" s="65"/>
      <c r="T41" s="65"/>
      <c r="U41" s="65"/>
      <c r="V41" s="65"/>
      <c r="W41" s="66"/>
    </row>
    <row r="42" spans="1:23" ht="14.45" customHeight="1" x14ac:dyDescent="0.25">
      <c r="A42" s="25"/>
      <c r="B42" s="17">
        <v>1</v>
      </c>
      <c r="C42" s="74" t="s">
        <v>123</v>
      </c>
      <c r="D42" s="74"/>
      <c r="E42" s="74"/>
      <c r="F42" s="74"/>
      <c r="G42" s="74"/>
      <c r="H42" s="74"/>
      <c r="I42" s="74"/>
      <c r="J42" s="74"/>
      <c r="K42" s="74"/>
      <c r="L42" s="74"/>
      <c r="M42" s="68"/>
      <c r="N42" s="77" t="s">
        <v>124</v>
      </c>
      <c r="O42" s="69"/>
      <c r="P42" s="69"/>
      <c r="Q42" s="69"/>
      <c r="R42" s="69"/>
      <c r="S42" s="69"/>
      <c r="T42" s="69"/>
      <c r="U42" s="69"/>
      <c r="V42" s="69"/>
      <c r="W42" s="70"/>
    </row>
    <row r="43" spans="1:23" ht="48" customHeight="1" x14ac:dyDescent="0.25">
      <c r="A43" s="25"/>
      <c r="B43" s="17">
        <v>2</v>
      </c>
      <c r="C43" s="78" t="s">
        <v>132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 t="s">
        <v>135</v>
      </c>
      <c r="O43" s="80"/>
      <c r="P43" s="80"/>
      <c r="Q43" s="80"/>
      <c r="R43" s="18"/>
      <c r="S43" s="18"/>
      <c r="T43" s="18"/>
      <c r="U43" s="18"/>
      <c r="V43" s="18"/>
      <c r="W43" s="18"/>
    </row>
    <row r="44" spans="1:23" ht="31.5" customHeight="1" x14ac:dyDescent="0.25">
      <c r="A44" s="25"/>
      <c r="B44" s="17">
        <v>3</v>
      </c>
      <c r="C44" s="150" t="s">
        <v>133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71" t="s">
        <v>136</v>
      </c>
      <c r="O44" s="72"/>
      <c r="P44" s="72"/>
      <c r="Q44" s="72"/>
      <c r="R44" s="72"/>
      <c r="S44" s="72"/>
      <c r="T44" s="72"/>
      <c r="U44" s="72"/>
      <c r="V44" s="72"/>
      <c r="W44" s="73"/>
    </row>
    <row r="45" spans="1:23" ht="19.5" customHeight="1" x14ac:dyDescent="0.25">
      <c r="A45" s="25"/>
      <c r="B45" s="17">
        <v>4</v>
      </c>
      <c r="C45" s="81" t="s">
        <v>134</v>
      </c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71" t="s">
        <v>136</v>
      </c>
      <c r="O45" s="72"/>
      <c r="P45" s="72"/>
      <c r="Q45" s="72"/>
      <c r="R45" s="72"/>
      <c r="S45" s="72"/>
      <c r="T45" s="72"/>
      <c r="U45" s="72"/>
      <c r="V45" s="72"/>
      <c r="W45" s="73"/>
    </row>
    <row r="46" spans="1:23" x14ac:dyDescent="0.25">
      <c r="A46" s="25"/>
      <c r="B46" s="2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25"/>
      <c r="B47" s="2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25" t="s">
        <v>46</v>
      </c>
      <c r="B48" s="21" t="s">
        <v>47</v>
      </c>
      <c r="C48" s="21"/>
      <c r="D48" s="21"/>
      <c r="E48" s="21"/>
      <c r="F48" s="21"/>
      <c r="G48" s="21" t="s">
        <v>3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x14ac:dyDescent="0.25">
      <c r="A49" s="2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x14ac:dyDescent="0.25">
      <c r="A50" s="25"/>
      <c r="B50" s="36" t="s">
        <v>43</v>
      </c>
      <c r="C50" s="63" t="s">
        <v>48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 t="s">
        <v>49</v>
      </c>
      <c r="O50" s="65"/>
      <c r="P50" s="65"/>
      <c r="Q50" s="65"/>
      <c r="R50" s="65"/>
      <c r="S50" s="65"/>
      <c r="T50" s="65"/>
      <c r="U50" s="65"/>
      <c r="V50" s="65"/>
      <c r="W50" s="66"/>
    </row>
    <row r="51" spans="1:23" ht="15.95" customHeight="1" x14ac:dyDescent="0.25">
      <c r="A51" s="25"/>
      <c r="B51" s="17">
        <v>1</v>
      </c>
      <c r="C51" s="91" t="s">
        <v>103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71" t="s">
        <v>107</v>
      </c>
      <c r="O51" s="72"/>
      <c r="P51" s="72"/>
      <c r="Q51" s="72"/>
      <c r="R51" s="72"/>
      <c r="S51" s="72"/>
      <c r="T51" s="72"/>
      <c r="U51" s="72"/>
      <c r="V51" s="72"/>
      <c r="W51" s="73"/>
    </row>
    <row r="52" spans="1:23" ht="15.95" customHeight="1" x14ac:dyDescent="0.25">
      <c r="A52" s="25"/>
      <c r="B52" s="17">
        <v>2</v>
      </c>
      <c r="C52" s="91" t="s">
        <v>104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71" t="s">
        <v>107</v>
      </c>
      <c r="O52" s="72"/>
      <c r="P52" s="72"/>
      <c r="Q52" s="72"/>
      <c r="R52" s="72"/>
      <c r="S52" s="72"/>
      <c r="T52" s="72"/>
      <c r="U52" s="72"/>
      <c r="V52" s="72"/>
      <c r="W52" s="73"/>
    </row>
    <row r="53" spans="1:23" ht="15.95" customHeight="1" x14ac:dyDescent="0.25">
      <c r="A53" s="25"/>
      <c r="B53" s="17">
        <v>3</v>
      </c>
      <c r="C53" s="92" t="s">
        <v>105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71" t="s">
        <v>107</v>
      </c>
      <c r="O53" s="72"/>
      <c r="P53" s="72"/>
      <c r="Q53" s="72"/>
      <c r="R53" s="72"/>
      <c r="S53" s="72"/>
      <c r="T53" s="72"/>
      <c r="U53" s="72"/>
      <c r="V53" s="72"/>
      <c r="W53" s="73"/>
    </row>
    <row r="54" spans="1:23" ht="15.95" customHeight="1" x14ac:dyDescent="0.25">
      <c r="A54" s="25"/>
      <c r="B54" s="17">
        <v>4</v>
      </c>
      <c r="C54" s="71" t="s">
        <v>125</v>
      </c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71" t="s">
        <v>109</v>
      </c>
      <c r="O54" s="72"/>
      <c r="P54" s="72"/>
      <c r="Q54" s="72"/>
      <c r="R54" s="72"/>
      <c r="S54" s="72"/>
      <c r="T54" s="72"/>
      <c r="U54" s="72"/>
      <c r="V54" s="72"/>
      <c r="W54" s="73"/>
    </row>
    <row r="55" spans="1:23" ht="15.95" customHeight="1" x14ac:dyDescent="0.25">
      <c r="A55" s="25"/>
      <c r="B55" s="17">
        <v>5</v>
      </c>
      <c r="C55" s="92" t="s">
        <v>106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71" t="s">
        <v>108</v>
      </c>
      <c r="O55" s="72"/>
      <c r="P55" s="72"/>
      <c r="Q55" s="72"/>
      <c r="R55" s="72"/>
      <c r="S55" s="72"/>
      <c r="T55" s="72"/>
      <c r="U55" s="72"/>
      <c r="V55" s="72"/>
      <c r="W55" s="73"/>
    </row>
    <row r="56" spans="1:23" ht="15.95" customHeight="1" x14ac:dyDescent="0.25">
      <c r="A56" s="25"/>
      <c r="B56" s="17">
        <v>6</v>
      </c>
      <c r="C56" s="37" t="s">
        <v>137</v>
      </c>
      <c r="D56" s="38"/>
      <c r="E56" s="39"/>
      <c r="F56" s="39"/>
      <c r="G56" s="39"/>
      <c r="H56" s="39"/>
      <c r="I56" s="39"/>
      <c r="J56" s="39"/>
      <c r="K56" s="39"/>
      <c r="L56" s="39"/>
      <c r="M56" s="40"/>
      <c r="N56" s="37" t="s">
        <v>138</v>
      </c>
      <c r="O56" s="38"/>
      <c r="P56" s="39"/>
      <c r="Q56" s="39"/>
      <c r="R56" s="39"/>
      <c r="S56" s="39"/>
      <c r="T56" s="39"/>
      <c r="U56" s="39"/>
      <c r="V56" s="39"/>
      <c r="W56" s="40"/>
    </row>
    <row r="57" spans="1:23" x14ac:dyDescent="0.25">
      <c r="A57" s="2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x14ac:dyDescent="0.25">
      <c r="A58" s="25" t="s">
        <v>50</v>
      </c>
      <c r="B58" s="21" t="s">
        <v>51</v>
      </c>
      <c r="C58" s="21"/>
      <c r="D58" s="21"/>
      <c r="E58" s="21"/>
      <c r="F58" s="21"/>
      <c r="G58" s="21" t="s">
        <v>3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9" customHeight="1" x14ac:dyDescent="0.25">
      <c r="A59" s="2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5" customHeight="1" x14ac:dyDescent="0.25">
      <c r="A60" s="25"/>
      <c r="B60" s="25" t="s">
        <v>8</v>
      </c>
      <c r="C60" s="21" t="s">
        <v>139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ht="15" customHeight="1" x14ac:dyDescent="0.25">
      <c r="A61" s="25"/>
      <c r="B61" s="25" t="s">
        <v>11</v>
      </c>
      <c r="C61" s="21" t="s">
        <v>140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ht="15" customHeight="1" x14ac:dyDescent="0.25">
      <c r="A62" s="25"/>
      <c r="B62" s="25" t="s">
        <v>13</v>
      </c>
      <c r="C62" s="21" t="s">
        <v>141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ht="15" customHeight="1" x14ac:dyDescent="0.25">
      <c r="A63" s="25"/>
      <c r="B63" s="25" t="s">
        <v>15</v>
      </c>
      <c r="C63" s="21" t="s">
        <v>142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ht="15" customHeight="1" x14ac:dyDescent="0.25">
      <c r="A64" s="25"/>
      <c r="B64" s="25" t="s">
        <v>17</v>
      </c>
      <c r="C64" s="21" t="s">
        <v>143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4" ht="15" customHeight="1" x14ac:dyDescent="0.25">
      <c r="A65" s="25"/>
      <c r="B65" s="21"/>
      <c r="C65" s="42"/>
      <c r="D65" s="42"/>
      <c r="E65" s="4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4" ht="15" customHeight="1" x14ac:dyDescent="0.25">
      <c r="A66" s="25" t="s">
        <v>52</v>
      </c>
      <c r="B66" s="42" t="s">
        <v>127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4" ht="15" customHeight="1" x14ac:dyDescent="0.25">
      <c r="A67" s="25"/>
      <c r="B67" s="43" t="s">
        <v>8</v>
      </c>
      <c r="C67" s="44" t="s">
        <v>144</v>
      </c>
      <c r="D67" s="45"/>
      <c r="E67" s="45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4" ht="15" customHeight="1" x14ac:dyDescent="0.25">
      <c r="A68" s="25"/>
      <c r="B68" s="43" t="s">
        <v>11</v>
      </c>
      <c r="C68" s="44" t="s">
        <v>145</v>
      </c>
      <c r="D68" s="46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15"/>
    </row>
    <row r="69" spans="1:24" ht="15" customHeight="1" x14ac:dyDescent="0.25">
      <c r="A69" s="25"/>
      <c r="B69" s="48" t="s">
        <v>13</v>
      </c>
      <c r="C69" s="44" t="s">
        <v>146</v>
      </c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16"/>
    </row>
    <row r="70" spans="1:24" ht="15.75" customHeight="1" x14ac:dyDescent="0.25">
      <c r="A70" s="25"/>
      <c r="B70" s="43" t="s">
        <v>15</v>
      </c>
      <c r="C70" s="44" t="s">
        <v>147</v>
      </c>
      <c r="D70" s="45"/>
      <c r="E70" s="45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15"/>
    </row>
    <row r="71" spans="1:24" ht="15" customHeight="1" x14ac:dyDescent="0.25">
      <c r="A71" s="25"/>
      <c r="B71" s="43" t="s">
        <v>17</v>
      </c>
      <c r="C71" s="44" t="s">
        <v>148</v>
      </c>
      <c r="D71" s="45"/>
      <c r="E71" s="45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15"/>
    </row>
    <row r="72" spans="1:24" ht="15" customHeight="1" x14ac:dyDescent="0.25">
      <c r="A72" s="25"/>
      <c r="B72" s="43" t="s">
        <v>19</v>
      </c>
      <c r="C72" s="45" t="s">
        <v>149</v>
      </c>
      <c r="D72" s="45"/>
      <c r="E72" s="45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15"/>
    </row>
    <row r="73" spans="1:24" x14ac:dyDescent="0.25">
      <c r="A73" s="25"/>
      <c r="B73" s="21"/>
      <c r="C73" s="21"/>
      <c r="D73" s="21"/>
      <c r="E73" s="21"/>
      <c r="F73" s="21"/>
      <c r="G73" s="21" t="s">
        <v>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4" x14ac:dyDescent="0.25">
      <c r="A74" s="25" t="s">
        <v>53</v>
      </c>
      <c r="B74" s="21" t="s">
        <v>54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4" x14ac:dyDescent="0.25">
      <c r="A75" s="25"/>
      <c r="B75" s="36" t="s">
        <v>43</v>
      </c>
      <c r="C75" s="63" t="s">
        <v>55</v>
      </c>
      <c r="D75" s="63"/>
      <c r="E75" s="63"/>
      <c r="F75" s="63"/>
      <c r="G75" s="63"/>
      <c r="H75" s="63"/>
      <c r="I75" s="63"/>
      <c r="J75" s="63" t="s">
        <v>56</v>
      </c>
      <c r="K75" s="63"/>
      <c r="L75" s="63"/>
      <c r="M75" s="63"/>
      <c r="N75" s="63"/>
      <c r="O75" s="63"/>
      <c r="P75" s="63"/>
      <c r="Q75" s="64" t="s">
        <v>57</v>
      </c>
      <c r="R75" s="65"/>
      <c r="S75" s="65"/>
      <c r="T75" s="65"/>
      <c r="U75" s="65"/>
      <c r="V75" s="65"/>
      <c r="W75" s="66"/>
    </row>
    <row r="76" spans="1:24" ht="18.75" customHeight="1" x14ac:dyDescent="0.25">
      <c r="A76" s="25"/>
      <c r="B76" s="17">
        <v>1</v>
      </c>
      <c r="C76" s="67" t="s">
        <v>150</v>
      </c>
      <c r="D76" s="67"/>
      <c r="E76" s="67"/>
      <c r="F76" s="67"/>
      <c r="G76" s="67"/>
      <c r="H76" s="67"/>
      <c r="I76" s="67"/>
      <c r="J76" s="67" t="s">
        <v>153</v>
      </c>
      <c r="K76" s="67"/>
      <c r="L76" s="67"/>
      <c r="M76" s="67"/>
      <c r="N76" s="67"/>
      <c r="O76" s="67"/>
      <c r="P76" s="67"/>
      <c r="Q76" s="68" t="s">
        <v>156</v>
      </c>
      <c r="R76" s="69"/>
      <c r="S76" s="69"/>
      <c r="T76" s="69"/>
      <c r="U76" s="69"/>
      <c r="V76" s="69"/>
      <c r="W76" s="70"/>
    </row>
    <row r="77" spans="1:24" ht="27.95" customHeight="1" x14ac:dyDescent="0.25">
      <c r="A77" s="25"/>
      <c r="B77" s="17">
        <v>2</v>
      </c>
      <c r="C77" s="67" t="s">
        <v>150</v>
      </c>
      <c r="D77" s="67"/>
      <c r="E77" s="67"/>
      <c r="F77" s="67"/>
      <c r="G77" s="67"/>
      <c r="H77" s="67"/>
      <c r="I77" s="67"/>
      <c r="J77" s="71" t="s">
        <v>154</v>
      </c>
      <c r="K77" s="72"/>
      <c r="L77" s="72"/>
      <c r="M77" s="72"/>
      <c r="N77" s="72"/>
      <c r="O77" s="72"/>
      <c r="P77" s="73"/>
      <c r="Q77" s="68" t="s">
        <v>156</v>
      </c>
      <c r="R77" s="69"/>
      <c r="S77" s="69"/>
      <c r="T77" s="69"/>
      <c r="U77" s="69"/>
      <c r="V77" s="69"/>
      <c r="W77" s="70"/>
    </row>
    <row r="78" spans="1:24" ht="27.95" customHeight="1" x14ac:dyDescent="0.25">
      <c r="A78" s="25"/>
      <c r="B78" s="17">
        <v>3</v>
      </c>
      <c r="C78" s="71" t="s">
        <v>151</v>
      </c>
      <c r="D78" s="72"/>
      <c r="E78" s="72"/>
      <c r="F78" s="72"/>
      <c r="G78" s="72"/>
      <c r="H78" s="72"/>
      <c r="I78" s="73"/>
      <c r="J78" s="71" t="s">
        <v>155</v>
      </c>
      <c r="K78" s="72"/>
      <c r="L78" s="72"/>
      <c r="M78" s="72"/>
      <c r="N78" s="72"/>
      <c r="O78" s="72"/>
      <c r="P78" s="73"/>
      <c r="Q78" s="68" t="s">
        <v>156</v>
      </c>
      <c r="R78" s="69"/>
      <c r="S78" s="69"/>
      <c r="T78" s="69"/>
      <c r="U78" s="69"/>
      <c r="V78" s="69"/>
      <c r="W78" s="70"/>
    </row>
    <row r="79" spans="1:24" ht="27.95" customHeight="1" x14ac:dyDescent="0.25">
      <c r="A79" s="25"/>
      <c r="B79" s="17">
        <v>4</v>
      </c>
      <c r="C79" s="146" t="s">
        <v>150</v>
      </c>
      <c r="D79" s="146"/>
      <c r="E79" s="146"/>
      <c r="F79" s="146"/>
      <c r="G79" s="146"/>
      <c r="H79" s="146"/>
      <c r="I79" s="146"/>
      <c r="J79" s="71" t="s">
        <v>174</v>
      </c>
      <c r="K79" s="72"/>
      <c r="L79" s="72"/>
      <c r="M79" s="72"/>
      <c r="N79" s="72"/>
      <c r="O79" s="72"/>
      <c r="P79" s="73"/>
      <c r="Q79" s="147" t="s">
        <v>156</v>
      </c>
      <c r="R79" s="148"/>
      <c r="S79" s="148"/>
      <c r="T79" s="148"/>
      <c r="U79" s="148"/>
      <c r="V79" s="148"/>
      <c r="W79" s="149"/>
    </row>
    <row r="80" spans="1:24" ht="27.95" customHeight="1" x14ac:dyDescent="0.25">
      <c r="A80" s="25"/>
      <c r="B80" s="17">
        <v>5</v>
      </c>
      <c r="C80" s="146" t="s">
        <v>152</v>
      </c>
      <c r="D80" s="146"/>
      <c r="E80" s="146"/>
      <c r="F80" s="146"/>
      <c r="G80" s="146"/>
      <c r="H80" s="146"/>
      <c r="I80" s="146"/>
      <c r="J80" s="146" t="s">
        <v>177</v>
      </c>
      <c r="K80" s="146"/>
      <c r="L80" s="146"/>
      <c r="M80" s="146"/>
      <c r="N80" s="146"/>
      <c r="O80" s="146"/>
      <c r="P80" s="146"/>
      <c r="Q80" s="147" t="s">
        <v>156</v>
      </c>
      <c r="R80" s="148"/>
      <c r="S80" s="148"/>
      <c r="T80" s="148"/>
      <c r="U80" s="148"/>
      <c r="V80" s="148"/>
      <c r="W80" s="149"/>
    </row>
    <row r="81" spans="1:23" ht="27.95" customHeight="1" x14ac:dyDescent="0.25">
      <c r="A81" s="25"/>
      <c r="B81" s="17">
        <v>6</v>
      </c>
      <c r="C81" s="146" t="s">
        <v>175</v>
      </c>
      <c r="D81" s="146"/>
      <c r="E81" s="146"/>
      <c r="F81" s="146"/>
      <c r="G81" s="146"/>
      <c r="H81" s="146"/>
      <c r="I81" s="146"/>
      <c r="J81" s="146" t="s">
        <v>176</v>
      </c>
      <c r="K81" s="146"/>
      <c r="L81" s="146"/>
      <c r="M81" s="146"/>
      <c r="N81" s="146"/>
      <c r="O81" s="146"/>
      <c r="P81" s="146"/>
      <c r="Q81" s="147" t="s">
        <v>156</v>
      </c>
      <c r="R81" s="148"/>
      <c r="S81" s="148"/>
      <c r="T81" s="148"/>
      <c r="U81" s="148"/>
      <c r="V81" s="148"/>
      <c r="W81" s="149"/>
    </row>
    <row r="82" spans="1:23" ht="27.95" customHeight="1" x14ac:dyDescent="0.25">
      <c r="A82" s="25"/>
      <c r="B82" s="5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x14ac:dyDescent="0.25">
      <c r="A83" s="25"/>
      <c r="B83" s="21"/>
      <c r="C83" s="21"/>
      <c r="D83" s="21"/>
      <c r="E83" s="21"/>
      <c r="F83" s="21"/>
      <c r="G83" s="21"/>
      <c r="H83" s="21"/>
      <c r="I83" s="21" t="s">
        <v>3</v>
      </c>
      <c r="J83" s="52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x14ac:dyDescent="0.25">
      <c r="A84" s="25" t="s">
        <v>58</v>
      </c>
      <c r="B84" s="21" t="s">
        <v>59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x14ac:dyDescent="0.25">
      <c r="A85" s="25"/>
      <c r="B85" s="53" t="s">
        <v>43</v>
      </c>
      <c r="C85" s="63" t="s">
        <v>60</v>
      </c>
      <c r="D85" s="63"/>
      <c r="E85" s="63"/>
      <c r="F85" s="63"/>
      <c r="G85" s="63"/>
      <c r="H85" s="63"/>
      <c r="I85" s="63"/>
      <c r="J85" s="63"/>
      <c r="K85" s="63"/>
      <c r="L85" s="64" t="s">
        <v>61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x14ac:dyDescent="0.25">
      <c r="A86" s="25"/>
      <c r="B86" s="54">
        <v>1</v>
      </c>
      <c r="C86" s="59" t="s">
        <v>62</v>
      </c>
      <c r="D86" s="59"/>
      <c r="E86" s="59"/>
      <c r="F86" s="59"/>
      <c r="G86" s="59"/>
      <c r="H86" s="59"/>
      <c r="I86" s="59"/>
      <c r="J86" s="59"/>
      <c r="K86" s="59"/>
      <c r="L86" s="60" t="str">
        <f>'[1]URAIAN JABATAN'!L107</f>
        <v>Dalam ruangan tertutup</v>
      </c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2"/>
    </row>
    <row r="87" spans="1:23" x14ac:dyDescent="0.25">
      <c r="A87" s="25"/>
      <c r="B87" s="54">
        <v>2</v>
      </c>
      <c r="C87" s="59" t="s">
        <v>63</v>
      </c>
      <c r="D87" s="59"/>
      <c r="E87" s="59"/>
      <c r="F87" s="59"/>
      <c r="G87" s="59"/>
      <c r="H87" s="59"/>
      <c r="I87" s="59"/>
      <c r="J87" s="59"/>
      <c r="K87" s="59"/>
      <c r="L87" s="60" t="str">
        <f>'[1]URAIAN JABATAN'!L108</f>
        <v>Sejuk dengan perubahan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</row>
    <row r="88" spans="1:23" x14ac:dyDescent="0.25">
      <c r="A88" s="25"/>
      <c r="B88" s="54">
        <v>3</v>
      </c>
      <c r="C88" s="59" t="s">
        <v>64</v>
      </c>
      <c r="D88" s="59"/>
      <c r="E88" s="59"/>
      <c r="F88" s="59"/>
      <c r="G88" s="59"/>
      <c r="H88" s="59"/>
      <c r="I88" s="59"/>
      <c r="J88" s="59"/>
      <c r="K88" s="59"/>
      <c r="L88" s="60" t="str">
        <f>'[1]URAIAN JABATAN'!L109</f>
        <v>Kering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</row>
    <row r="89" spans="1:23" x14ac:dyDescent="0.25">
      <c r="A89" s="25"/>
      <c r="B89" s="54">
        <v>4</v>
      </c>
      <c r="C89" s="59" t="s">
        <v>65</v>
      </c>
      <c r="D89" s="59"/>
      <c r="E89" s="59"/>
      <c r="F89" s="59"/>
      <c r="G89" s="59"/>
      <c r="H89" s="59"/>
      <c r="I89" s="59"/>
      <c r="J89" s="59"/>
      <c r="K89" s="59"/>
      <c r="L89" s="60" t="str">
        <f>'[1]URAIAN JABATAN'!L110</f>
        <v>Cukup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</row>
    <row r="90" spans="1:23" x14ac:dyDescent="0.25">
      <c r="A90" s="25"/>
      <c r="B90" s="54">
        <v>5</v>
      </c>
      <c r="C90" s="59" t="s">
        <v>66</v>
      </c>
      <c r="D90" s="59"/>
      <c r="E90" s="59"/>
      <c r="F90" s="59"/>
      <c r="G90" s="59"/>
      <c r="H90" s="59"/>
      <c r="I90" s="59"/>
      <c r="J90" s="59"/>
      <c r="K90" s="59"/>
      <c r="L90" s="60" t="str">
        <f>'[1]URAIAN JABATAN'!L111</f>
        <v>Rendah, rata, dan strategis</v>
      </c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2"/>
    </row>
    <row r="91" spans="1:23" x14ac:dyDescent="0.25">
      <c r="A91" s="25"/>
      <c r="B91" s="54">
        <v>6</v>
      </c>
      <c r="C91" s="59" t="s">
        <v>67</v>
      </c>
      <c r="D91" s="59"/>
      <c r="E91" s="59"/>
      <c r="F91" s="59"/>
      <c r="G91" s="59"/>
      <c r="H91" s="59"/>
      <c r="I91" s="59"/>
      <c r="J91" s="59"/>
      <c r="K91" s="59"/>
      <c r="L91" s="60" t="str">
        <f>'[1]URAIAN JABATAN'!L112</f>
        <v>Terang</v>
      </c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2"/>
    </row>
    <row r="92" spans="1:23" x14ac:dyDescent="0.25">
      <c r="A92" s="25"/>
      <c r="B92" s="54">
        <v>7</v>
      </c>
      <c r="C92" s="59" t="s">
        <v>68</v>
      </c>
      <c r="D92" s="59"/>
      <c r="E92" s="59"/>
      <c r="F92" s="59"/>
      <c r="G92" s="59"/>
      <c r="H92" s="59"/>
      <c r="I92" s="59"/>
      <c r="J92" s="59"/>
      <c r="K92" s="59"/>
      <c r="L92" s="60" t="str">
        <f>'[1]URAIAN JABATAN'!L113</f>
        <v>Tenang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2"/>
    </row>
    <row r="93" spans="1:23" x14ac:dyDescent="0.25">
      <c r="A93" s="25"/>
      <c r="B93" s="54">
        <v>8</v>
      </c>
      <c r="C93" s="59" t="s">
        <v>69</v>
      </c>
      <c r="D93" s="59"/>
      <c r="E93" s="59"/>
      <c r="F93" s="59"/>
      <c r="G93" s="59"/>
      <c r="H93" s="59"/>
      <c r="I93" s="59"/>
      <c r="J93" s="59"/>
      <c r="K93" s="59"/>
      <c r="L93" s="60" t="str">
        <f>'[1]URAIAN JABATAN'!L114</f>
        <v>Bersih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2"/>
    </row>
    <row r="94" spans="1:23" x14ac:dyDescent="0.25">
      <c r="A94" s="25"/>
      <c r="B94" s="54">
        <v>9</v>
      </c>
      <c r="C94" s="59" t="s">
        <v>70</v>
      </c>
      <c r="D94" s="59"/>
      <c r="E94" s="59"/>
      <c r="F94" s="59"/>
      <c r="G94" s="59"/>
      <c r="H94" s="59"/>
      <c r="I94" s="59"/>
      <c r="J94" s="59"/>
      <c r="K94" s="59"/>
      <c r="L94" s="60" t="str">
        <f>'[1]URAIAN JABATAN'!L115</f>
        <v>-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2"/>
    </row>
    <row r="95" spans="1:23" x14ac:dyDescent="0.25">
      <c r="A95" s="25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x14ac:dyDescent="0.25">
      <c r="A96" s="25"/>
      <c r="B96" s="21"/>
      <c r="C96" s="21"/>
      <c r="D96" s="21"/>
      <c r="E96" s="21"/>
      <c r="F96" s="21" t="s">
        <v>3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x14ac:dyDescent="0.25">
      <c r="A97" s="25" t="s">
        <v>71</v>
      </c>
      <c r="B97" s="21" t="s">
        <v>72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9.5" customHeight="1" x14ac:dyDescent="0.25">
      <c r="A98" s="25"/>
      <c r="B98" s="36" t="s">
        <v>43</v>
      </c>
      <c r="C98" s="63" t="s">
        <v>73</v>
      </c>
      <c r="D98" s="63"/>
      <c r="E98" s="63"/>
      <c r="F98" s="63"/>
      <c r="G98" s="63"/>
      <c r="H98" s="63"/>
      <c r="I98" s="63"/>
      <c r="J98" s="63"/>
      <c r="K98" s="63"/>
      <c r="L98" s="64" t="s">
        <v>74</v>
      </c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6"/>
    </row>
    <row r="99" spans="1:23" ht="21.75" customHeight="1" x14ac:dyDescent="0.25">
      <c r="A99" s="25"/>
      <c r="B99" s="54">
        <v>1</v>
      </c>
      <c r="C99" s="59" t="s">
        <v>158</v>
      </c>
      <c r="D99" s="59"/>
      <c r="E99" s="59"/>
      <c r="F99" s="59"/>
      <c r="G99" s="59"/>
      <c r="H99" s="59"/>
      <c r="I99" s="59"/>
      <c r="J99" s="59"/>
      <c r="K99" s="59"/>
      <c r="L99" s="55" t="s">
        <v>157</v>
      </c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</row>
    <row r="100" spans="1:23" x14ac:dyDescent="0.25">
      <c r="A100" s="2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x14ac:dyDescent="0.25">
      <c r="A101" s="25"/>
      <c r="B101" s="21"/>
      <c r="C101" s="21"/>
      <c r="D101" s="21"/>
      <c r="E101" s="21"/>
      <c r="F101" s="25"/>
      <c r="G101" s="21"/>
      <c r="H101" s="25" t="s">
        <v>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x14ac:dyDescent="0.25">
      <c r="A102" s="25" t="s">
        <v>75</v>
      </c>
      <c r="B102" s="21" t="s">
        <v>76</v>
      </c>
      <c r="C102" s="20" t="s">
        <v>77</v>
      </c>
      <c r="D102" s="20"/>
      <c r="E102" s="20"/>
      <c r="F102" s="20"/>
      <c r="G102" s="20"/>
      <c r="H102" s="19" t="s">
        <v>3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:23" ht="15" customHeight="1" x14ac:dyDescent="0.25">
      <c r="A103" s="25"/>
      <c r="B103" s="19" t="s">
        <v>8</v>
      </c>
      <c r="C103" s="20" t="s">
        <v>159</v>
      </c>
      <c r="D103" s="20"/>
      <c r="E103" s="20"/>
      <c r="F103" s="20"/>
      <c r="G103" s="20"/>
      <c r="H103" s="19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ht="15" customHeight="1" x14ac:dyDescent="0.25">
      <c r="A104" s="25"/>
      <c r="B104" s="19"/>
      <c r="C104" s="20"/>
      <c r="D104" s="20"/>
      <c r="E104" s="20"/>
      <c r="F104" s="20"/>
      <c r="G104" s="20"/>
      <c r="H104" s="19"/>
      <c r="I104" s="96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ht="15" customHeight="1" x14ac:dyDescent="0.25">
      <c r="A105" s="25"/>
      <c r="B105" s="19"/>
      <c r="C105" s="20"/>
      <c r="D105" s="20"/>
      <c r="E105" s="20"/>
      <c r="F105" s="20"/>
      <c r="G105" s="20"/>
      <c r="H105" s="19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21"/>
      <c r="T105" s="21"/>
      <c r="U105" s="21"/>
      <c r="V105" s="21"/>
      <c r="W105" s="21"/>
    </row>
    <row r="106" spans="1:23" ht="12" customHeight="1" x14ac:dyDescent="0.25">
      <c r="A106" s="25"/>
      <c r="B106" s="19"/>
      <c r="C106" s="21" t="s">
        <v>78</v>
      </c>
      <c r="D106" s="21"/>
      <c r="E106" s="21"/>
      <c r="F106" s="21"/>
      <c r="G106" s="21"/>
      <c r="H106" s="25" t="s">
        <v>3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x14ac:dyDescent="0.25">
      <c r="A107" s="25"/>
      <c r="B107" s="25" t="s">
        <v>11</v>
      </c>
      <c r="C107" s="20" t="s">
        <v>79</v>
      </c>
      <c r="D107" s="20" t="str">
        <f>'[1]URAIAN JABATAN'!D134</f>
        <v>G</v>
      </c>
      <c r="E107" s="20" t="s">
        <v>80</v>
      </c>
      <c r="F107" s="75" t="str">
        <f>'[1]URAIAN JABATAN'!F134</f>
        <v>Intelegensia (Kemampuan belajar secara umum)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:23" ht="14.45" customHeight="1" x14ac:dyDescent="0.25">
      <c r="A108" s="19"/>
      <c r="B108" s="19"/>
      <c r="C108" s="20" t="s">
        <v>81</v>
      </c>
      <c r="D108" s="20" t="str">
        <f>'[1]URAIAN JABATAN'!D135</f>
        <v>V</v>
      </c>
      <c r="E108" s="20" t="s">
        <v>80</v>
      </c>
      <c r="F108" s="75" t="str">
        <f>'[1]URAIAN JABATAN'!F135</f>
        <v>Bakat Verbal (Kemampuan untuk memahami arti kata-kata dan penggunaannya secara tepat dan efektif)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:23" ht="14.45" customHeight="1" x14ac:dyDescent="0.25">
      <c r="A109" s="19"/>
      <c r="B109" s="19"/>
      <c r="C109" s="20" t="s">
        <v>83</v>
      </c>
      <c r="D109" s="20" t="s">
        <v>110</v>
      </c>
      <c r="E109" s="20" t="s">
        <v>80</v>
      </c>
      <c r="F109" s="75" t="s">
        <v>111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56"/>
      <c r="V109" s="56"/>
      <c r="W109" s="56"/>
    </row>
    <row r="110" spans="1:23" ht="14.45" customHeight="1" x14ac:dyDescent="0.25">
      <c r="A110" s="19"/>
      <c r="B110" s="19"/>
      <c r="C110" s="20"/>
      <c r="D110" s="20"/>
      <c r="E110" s="20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</row>
    <row r="111" spans="1:23" x14ac:dyDescent="0.25">
      <c r="A111" s="19"/>
      <c r="B111" s="19"/>
      <c r="C111" s="21" t="s">
        <v>82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x14ac:dyDescent="0.25">
      <c r="A112" s="25"/>
      <c r="B112" s="25" t="s">
        <v>13</v>
      </c>
      <c r="C112" s="20" t="s">
        <v>79</v>
      </c>
      <c r="D112" s="20" t="s">
        <v>112</v>
      </c>
      <c r="E112" s="20" t="s">
        <v>80</v>
      </c>
      <c r="F112" s="76" t="s">
        <v>114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1:23" ht="33.6" customHeight="1" x14ac:dyDescent="0.25">
      <c r="A113" s="25"/>
      <c r="B113" s="25"/>
      <c r="C113" s="20" t="s">
        <v>81</v>
      </c>
      <c r="D113" s="20" t="s">
        <v>113</v>
      </c>
      <c r="E113" s="20" t="s">
        <v>80</v>
      </c>
      <c r="F113" s="76" t="s">
        <v>115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1:23" ht="30" customHeight="1" x14ac:dyDescent="0.25">
      <c r="A114" s="25"/>
      <c r="B114" s="25"/>
      <c r="C114" s="21" t="s">
        <v>84</v>
      </c>
      <c r="D114" s="21"/>
      <c r="E114" s="21"/>
      <c r="F114" s="21" t="s">
        <v>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x14ac:dyDescent="0.25">
      <c r="A115" s="25"/>
      <c r="B115" s="25" t="s">
        <v>15</v>
      </c>
      <c r="C115" s="21" t="s">
        <v>79</v>
      </c>
      <c r="D115" s="21" t="s">
        <v>116</v>
      </c>
      <c r="E115" s="21"/>
      <c r="F115" s="21"/>
      <c r="G115" s="21"/>
      <c r="H115" s="21" t="s">
        <v>3</v>
      </c>
      <c r="I115" s="76" t="s">
        <v>118</v>
      </c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1:23" ht="28.9" customHeight="1" x14ac:dyDescent="0.25">
      <c r="A116" s="25"/>
      <c r="B116" s="25"/>
      <c r="C116" s="21" t="s">
        <v>81</v>
      </c>
      <c r="D116" s="21" t="s">
        <v>117</v>
      </c>
      <c r="E116" s="21"/>
      <c r="F116" s="21"/>
      <c r="G116" s="21"/>
      <c r="H116" s="21" t="s">
        <v>3</v>
      </c>
      <c r="I116" s="76" t="s">
        <v>119</v>
      </c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1:23" ht="14.45" customHeight="1" x14ac:dyDescent="0.25">
      <c r="A117" s="25"/>
      <c r="B117" s="25"/>
      <c r="C117" s="21"/>
      <c r="D117" s="21"/>
      <c r="E117" s="21"/>
      <c r="F117" s="21"/>
      <c r="G117" s="21"/>
      <c r="H117" s="21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:23" ht="14.45" customHeight="1" x14ac:dyDescent="0.25">
      <c r="A118" s="25"/>
      <c r="B118" s="25"/>
      <c r="C118" s="21" t="s">
        <v>85</v>
      </c>
      <c r="D118" s="21"/>
      <c r="E118" s="21"/>
      <c r="F118" s="21" t="s">
        <v>3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x14ac:dyDescent="0.25">
      <c r="A119" s="25"/>
      <c r="B119" s="25" t="s">
        <v>17</v>
      </c>
      <c r="C119" s="21" t="s">
        <v>79</v>
      </c>
      <c r="D119" s="21" t="str">
        <f>'[1]URAIAN JABATAN'!D144</f>
        <v>Berdiri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x14ac:dyDescent="0.25">
      <c r="A120" s="25"/>
      <c r="B120" s="25"/>
      <c r="C120" s="21" t="s">
        <v>81</v>
      </c>
      <c r="D120" s="21" t="s">
        <v>120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x14ac:dyDescent="0.25">
      <c r="A121" s="25"/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x14ac:dyDescent="0.25">
      <c r="A122" s="25"/>
      <c r="B122" s="25"/>
      <c r="C122" s="21" t="s">
        <v>87</v>
      </c>
      <c r="D122" s="21"/>
      <c r="E122" s="21"/>
      <c r="F122" s="21" t="s">
        <v>3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x14ac:dyDescent="0.25">
      <c r="A123" s="25"/>
      <c r="B123" s="25" t="s">
        <v>19</v>
      </c>
      <c r="C123" s="21" t="s">
        <v>79</v>
      </c>
      <c r="D123" s="21" t="s">
        <v>88</v>
      </c>
      <c r="E123" s="21"/>
      <c r="F123" s="21"/>
      <c r="G123" s="21"/>
      <c r="H123" s="21" t="s">
        <v>3</v>
      </c>
      <c r="I123" s="99" t="s">
        <v>121</v>
      </c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1:23" x14ac:dyDescent="0.25">
      <c r="A124" s="25"/>
      <c r="B124" s="25"/>
      <c r="C124" s="21" t="s">
        <v>81</v>
      </c>
      <c r="D124" s="21" t="s">
        <v>89</v>
      </c>
      <c r="E124" s="21"/>
      <c r="F124" s="21"/>
      <c r="G124" s="21"/>
      <c r="H124" s="21" t="s">
        <v>3</v>
      </c>
      <c r="I124" s="99" t="s">
        <v>160</v>
      </c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x14ac:dyDescent="0.25">
      <c r="A125" s="25"/>
      <c r="B125" s="25"/>
      <c r="C125" s="21" t="s">
        <v>83</v>
      </c>
      <c r="D125" s="21" t="s">
        <v>90</v>
      </c>
      <c r="E125" s="21"/>
      <c r="F125" s="21"/>
      <c r="G125" s="21"/>
      <c r="H125" s="21" t="s">
        <v>3</v>
      </c>
      <c r="I125" s="99" t="s">
        <v>122</v>
      </c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x14ac:dyDescent="0.25">
      <c r="A126" s="25"/>
      <c r="B126" s="25"/>
      <c r="C126" s="21" t="s">
        <v>86</v>
      </c>
      <c r="D126" s="21" t="s">
        <v>91</v>
      </c>
      <c r="E126" s="21"/>
      <c r="F126" s="21"/>
      <c r="G126" s="21"/>
      <c r="H126" s="21" t="s">
        <v>3</v>
      </c>
      <c r="I126" s="99" t="s">
        <v>122</v>
      </c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1:23" x14ac:dyDescent="0.25">
      <c r="A127" s="25"/>
      <c r="B127" s="25"/>
      <c r="C127" s="21" t="s">
        <v>92</v>
      </c>
      <c r="D127" s="21" t="s">
        <v>93</v>
      </c>
      <c r="E127" s="21"/>
      <c r="F127" s="21"/>
      <c r="G127" s="21"/>
      <c r="H127" s="21" t="s">
        <v>3</v>
      </c>
      <c r="I127" s="99" t="s">
        <v>122</v>
      </c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1:23" x14ac:dyDescent="0.25">
      <c r="A128" s="25"/>
      <c r="B128" s="25"/>
      <c r="C128" s="21" t="s">
        <v>94</v>
      </c>
      <c r="D128" s="21" t="s">
        <v>95</v>
      </c>
      <c r="E128" s="21"/>
      <c r="F128" s="21"/>
      <c r="G128" s="21"/>
      <c r="H128" s="21" t="s">
        <v>3</v>
      </c>
      <c r="I128" s="99" t="s">
        <v>122</v>
      </c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1:23" x14ac:dyDescent="0.25">
      <c r="A129" s="25"/>
      <c r="B129" s="25"/>
      <c r="C129" s="21"/>
      <c r="D129" s="21"/>
      <c r="E129" s="21"/>
      <c r="F129" s="21"/>
      <c r="G129" s="21"/>
      <c r="H129" s="21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x14ac:dyDescent="0.25">
      <c r="A130" s="25"/>
      <c r="B130" s="25"/>
      <c r="C130" s="21" t="s">
        <v>97</v>
      </c>
      <c r="D130" s="21"/>
      <c r="E130" s="21"/>
      <c r="F130" s="21"/>
      <c r="G130" s="21" t="s">
        <v>3</v>
      </c>
      <c r="H130" s="21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</row>
    <row r="131" spans="1:23" ht="14.45" customHeight="1" x14ac:dyDescent="0.25">
      <c r="A131" s="25"/>
      <c r="B131" s="25" t="s">
        <v>96</v>
      </c>
      <c r="C131" s="21" t="s">
        <v>10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x14ac:dyDescent="0.25">
      <c r="A132" s="25" t="s">
        <v>98</v>
      </c>
      <c r="B132" s="21" t="s">
        <v>99</v>
      </c>
      <c r="C132" s="21"/>
      <c r="D132" s="21"/>
      <c r="E132" s="21"/>
      <c r="F132" s="21"/>
      <c r="G132" s="21"/>
      <c r="H132" s="21"/>
      <c r="I132" s="21" t="s">
        <v>3</v>
      </c>
      <c r="J132" s="99" t="str">
        <f>'[1]URAIAN JABATAN'!J160</f>
        <v>Sangat baik</v>
      </c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x14ac:dyDescent="0.25">
      <c r="A133" s="25" t="s">
        <v>100</v>
      </c>
      <c r="B133" s="21" t="s">
        <v>101</v>
      </c>
      <c r="C133" s="21"/>
      <c r="D133" s="21"/>
      <c r="E133" s="21"/>
      <c r="F133" s="21"/>
      <c r="G133" s="21"/>
      <c r="H133" s="21"/>
      <c r="I133" s="21" t="s">
        <v>3</v>
      </c>
      <c r="J133" s="46">
        <v>11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</sheetData>
  <mergeCells count="148">
    <mergeCell ref="H9:W9"/>
    <mergeCell ref="H10:W10"/>
    <mergeCell ref="H11:W11"/>
    <mergeCell ref="H12:W12"/>
    <mergeCell ref="H13:W13"/>
    <mergeCell ref="B15:W15"/>
    <mergeCell ref="A2:W2"/>
    <mergeCell ref="H4:W4"/>
    <mergeCell ref="H7:W7"/>
    <mergeCell ref="H8:W8"/>
    <mergeCell ref="C24:H24"/>
    <mergeCell ref="R24:S24"/>
    <mergeCell ref="T24:U24"/>
    <mergeCell ref="V24:W24"/>
    <mergeCell ref="P24:Q24"/>
    <mergeCell ref="P25:Q25"/>
    <mergeCell ref="I24:N24"/>
    <mergeCell ref="J17:W17"/>
    <mergeCell ref="J18:W18"/>
    <mergeCell ref="C23:H23"/>
    <mergeCell ref="I23:N23"/>
    <mergeCell ref="O23:Q23"/>
    <mergeCell ref="R23:S23"/>
    <mergeCell ref="T23:U23"/>
    <mergeCell ref="V23:W23"/>
    <mergeCell ref="J20:W21"/>
    <mergeCell ref="C26:H26"/>
    <mergeCell ref="I26:N26"/>
    <mergeCell ref="R26:S26"/>
    <mergeCell ref="T26:U26"/>
    <mergeCell ref="V26:W26"/>
    <mergeCell ref="P26:Q26"/>
    <mergeCell ref="P27:Q27"/>
    <mergeCell ref="C25:H25"/>
    <mergeCell ref="I25:N25"/>
    <mergeCell ref="R25:S25"/>
    <mergeCell ref="T25:U25"/>
    <mergeCell ref="V25:W25"/>
    <mergeCell ref="C28:H28"/>
    <mergeCell ref="I28:N28"/>
    <mergeCell ref="R28:S28"/>
    <mergeCell ref="T28:U28"/>
    <mergeCell ref="V28:W28"/>
    <mergeCell ref="P28:Q28"/>
    <mergeCell ref="C27:H27"/>
    <mergeCell ref="I27:N27"/>
    <mergeCell ref="R27:S27"/>
    <mergeCell ref="T27:U27"/>
    <mergeCell ref="V27:W27"/>
    <mergeCell ref="J132:W132"/>
    <mergeCell ref="F108:W108"/>
    <mergeCell ref="F112:W112"/>
    <mergeCell ref="F113:W113"/>
    <mergeCell ref="I115:W115"/>
    <mergeCell ref="I116:W116"/>
    <mergeCell ref="F109:T109"/>
    <mergeCell ref="I117:W117"/>
    <mergeCell ref="I130:W130"/>
    <mergeCell ref="I126:W126"/>
    <mergeCell ref="I127:W127"/>
    <mergeCell ref="I128:W128"/>
    <mergeCell ref="I124:W124"/>
    <mergeCell ref="I125:W125"/>
    <mergeCell ref="I123:W123"/>
    <mergeCell ref="F107:W107"/>
    <mergeCell ref="C93:K93"/>
    <mergeCell ref="L93:W93"/>
    <mergeCell ref="C94:K94"/>
    <mergeCell ref="L94:W94"/>
    <mergeCell ref="C98:K98"/>
    <mergeCell ref="L98:W98"/>
    <mergeCell ref="I106:W106"/>
    <mergeCell ref="I104:W104"/>
    <mergeCell ref="I103:W103"/>
    <mergeCell ref="I105:R105"/>
    <mergeCell ref="C99:K99"/>
    <mergeCell ref="I102:W102"/>
    <mergeCell ref="V29:W29"/>
    <mergeCell ref="T29:U29"/>
    <mergeCell ref="R29:S29"/>
    <mergeCell ref="B29:Q29"/>
    <mergeCell ref="Q75:W75"/>
    <mergeCell ref="C52:M52"/>
    <mergeCell ref="N52:W52"/>
    <mergeCell ref="C53:M53"/>
    <mergeCell ref="N53:W53"/>
    <mergeCell ref="C55:M55"/>
    <mergeCell ref="N55:W55"/>
    <mergeCell ref="T30:U30"/>
    <mergeCell ref="V30:W30"/>
    <mergeCell ref="C51:M51"/>
    <mergeCell ref="N51:W51"/>
    <mergeCell ref="C54:M54"/>
    <mergeCell ref="N54:W54"/>
    <mergeCell ref="B30:Q30"/>
    <mergeCell ref="C75:I75"/>
    <mergeCell ref="J75:P75"/>
    <mergeCell ref="N50:W50"/>
    <mergeCell ref="J76:P76"/>
    <mergeCell ref="C76:I76"/>
    <mergeCell ref="Q76:W76"/>
    <mergeCell ref="C41:M41"/>
    <mergeCell ref="N41:W41"/>
    <mergeCell ref="C42:M42"/>
    <mergeCell ref="C33:W33"/>
    <mergeCell ref="C34:W34"/>
    <mergeCell ref="C35:W35"/>
    <mergeCell ref="C36:W36"/>
    <mergeCell ref="C37:W37"/>
    <mergeCell ref="N42:W42"/>
    <mergeCell ref="C50:M50"/>
    <mergeCell ref="C43:M43"/>
    <mergeCell ref="C44:M44"/>
    <mergeCell ref="N43:Q43"/>
    <mergeCell ref="N44:W44"/>
    <mergeCell ref="C45:M45"/>
    <mergeCell ref="N45:W45"/>
    <mergeCell ref="C85:K85"/>
    <mergeCell ref="L85:W85"/>
    <mergeCell ref="C86:K86"/>
    <mergeCell ref="L86:W86"/>
    <mergeCell ref="J81:P81"/>
    <mergeCell ref="Q81:W81"/>
    <mergeCell ref="C77:I77"/>
    <mergeCell ref="C78:I78"/>
    <mergeCell ref="J77:P77"/>
    <mergeCell ref="J78:P78"/>
    <mergeCell ref="Q77:W77"/>
    <mergeCell ref="Q78:W78"/>
    <mergeCell ref="C81:I81"/>
    <mergeCell ref="C79:I79"/>
    <mergeCell ref="Q79:W79"/>
    <mergeCell ref="C80:I80"/>
    <mergeCell ref="J80:P80"/>
    <mergeCell ref="Q80:W80"/>
    <mergeCell ref="J79:P79"/>
    <mergeCell ref="C92:K92"/>
    <mergeCell ref="L92:W92"/>
    <mergeCell ref="C87:K87"/>
    <mergeCell ref="L87:W87"/>
    <mergeCell ref="C88:K88"/>
    <mergeCell ref="L88:W88"/>
    <mergeCell ref="C89:K89"/>
    <mergeCell ref="L89:W89"/>
    <mergeCell ref="C90:K90"/>
    <mergeCell ref="L90:W90"/>
    <mergeCell ref="C91:K91"/>
    <mergeCell ref="L91:W91"/>
  </mergeCells>
  <printOptions horizontalCentered="1"/>
  <pageMargins left="0.98425196850393704" right="0.78740157480314965" top="0.31496062992125984" bottom="0.82677165354330717" header="0.31496062992125984" footer="0.31496062992125984"/>
  <pageSetup paperSize="5" scale="90" orientation="landscape" verticalDpi="1200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8" sqref="A8:A9"/>
    </sheetView>
  </sheetViews>
  <sheetFormatPr defaultRowHeight="15" x14ac:dyDescent="0.25"/>
  <sheetData>
    <row r="1" spans="1:7" ht="15.75" x14ac:dyDescent="0.25">
      <c r="A1" s="131"/>
      <c r="B1" s="129"/>
      <c r="C1" s="3"/>
      <c r="D1" s="129"/>
      <c r="E1" s="129"/>
      <c r="F1" s="129"/>
      <c r="G1" s="129"/>
    </row>
    <row r="2" spans="1:7" ht="16.5" thickBot="1" x14ac:dyDescent="0.3">
      <c r="A2" s="132"/>
      <c r="B2" s="133"/>
      <c r="C2" s="4"/>
      <c r="D2" s="133"/>
      <c r="E2" s="133"/>
      <c r="F2" s="133"/>
      <c r="G2" s="133"/>
    </row>
    <row r="3" spans="1:7" ht="16.5" thickBot="1" x14ac:dyDescent="0.3">
      <c r="A3" s="5"/>
      <c r="B3" s="6"/>
      <c r="C3" s="6"/>
      <c r="D3" s="6"/>
      <c r="E3" s="6"/>
      <c r="F3" s="6"/>
      <c r="G3" s="6"/>
    </row>
    <row r="4" spans="1:7" ht="62.25" customHeight="1" x14ac:dyDescent="0.25">
      <c r="A4" s="134"/>
      <c r="B4" s="131"/>
      <c r="C4" s="129"/>
      <c r="D4" s="8"/>
      <c r="E4" s="129"/>
      <c r="F4" s="129"/>
      <c r="G4" s="129"/>
    </row>
    <row r="5" spans="1:7" ht="16.5" thickBot="1" x14ac:dyDescent="0.3">
      <c r="A5" s="135"/>
      <c r="B5" s="136"/>
      <c r="C5" s="130"/>
      <c r="D5" s="4"/>
      <c r="E5" s="130"/>
      <c r="F5" s="130"/>
      <c r="G5" s="130"/>
    </row>
    <row r="6" spans="1:7" ht="62.25" customHeight="1" x14ac:dyDescent="0.25">
      <c r="A6" s="138"/>
      <c r="B6" s="139"/>
      <c r="C6" s="137"/>
      <c r="D6" s="8"/>
      <c r="E6" s="137"/>
      <c r="F6" s="137"/>
      <c r="G6" s="137"/>
    </row>
    <row r="7" spans="1:7" ht="16.5" thickBot="1" x14ac:dyDescent="0.3">
      <c r="A7" s="135"/>
      <c r="B7" s="136"/>
      <c r="C7" s="130"/>
      <c r="D7" s="4"/>
      <c r="E7" s="130"/>
      <c r="F7" s="130"/>
      <c r="G7" s="130"/>
    </row>
    <row r="8" spans="1:7" ht="30.75" customHeight="1" x14ac:dyDescent="0.25">
      <c r="A8" s="138"/>
      <c r="B8" s="139"/>
      <c r="C8" s="137"/>
      <c r="D8" s="8"/>
      <c r="E8" s="137"/>
      <c r="F8" s="137"/>
      <c r="G8" s="137"/>
    </row>
    <row r="9" spans="1:7" ht="16.5" thickBot="1" x14ac:dyDescent="0.3">
      <c r="A9" s="135"/>
      <c r="B9" s="136"/>
      <c r="C9" s="130"/>
      <c r="D9" s="4"/>
      <c r="E9" s="130"/>
      <c r="F9" s="130"/>
      <c r="G9" s="130"/>
    </row>
    <row r="10" spans="1:7" ht="46.5" customHeight="1" x14ac:dyDescent="0.25">
      <c r="A10" s="138"/>
      <c r="B10" s="139"/>
      <c r="C10" s="137"/>
      <c r="D10" s="8"/>
      <c r="E10" s="137"/>
      <c r="F10" s="137"/>
      <c r="G10" s="137"/>
    </row>
    <row r="11" spans="1:7" ht="16.5" thickBot="1" x14ac:dyDescent="0.3">
      <c r="A11" s="135"/>
      <c r="B11" s="136"/>
      <c r="C11" s="130"/>
      <c r="D11" s="4"/>
      <c r="E11" s="130"/>
      <c r="F11" s="130"/>
      <c r="G11" s="130"/>
    </row>
    <row r="12" spans="1:7" ht="93.75" customHeight="1" x14ac:dyDescent="0.25">
      <c r="A12" s="138"/>
      <c r="B12" s="139"/>
      <c r="C12" s="137"/>
      <c r="D12" s="8"/>
      <c r="E12" s="137"/>
      <c r="F12" s="137"/>
      <c r="G12" s="137"/>
    </row>
    <row r="13" spans="1:7" ht="16.5" thickBot="1" x14ac:dyDescent="0.3">
      <c r="A13" s="135"/>
      <c r="B13" s="136"/>
      <c r="C13" s="130"/>
      <c r="D13" s="4"/>
      <c r="E13" s="130"/>
      <c r="F13" s="130"/>
      <c r="G13" s="130"/>
    </row>
    <row r="14" spans="1:7" ht="30.75" customHeight="1" x14ac:dyDescent="0.25">
      <c r="A14" s="138"/>
      <c r="B14" s="139"/>
      <c r="C14" s="137"/>
      <c r="D14" s="8"/>
      <c r="E14" s="137"/>
      <c r="F14" s="137"/>
      <c r="G14" s="137"/>
    </row>
    <row r="15" spans="1:7" ht="16.5" thickBot="1" x14ac:dyDescent="0.3">
      <c r="A15" s="135"/>
      <c r="B15" s="136"/>
      <c r="C15" s="130"/>
      <c r="D15" s="4"/>
      <c r="E15" s="130"/>
      <c r="F15" s="130"/>
      <c r="G15" s="130"/>
    </row>
    <row r="16" spans="1:7" ht="30.75" customHeight="1" x14ac:dyDescent="0.25">
      <c r="A16" s="138"/>
      <c r="B16" s="139"/>
      <c r="C16" s="137"/>
      <c r="D16" s="7"/>
      <c r="E16" s="137"/>
      <c r="F16" s="137"/>
      <c r="G16" s="137"/>
    </row>
    <row r="17" spans="1:7" ht="16.5" thickBot="1" x14ac:dyDescent="0.3">
      <c r="A17" s="135"/>
      <c r="B17" s="136"/>
      <c r="C17" s="130"/>
      <c r="D17" s="6"/>
      <c r="E17" s="130"/>
      <c r="F17" s="130"/>
      <c r="G17" s="130"/>
    </row>
    <row r="18" spans="1:7" ht="78" customHeight="1" x14ac:dyDescent="0.25">
      <c r="A18" s="138"/>
      <c r="B18" s="139"/>
      <c r="C18" s="137"/>
      <c r="D18" s="8"/>
      <c r="E18" s="137"/>
      <c r="F18" s="137"/>
      <c r="G18" s="137"/>
    </row>
    <row r="19" spans="1:7" ht="16.5" thickBot="1" x14ac:dyDescent="0.3">
      <c r="A19" s="135"/>
      <c r="B19" s="136"/>
      <c r="C19" s="130"/>
      <c r="D19" s="4"/>
      <c r="E19" s="130"/>
      <c r="F19" s="130"/>
      <c r="G19" s="130"/>
    </row>
    <row r="20" spans="1:7" ht="78" customHeight="1" x14ac:dyDescent="0.25">
      <c r="A20" s="138"/>
      <c r="B20" s="139"/>
      <c r="C20" s="137"/>
      <c r="D20" s="8"/>
      <c r="E20" s="137"/>
      <c r="F20" s="137"/>
      <c r="G20" s="137"/>
    </row>
    <row r="21" spans="1:7" ht="16.5" thickBot="1" x14ac:dyDescent="0.3">
      <c r="A21" s="135"/>
      <c r="B21" s="136"/>
      <c r="C21" s="130"/>
      <c r="D21" s="4"/>
      <c r="E21" s="130"/>
      <c r="F21" s="130"/>
      <c r="G21" s="130"/>
    </row>
    <row r="22" spans="1:7" ht="15.75" x14ac:dyDescent="0.25">
      <c r="A22" s="140"/>
      <c r="B22" s="141"/>
      <c r="C22" s="141"/>
      <c r="D22" s="141"/>
      <c r="E22" s="141"/>
      <c r="F22" s="142"/>
      <c r="G22" s="9"/>
    </row>
    <row r="23" spans="1:7" ht="15.75" x14ac:dyDescent="0.25">
      <c r="A23" s="140"/>
      <c r="B23" s="141"/>
      <c r="C23" s="141"/>
      <c r="D23" s="141"/>
      <c r="E23" s="141"/>
      <c r="F23" s="142"/>
      <c r="G23" s="8"/>
    </row>
    <row r="24" spans="1:7" ht="16.5" thickBot="1" x14ac:dyDescent="0.3">
      <c r="A24" s="143"/>
      <c r="B24" s="144"/>
      <c r="C24" s="144"/>
      <c r="D24" s="144"/>
      <c r="E24" s="144"/>
      <c r="F24" s="145"/>
      <c r="G24" s="4"/>
    </row>
  </sheetData>
  <mergeCells count="61">
    <mergeCell ref="A22:F24"/>
    <mergeCell ref="A20:A21"/>
    <mergeCell ref="B20:B21"/>
    <mergeCell ref="C20:C21"/>
    <mergeCell ref="E20:E21"/>
    <mergeCell ref="F20:F21"/>
    <mergeCell ref="G20:G21"/>
    <mergeCell ref="A18:A19"/>
    <mergeCell ref="B18:B19"/>
    <mergeCell ref="C18:C19"/>
    <mergeCell ref="E18:E19"/>
    <mergeCell ref="F18:F19"/>
    <mergeCell ref="G18:G19"/>
    <mergeCell ref="G16:G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G12:G13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8:G9"/>
    <mergeCell ref="A6:A7"/>
    <mergeCell ref="B6:B7"/>
    <mergeCell ref="C6:C7"/>
    <mergeCell ref="E6:E7"/>
    <mergeCell ref="F6:F7"/>
    <mergeCell ref="G6:G7"/>
    <mergeCell ref="A8:A9"/>
    <mergeCell ref="B8:B9"/>
    <mergeCell ref="C8:C9"/>
    <mergeCell ref="E8:E9"/>
    <mergeCell ref="F8:F9"/>
    <mergeCell ref="G4:G5"/>
    <mergeCell ref="A1:A2"/>
    <mergeCell ref="B1:B2"/>
    <mergeCell ref="D1:D2"/>
    <mergeCell ref="E1:E2"/>
    <mergeCell ref="F1:F2"/>
    <mergeCell ref="G1:G2"/>
    <mergeCell ref="A4:A5"/>
    <mergeCell ref="B4:B5"/>
    <mergeCell ref="C4:C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Kabid PPS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Pav20</dc:creator>
  <cp:lastModifiedBy>ASUS</cp:lastModifiedBy>
  <cp:lastPrinted>2022-11-27T11:09:10Z</cp:lastPrinted>
  <dcterms:created xsi:type="dcterms:W3CDTF">2020-07-10T08:21:27Z</dcterms:created>
  <dcterms:modified xsi:type="dcterms:W3CDTF">2022-12-15T11:18:28Z</dcterms:modified>
</cp:coreProperties>
</file>