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760" firstSheet="2" activeTab="2"/>
  </bookViews>
  <sheets>
    <sheet name="DRAFT" sheetId="2" state="hidden" r:id="rId1"/>
    <sheet name="PENGELOLA BIMBINGAN SOSIAL (2)" sheetId="3" state="hidden" r:id="rId2"/>
    <sheet name="PEKERJA AHLI MUDA" sheetId="5" r:id="rId3"/>
  </sheets>
  <externalReferences>
    <externalReference r:id="rId4"/>
    <externalReference r:id="rId5"/>
    <externalReference r:id="rId6"/>
    <externalReference r:id="rId7"/>
    <externalReference r:id="rId8"/>
    <externalReference r:id="rId9"/>
  </externalReferences>
  <definedNames>
    <definedName name="_3" localSheetId="0">#REF!</definedName>
    <definedName name="_3" localSheetId="2">#REF!</definedName>
    <definedName name="_3" localSheetId="1">#REF!</definedName>
    <definedName name="_3">#REF!</definedName>
    <definedName name="_Key2" localSheetId="0" hidden="1">[1]A!#REF!</definedName>
    <definedName name="_Key2" localSheetId="2" hidden="1">[1]A!#REF!</definedName>
    <definedName name="_Key2" localSheetId="1" hidden="1">[1]A!#REF!</definedName>
    <definedName name="_Key2" hidden="1">[1]A!#REF!</definedName>
    <definedName name="_Order1" hidden="1">0</definedName>
    <definedName name="_Order2" hidden="1">255</definedName>
    <definedName name="_Sort" localSheetId="0" hidden="1">[1]A!#REF!</definedName>
    <definedName name="_Sort" localSheetId="2" hidden="1">[1]A!#REF!</definedName>
    <definedName name="_Sort" localSheetId="1" hidden="1">[1]A!#REF!</definedName>
    <definedName name="_Sort" hidden="1">[1]A!#REF!</definedName>
    <definedName name="_xlnm.Database" localSheetId="0">#REF!</definedName>
    <definedName name="_xlnm.Database" localSheetId="2">#REF!</definedName>
    <definedName name="_xlnm.Database" localSheetId="1">#REF!</definedName>
    <definedName name="_xlnm.Database">#REF!</definedName>
    <definedName name="G" localSheetId="0" hidden="1">[2]A!#REF!</definedName>
    <definedName name="G" localSheetId="2" hidden="1">[2]A!#REF!</definedName>
    <definedName name="G" localSheetId="1" hidden="1">[2]A!#REF!</definedName>
    <definedName name="G" hidden="1">[2]A!#REF!</definedName>
    <definedName name="JFT" localSheetId="0">[3]sampel!#REF!</definedName>
    <definedName name="JFT" localSheetId="2">[3]sampel!#REF!</definedName>
    <definedName name="JFT" localSheetId="1">[3]sampel!#REF!</definedName>
    <definedName name="JFT">[3]sampel!#REF!</definedName>
    <definedName name="jfu" localSheetId="0">[3]sampel!#REF!</definedName>
    <definedName name="jfu" localSheetId="2">[3]sampel!#REF!</definedName>
    <definedName name="jfu" localSheetId="1">[3]sampel!#REF!</definedName>
    <definedName name="jfu">[3]sampel!#REF!</definedName>
    <definedName name="JO" localSheetId="0">[4]sampel!#REF!</definedName>
    <definedName name="JO" localSheetId="2">[4]sampel!#REF!</definedName>
    <definedName name="JO" localSheetId="1">[4]sampel!#REF!</definedName>
    <definedName name="JO">[4]sampel!#REF!</definedName>
    <definedName name="JobPrice" localSheetId="0">[5]sampel!#REF!</definedName>
    <definedName name="JobPrice" localSheetId="2">[5]sampel!#REF!</definedName>
    <definedName name="JobPrice" localSheetId="1">[5]sampel!#REF!</definedName>
    <definedName name="JobPrice">[5]sampel!#REF!</definedName>
    <definedName name="JobValue" localSheetId="0">[5]sampel!#REF!</definedName>
    <definedName name="JobValue" localSheetId="2">[5]sampel!#REF!</definedName>
    <definedName name="JobValue" localSheetId="1">[5]sampel!#REF!</definedName>
    <definedName name="JobValue">[5]sampel!#REF!</definedName>
    <definedName name="JP" localSheetId="0">[4]sampel!#REF!</definedName>
    <definedName name="JP" localSheetId="2">[4]sampel!#REF!</definedName>
    <definedName name="JP" localSheetId="1">[4]sampel!#REF!</definedName>
    <definedName name="JP">[4]sampel!#REF!</definedName>
    <definedName name="JPRI" localSheetId="0">[4]sampel!#REF!</definedName>
    <definedName name="JPRI" localSheetId="2">[4]sampel!#REF!</definedName>
    <definedName name="JPRI" localSheetId="1">[4]sampel!#REF!</definedName>
    <definedName name="JPRI">[4]sampel!#REF!</definedName>
    <definedName name="JV" localSheetId="0">[4]sampel!#REF!</definedName>
    <definedName name="JV" localSheetId="2">[4]sampel!#REF!</definedName>
    <definedName name="JV" localSheetId="1">[4]sampel!#REF!</definedName>
    <definedName name="JV">[4]sampel!#REF!</definedName>
    <definedName name="JVA" localSheetId="0">[4]sampel!#REF!</definedName>
    <definedName name="JVA" localSheetId="2">[4]sampel!#REF!</definedName>
    <definedName name="JVA" localSheetId="1">[4]sampel!#REF!</definedName>
    <definedName name="JVA">[4]sampel!#REF!</definedName>
    <definedName name="JVAL" localSheetId="0">[4]sampel!#REF!</definedName>
    <definedName name="JVAL" localSheetId="2">[4]sampel!#REF!</definedName>
    <definedName name="JVAL" localSheetId="1">[4]sampel!#REF!</definedName>
    <definedName name="JVAL">[4]sampel!#REF!</definedName>
    <definedName name="JVALU" localSheetId="0">[4]sampel!#REF!</definedName>
    <definedName name="JVALU" localSheetId="2">[4]sampel!#REF!</definedName>
    <definedName name="JVALU" localSheetId="1">[4]sampel!#REF!</definedName>
    <definedName name="JVALU">[4]sampel!#REF!</definedName>
    <definedName name="Kelas" localSheetId="0">#REF!</definedName>
    <definedName name="Kelas" localSheetId="2">#REF!</definedName>
    <definedName name="Kelas" localSheetId="1">#REF!</definedName>
    <definedName name="Kelas">#REF!</definedName>
    <definedName name="menpan" localSheetId="0">[3]sampel!#REF!</definedName>
    <definedName name="menpan" localSheetId="2">[3]sampel!#REF!</definedName>
    <definedName name="menpan" localSheetId="1">[3]sampel!#REF!</definedName>
    <definedName name="menpan">[3]sampel!#REF!</definedName>
    <definedName name="_xlnm.Print_Area" localSheetId="0">#REF!</definedName>
    <definedName name="_xlnm.Print_Area" localSheetId="2">'PEKERJA AHLI MUDA'!$A$1:$W$212</definedName>
    <definedName name="_xlnm.Print_Area" localSheetId="1">#REF!</definedName>
    <definedName name="_xlnm.Print_Area">#REF!</definedName>
    <definedName name="Revisi" localSheetId="0">[3]sampel!#REF!</definedName>
    <definedName name="Revisi" localSheetId="2">[3]sampel!#REF!</definedName>
    <definedName name="Revisi" localSheetId="1">[3]sampel!#REF!</definedName>
    <definedName name="Revisi">[3]sampel!#REF!</definedName>
    <definedName name="rusdiyanto" localSheetId="0">[3]sampel!#REF!</definedName>
    <definedName name="rusdiyanto" localSheetId="2">[3]sampel!#REF!</definedName>
    <definedName name="rusdiyanto" localSheetId="1">[3]sampel!#REF!</definedName>
    <definedName name="rusdiyanto">[3]sampel!#REF!</definedName>
    <definedName name="S" localSheetId="0" hidden="1">[2]A!#REF!</definedName>
    <definedName name="S" localSheetId="2" hidden="1">[2]A!#REF!</definedName>
    <definedName name="S" localSheetId="1" hidden="1">[2]A!#REF!</definedName>
    <definedName name="S" hidden="1">[2]A!#REF!</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04" i="5"/>
  <c r="C73"/>
  <c r="C74"/>
  <c r="C75"/>
  <c r="C76"/>
  <c r="C77"/>
  <c r="C78"/>
  <c r="C79"/>
  <c r="C80"/>
  <c r="C81"/>
  <c r="C82"/>
  <c r="C83"/>
  <c r="C84"/>
  <c r="C85"/>
  <c r="C86"/>
  <c r="C87"/>
  <c r="C88"/>
  <c r="C89"/>
  <c r="C90"/>
  <c r="C91"/>
  <c r="C92"/>
  <c r="C93"/>
  <c r="C94"/>
  <c r="C95"/>
  <c r="C96"/>
  <c r="C97"/>
  <c r="C98"/>
  <c r="C99"/>
  <c r="C100"/>
  <c r="C101"/>
  <c r="C102"/>
  <c r="C103"/>
  <c r="C72"/>
  <c r="V60"/>
  <c r="V61"/>
  <c r="V62"/>
  <c r="V63"/>
  <c r="V64"/>
  <c r="V65"/>
  <c r="V40"/>
  <c r="V41"/>
  <c r="V42"/>
  <c r="V43"/>
  <c r="V44"/>
  <c r="V45"/>
  <c r="V46"/>
  <c r="V47"/>
  <c r="V48"/>
  <c r="V49"/>
  <c r="V50"/>
  <c r="V51"/>
  <c r="V52"/>
  <c r="V53"/>
  <c r="V54"/>
  <c r="V55"/>
  <c r="V56"/>
  <c r="V57"/>
  <c r="V58"/>
  <c r="V59"/>
  <c r="V38" l="1"/>
  <c r="V37"/>
  <c r="V36"/>
  <c r="V35"/>
  <c r="V34"/>
  <c r="V33"/>
  <c r="G206"/>
  <c r="D197"/>
  <c r="D196"/>
  <c r="D195"/>
  <c r="D194"/>
  <c r="L167"/>
  <c r="L166"/>
  <c r="L165"/>
  <c r="L164"/>
  <c r="L163"/>
  <c r="L162"/>
  <c r="L161"/>
  <c r="L160"/>
  <c r="L159"/>
  <c r="C71"/>
  <c r="V39"/>
  <c r="V32"/>
  <c r="V31"/>
  <c r="V30"/>
  <c r="V29"/>
  <c r="V28"/>
  <c r="V27"/>
  <c r="G157" i="3"/>
  <c r="D148"/>
  <c r="D147"/>
  <c r="D146"/>
  <c r="D145"/>
  <c r="L124"/>
  <c r="L123"/>
  <c r="L122"/>
  <c r="L121"/>
  <c r="L120"/>
  <c r="L119"/>
  <c r="L118"/>
  <c r="L117"/>
  <c r="L116"/>
  <c r="C52"/>
  <c r="C51"/>
  <c r="C50"/>
  <c r="C49"/>
  <c r="C48"/>
  <c r="C47"/>
  <c r="C46"/>
  <c r="C45"/>
  <c r="V39"/>
  <c r="V38"/>
  <c r="V37"/>
  <c r="V36"/>
  <c r="V35"/>
  <c r="V34"/>
  <c r="V33"/>
  <c r="V32"/>
  <c r="V31"/>
  <c r="V30"/>
  <c r="V29"/>
  <c r="V28"/>
  <c r="V27"/>
  <c r="C47" i="2"/>
  <c r="C48"/>
  <c r="C49"/>
  <c r="C50"/>
  <c r="C51"/>
  <c r="C52"/>
  <c r="C53"/>
  <c r="V66" i="5" l="1"/>
  <c r="V67" s="1"/>
  <c r="V40" i="3"/>
  <c r="V41" s="1"/>
  <c r="V29" i="2"/>
  <c r="V38"/>
  <c r="V39"/>
  <c r="V40"/>
  <c r="V27"/>
  <c r="V28"/>
  <c r="V30"/>
  <c r="V31"/>
  <c r="V32"/>
  <c r="V33"/>
  <c r="V34"/>
  <c r="V35"/>
  <c r="V36"/>
  <c r="V37"/>
  <c r="C46"/>
  <c r="L118"/>
  <c r="L119"/>
  <c r="L120"/>
  <c r="L121"/>
  <c r="L122"/>
  <c r="L123"/>
  <c r="L124"/>
  <c r="L125"/>
  <c r="L126"/>
  <c r="D147"/>
  <c r="D148"/>
  <c r="D149"/>
  <c r="D150"/>
  <c r="G159"/>
  <c r="V41" l="1"/>
  <c r="V42" s="1"/>
</calcChain>
</file>

<file path=xl/sharedStrings.xml><?xml version="1.0" encoding="utf-8"?>
<sst xmlns="http://schemas.openxmlformats.org/spreadsheetml/2006/main" count="975" uniqueCount="315">
  <si>
    <t>:</t>
  </si>
  <si>
    <t>KELAS JABATAN</t>
  </si>
  <si>
    <t>17.</t>
  </si>
  <si>
    <t>PRESTASI YANG DIHARAPKAN</t>
  </si>
  <si>
    <t>16.</t>
  </si>
  <si>
    <t>=</t>
  </si>
  <si>
    <t>Orang</t>
  </si>
  <si>
    <t>3)</t>
  </si>
  <si>
    <t>Data</t>
  </si>
  <si>
    <t>2)</t>
  </si>
  <si>
    <t>Benda</t>
  </si>
  <si>
    <t>1)</t>
  </si>
  <si>
    <t>Fungsi Pekerjaan</t>
  </si>
  <si>
    <t>l.</t>
  </si>
  <si>
    <t>Penampilan</t>
  </si>
  <si>
    <t>6)</t>
  </si>
  <si>
    <t>Pustur Badan</t>
  </si>
  <si>
    <t>5)</t>
  </si>
  <si>
    <t>Berat Badan</t>
  </si>
  <si>
    <t>4)</t>
  </si>
  <si>
    <t>Tinggi Badan</t>
  </si>
  <si>
    <t>Umur</t>
  </si>
  <si>
    <t>Jenis Kelamin</t>
  </si>
  <si>
    <t>Kondisi Fisik</t>
  </si>
  <si>
    <t>f.</t>
  </si>
  <si>
    <t>Upaya Fisik</t>
  </si>
  <si>
    <t>e.</t>
  </si>
  <si>
    <t>Minat Kerja</t>
  </si>
  <si>
    <t>d.</t>
  </si>
  <si>
    <t>Temperamen Kerja</t>
  </si>
  <si>
    <t>c.</t>
  </si>
  <si>
    <t>Bakat Kerja</t>
  </si>
  <si>
    <t>b.</t>
  </si>
  <si>
    <t>Ketrampilan Kerja</t>
  </si>
  <si>
    <t>a.</t>
  </si>
  <si>
    <t>SYARAT JABATAN</t>
  </si>
  <si>
    <t>15.</t>
  </si>
  <si>
    <t>Penyebab</t>
  </si>
  <si>
    <t>Fisik/Mental</t>
  </si>
  <si>
    <t>No</t>
  </si>
  <si>
    <t>RESIKO BAHAYA</t>
  </si>
  <si>
    <t>14.</t>
  </si>
  <si>
    <t>Getaran</t>
  </si>
  <si>
    <t>Keadaan tempat kerja</t>
  </si>
  <si>
    <t>Suara</t>
  </si>
  <si>
    <t>Penerangan</t>
  </si>
  <si>
    <t>Letak</t>
  </si>
  <si>
    <t>Luas ruangan</t>
  </si>
  <si>
    <t>Udara</t>
  </si>
  <si>
    <t>Suhu</t>
  </si>
  <si>
    <t>Lokasi kerja</t>
  </si>
  <si>
    <t>Faktor</t>
  </si>
  <si>
    <t>Aspek</t>
  </si>
  <si>
    <t>KONDISI LINGKUNGAN KERJA</t>
  </si>
  <si>
    <t>13.</t>
  </si>
  <si>
    <t>Pelaksana</t>
  </si>
  <si>
    <t>Pengawas</t>
  </si>
  <si>
    <t>Administrator</t>
  </si>
  <si>
    <t>Dalam Hal</t>
  </si>
  <si>
    <t>Unit Kerja/ Instansi</t>
  </si>
  <si>
    <t>Jabatan</t>
  </si>
  <si>
    <t>KORELASI JABATAN</t>
  </si>
  <si>
    <t>12.</t>
  </si>
  <si>
    <t>m.</t>
  </si>
  <si>
    <t>k.</t>
  </si>
  <si>
    <t>j.</t>
  </si>
  <si>
    <t>i.</t>
  </si>
  <si>
    <t>h.</t>
  </si>
  <si>
    <t>g.</t>
  </si>
  <si>
    <t>WEWENANG</t>
  </si>
  <si>
    <t>11.</t>
  </si>
  <si>
    <t>TANGGUNG JAWAB</t>
  </si>
  <si>
    <t>10.</t>
  </si>
  <si>
    <t>Digunakan Untuk Tugas</t>
  </si>
  <si>
    <t>Perangkat Kerja</t>
  </si>
  <si>
    <t>PERANGKAT KERJA</t>
  </si>
  <si>
    <t>9.</t>
  </si>
  <si>
    <t>Penggunaan Dalam Tugas</t>
  </si>
  <si>
    <t>Bahan Kerja</t>
  </si>
  <si>
    <t>BAHAN KERJA</t>
  </si>
  <si>
    <t>8.</t>
  </si>
  <si>
    <t>HASIL KERJA</t>
  </si>
  <si>
    <t>7.</t>
  </si>
  <si>
    <t>JUMLAH PEGAWAI (dibulatkan)</t>
  </si>
  <si>
    <t>JUMLAH</t>
  </si>
  <si>
    <t>KEBUTUHAN PEGAWAI</t>
  </si>
  <si>
    <t>WAKTU EFEKTIF</t>
  </si>
  <si>
    <t>WAKTU PENYELESAIAN (JAM)</t>
  </si>
  <si>
    <t>JUMLAH HASIL</t>
  </si>
  <si>
    <t>URAIAN TUGAS</t>
  </si>
  <si>
    <t>NO</t>
  </si>
  <si>
    <t>TUGAS POKOK</t>
  </si>
  <si>
    <t>6.</t>
  </si>
  <si>
    <t>Pengalaman kerja</t>
  </si>
  <si>
    <t>Pendidikan dan Pelatihan</t>
  </si>
  <si>
    <t>Pendidikan Formal</t>
  </si>
  <si>
    <t>KUALIFIKASI JABATAN</t>
  </si>
  <si>
    <t>5.</t>
  </si>
  <si>
    <t>IKHTISAR JABATAN</t>
  </si>
  <si>
    <t>4.</t>
  </si>
  <si>
    <t>Jabatan Fungsional</t>
  </si>
  <si>
    <t>JPT Pratama</t>
  </si>
  <si>
    <t>JPT Madya</t>
  </si>
  <si>
    <t>JPT Utama</t>
  </si>
  <si>
    <t>UNIT KERJA</t>
  </si>
  <si>
    <t>3.</t>
  </si>
  <si>
    <t>KODE JABATAN</t>
  </si>
  <si>
    <t>2.</t>
  </si>
  <si>
    <t>NAMA JABATAN</t>
  </si>
  <si>
    <t>1.</t>
  </si>
  <si>
    <t>INFORMASI JABATAN</t>
  </si>
  <si>
    <t>PENGELOLA BIMBINGAN SOSIAL</t>
  </si>
  <si>
    <t>DINAS SOSIAL</t>
  </si>
  <si>
    <t>BIDANG PEMBERDAYAAN DAN PEMBINAAN SOSIAL</t>
  </si>
  <si>
    <t>Menyusun   program   kerja,   bahan   dan   alat   perlengkapan   data   pengelolaan bimbingan sosial agar dalam pelaksanaan pekerjaan dapat berjalan dengan baik</t>
  </si>
  <si>
    <t>Mengendalikan administrasi   pengelolaan   bimbingan  sosial   sesuai   dengan prosedur  dan   ketentuan  yang   berlaku   sebagai  upaya   menunjang  kualiatas PSKS dalam kegiatan bimbingan sosial bagi PMKS</t>
  </si>
  <si>
    <t>Menyiapkan  bahan  koordinasi dan penyusunan laporan  pengelolaan bimbingan sosial   dalam   pemberian   fasilitasi   pada   PSKS sesuai  dengan  prosedur  dan
ketentuan yang  berlaku untuk pengembangan PSKS</t>
  </si>
  <si>
    <t>Membuat   laporan   hasil   pelaksanaan   tugas  sesuai   dengan  prosedur   yang berlaku sebagai bahan  evaluasi dan pertanggungjawaban</t>
  </si>
  <si>
    <t>Melakukan kegiatan pengelolaan bimbingan sosial, Melakukan kegiatan pengelolaan yang meliputi penyiapan bahan, koordinasi dan penyusunan laporan di bidang bimbingan sosial</t>
  </si>
  <si>
    <t>: Mengikuti organisasi masyarakat atau organisasi sosial</t>
  </si>
  <si>
    <t>: D-3 (Diploma-Tiga) bidang  Kesejahteraan Sosial/Sosiologi/Sosial dan Politik atau bidang lain yang relevan dengan tugas jabatan</t>
  </si>
  <si>
    <t>: -</t>
  </si>
  <si>
    <t>Mempelajari dan  mengolah bahan-bahan kerja, pemfasilitasian  pelaksanaan  akreditasi  Lembaga  Kesejahteraan  Sosial (LKS) dan   penyuluhan  dan   sosialisasi   tentang  nilai-nilai   kesetiakawanan sosial nasional sesuai dengan prosedur dan  ketentuan yang  berlaku  agar  pelayanan fasilitasi menjadi lancar</t>
  </si>
  <si>
    <t>Terlaksananya teknis pengendalian administrasi pengelolaan bimbingan sosial</t>
  </si>
  <si>
    <t>Laporan  pelaksanaan tugas</t>
  </si>
  <si>
    <t>Melaksanakan tugas kedinasan lain yang diperintahkan oleh pimpinan baik tertulis maupun lisan sesuai dengan ketentuan yang berlaku agar kegiatan kedinasan dapat berjalan lancar</t>
  </si>
  <si>
    <t>Surat Masuk</t>
  </si>
  <si>
    <t>Disposisi Atasan</t>
  </si>
  <si>
    <t>Peraturan</t>
  </si>
  <si>
    <t>Bahan masukan pelaksanaan tugas</t>
  </si>
  <si>
    <t>Arah dalam pelaksanaan tugas</t>
  </si>
  <si>
    <t>Dasar dalam pelaksanaan tugas</t>
  </si>
  <si>
    <t>ATK</t>
  </si>
  <si>
    <t>Komputer/Laptop</t>
  </si>
  <si>
    <t>Internet</t>
  </si>
  <si>
    <t>Telepon</t>
  </si>
  <si>
    <t>Pemenuhan kebutuhan administrasi</t>
  </si>
  <si>
    <t>Pemenuhan komunikasi</t>
  </si>
  <si>
    <t>Kebenaran bahan kerja pengelolaan bimbingan sosial</t>
  </si>
  <si>
    <t>Kesesuaian teknis penyusunan program kerja, bahan dan alat perlengkapan pengelolaan bimbingan sosial</t>
  </si>
  <si>
    <t>Kebenaran bahan kerja terkait bidang pemberdayaan dan pembinaan sosial dalam pelaksanaan bimbingan sosial</t>
  </si>
  <si>
    <t>Kesesuaian teknis pengendalian administrasi  pengelolaan bimbingan sosial</t>
  </si>
  <si>
    <t>Kesiapan bahan koordinasi dan penyusunan laporan pengelolaan bimbingan sosial</t>
  </si>
  <si>
    <t>Kebenaran laporan hasil pelaksanaan tugas</t>
  </si>
  <si>
    <t>Meminta bahan kerja pengelolaan bimbingan sosial</t>
  </si>
  <si>
    <t xml:space="preserve">Menentukan teknis penyusunan program kerja, bahan dan alat perlengkapan pengelolaan bimbingan sosial </t>
  </si>
  <si>
    <t>Meminta bahan bahan kerja seksi pengembangan sosial yang terkait pengelolaan bimbingan sosial</t>
  </si>
  <si>
    <t>Menentukan teknis pengendalian administrasi pengelolaan bimbingan sosial</t>
  </si>
  <si>
    <t>Meminta bahan koordinasi dan penyusunan laporan pengelolaan bimbingan sosial</t>
  </si>
  <si>
    <t>Menyampaikan laporan hasil pelaksanaan tugas</t>
  </si>
  <si>
    <t>Kepala Dinas</t>
  </si>
  <si>
    <t>Dinas Sosial</t>
  </si>
  <si>
    <t>Arahan pelaksanaan tugas</t>
  </si>
  <si>
    <t>Kepala Bidang Pemberdayaan dan Pembinaan Sosial</t>
  </si>
  <si>
    <t>Arahan pelaksanaan tugas dan koordinasi</t>
  </si>
  <si>
    <t>Pelaksana/ Jabatan fungsional di luar perangkat daerah</t>
  </si>
  <si>
    <t>Perangkat Daerah</t>
  </si>
  <si>
    <t>Koordinasi</t>
  </si>
  <si>
    <t>Tidak ada</t>
  </si>
  <si>
    <t xml:space="preserve">: </t>
  </si>
  <si>
    <t>Melakukan koordinasi dengan internal dan eksternal</t>
  </si>
  <si>
    <t>G</t>
  </si>
  <si>
    <t>V</t>
  </si>
  <si>
    <t>Intelegensia (Kemampuan belajar secara umum)</t>
  </si>
  <si>
    <t>Bakat Verbal (Kemampuan untuk me-mahami arti kata-kata dan penggunaannya secara tepat dan efektif)</t>
  </si>
  <si>
    <t>P</t>
  </si>
  <si>
    <t xml:space="preserve">= </t>
  </si>
  <si>
    <t>Dealing with People (Kemampuan menyesuaikan diri dalam berhubungan dengan orang lain lebih dari hanya penerimaan dan pembuatan instruksi.)</t>
  </si>
  <si>
    <t>T</t>
  </si>
  <si>
    <t>Set of Limits, Tolerance and Other Standart (Kemampuan menyesuaikan diri dengan situasi yang menghendaki pen- capaian dengan tepat menurut perangkat ba-tas, toleransi atau standar-standar tertentu.)</t>
  </si>
  <si>
    <t>Sosial</t>
  </si>
  <si>
    <t>: Laki-laki/Perempuan</t>
  </si>
  <si>
    <t>: Tidak ada syarat khusus</t>
  </si>
  <si>
    <t>D3</t>
  </si>
  <si>
    <t>= Menyusun Data</t>
  </si>
  <si>
    <t>O7</t>
  </si>
  <si>
    <t>O8</t>
  </si>
  <si>
    <t>= Melayani Orang</t>
  </si>
  <si>
    <t>= Menerima instruksi</t>
  </si>
  <si>
    <t>: Sangat Baik</t>
  </si>
  <si>
    <t>: 6</t>
  </si>
  <si>
    <t>Menghimpun bahan-bahan kerja di  pengelolaan bimbingan sosial sesuai dengan prosedur  dan  ketentuan  yang   berlaku  untuk  keperluan  penyelesaian pekerjaan</t>
  </si>
  <si>
    <t>Memantau bimbingan sosial sesuai dengan bidang tugasnya, agar dalam pelaksanaan terdapat kesesuaian dengan rencana awal</t>
  </si>
  <si>
    <t>Laporan bahan kerja pengelolaan bimbingan sosial</t>
  </si>
  <si>
    <t>Laporan program kerja, bahan dan alat perlengkapan pengelolaan bimbingan sosial</t>
  </si>
  <si>
    <t>Draft kerja terkait pengelolaan bimbingan sosial</t>
  </si>
  <si>
    <t>Laporan tugas kedinasan lain</t>
  </si>
  <si>
    <t>Laporan pengelolaan bimbingan sosial</t>
  </si>
  <si>
    <t>Hasil</t>
  </si>
  <si>
    <t>Satuan</t>
  </si>
  <si>
    <t>Dokumen</t>
  </si>
  <si>
    <t>Kegiatan</t>
  </si>
  <si>
    <t>Laporan evaluasi pelaksanaan kegiatan</t>
  </si>
  <si>
    <t>Laporan progres pelaksanaan kegiatan</t>
  </si>
  <si>
    <t>Menyusun program kerja, bahan dan alat perlengkapan bimbingan sosial sesuai dengan prosedur dan ketentuan yang berlaku, agar dalam pelaksanaan pekerjaan dapat berjalan dengan baik</t>
  </si>
  <si>
    <t>Mengendalikan program kerja bimbingan sosial, sesuai dengan prosedur dan ketentuan yang berlaku, agar tidak terjadi penyimpangan dalam pelaksanaan</t>
  </si>
  <si>
    <t>Mengevaluasi dan menyusun laporan secara berkala, sesuai dengan prosedur dan ketentuan yang berlaku sebagai bahan penyusunan program berikutnya</t>
  </si>
  <si>
    <t>Laporan Rencana Kerja dan Anggaran kepada Perencanaan SKPD</t>
  </si>
  <si>
    <t>Laporan monitoring pelaksanaan kegiatan</t>
  </si>
  <si>
    <t>PERATURAN BUPATI CIREBON NOMOR 74 TAHUN 2018 TENTANG URAIAN TUGAS JABATAN PADA DINAS SOSIAL KABUPATEN CIREBON</t>
  </si>
  <si>
    <t xml:space="preserve">TUGAS POKOK </t>
  </si>
  <si>
    <t>Laporan tugas kedinasan lainnya</t>
  </si>
  <si>
    <t>Melakukan koordinasi dengan IPSM, Karang Taruna, dan Pilar Sosial guna kelancaran pelaksanaan program</t>
  </si>
  <si>
    <t>Melaksanakan kegiatan AKRS sesuai dengan peraturan yang berlaku</t>
  </si>
  <si>
    <t>Surat pertanggungjawaban</t>
  </si>
  <si>
    <t>Pelaksanaan kegiatan sesuai dengan peraturan</t>
  </si>
  <si>
    <t>Penyusunan bahan pelaksanaan tugas</t>
  </si>
  <si>
    <t>Data-data terkait</t>
  </si>
  <si>
    <t>Melakukan koordinasi dengan unit/lembaga terkait</t>
  </si>
  <si>
    <t>Menyusun laporan secara berkala</t>
  </si>
  <si>
    <t>PEKERJA SOSIAL AHLI MUDA</t>
  </si>
  <si>
    <t>: 9</t>
  </si>
  <si>
    <t>Menganalisa dan evaluasi instrumen
identifikasi awal dan seleksi</t>
  </si>
  <si>
    <t>Laporan</t>
  </si>
  <si>
    <t>dokumen instrumen evaluasi hasil intervensi</t>
  </si>
  <si>
    <t>Menganalisa dan evaluasi hasil kegiatan penjajakan awal dan koordinasi persiapan sosialisasi Penyelenggaraan Kesejahteraan Sosial</t>
  </si>
  <si>
    <t>laporan analisa dan evaluasi hasil kegiatan penjajakan awal dan koordinasi persiapan sosialisasi Penyelenggaraan Kesejahteraan Sosial</t>
  </si>
  <si>
    <t>Menganalisa materi sosialisasi Penyelenggaraan Kesejahteraan Sosial;</t>
  </si>
  <si>
    <t>dokumen materi sosialisasi Penyelenggaraan Kesejahteraan Sosial</t>
  </si>
  <si>
    <t>Menganalisa dan evaluasi hasil pelaksanaan kegiatan sosialisasi program Penyelenggaraan Kesejahteraan Sosial terhadap individu, keluarga, kelompok sasaran, masyarakat luas, dan pihak berpengaruh</t>
  </si>
  <si>
    <t>laporan analisa dan evaluasi hasil pelaksanaan kegiatan sosialisasi program Penyelenggaraan Kesejahteraan Sosial terhadap individu, keluarga, kelompok sasaran, masyarakat luas, dan pihak berpengaruh</t>
  </si>
  <si>
    <t>Mengevaluasi kegiatan identifikasi awal dan seleksi calon penerima program Penyelenggaraan Kesejahteraan Sosial</t>
  </si>
  <si>
    <t>laporan evaluasi kegiatan identifikasi awal dan seleksi calon penerima program Penyelenggaraan Kesejahteraan Sosial</t>
  </si>
  <si>
    <t>Menganalisa dan evaluasi hasil kegiatan kunjungan ke rumah (home visit) atau penjangkauan calon dan penerima program Penyelenggaraan Kesejahteraan Sosial</t>
  </si>
  <si>
    <t>laporan analisa dan evaluasi penentuan kelayakan calon penerima program Penyelenggaraan Kesejahteraan Sosial yang telah ditetapkan</t>
  </si>
  <si>
    <t>dokumen kontrak pelayanan antara Pekerja Sosial dengan penerima program Penyelenggaraan Kesejahteraan Sosial</t>
  </si>
  <si>
    <t>laporan analisa dan evaluasi kegiatan asesmen masalah, kebutuhan, dan sistem sumber</t>
  </si>
  <si>
    <t>dokumen rencana intervensi dan laporan analisa dan evaluasi kegiatan penyusunan rencana intervensi penerima program</t>
  </si>
  <si>
    <t xml:space="preserve">laporan analisa dan evaluasi kegiatan temu bahas rencana intervensi penerima program </t>
  </si>
  <si>
    <t>Melaksanakan kegiatan pemberian layanan bagi
penerima program Penyelenggaraan
Kesejahteraan Sosial dalam bidang
pemberdayaan sosial</t>
  </si>
  <si>
    <t>Melaksanakan kegiatan pemberian layanan bagi penerima program Penyelenggaraan Kesejahteraan Sosial dalam bidang perlindungan sosial</t>
  </si>
  <si>
    <t xml:space="preserve">laporan analisa dan evaluasi dokumen kegiatan temu bahas hasil kegiatan intervensi </t>
  </si>
  <si>
    <t>laporan kegiatan evaluasi pemberian layanan bagi penerima program dalam setting mikro dan mezzo</t>
  </si>
  <si>
    <t>laporan analisa dan evaluasi dokumen kegiatan temu bahas hasil kegiatan evaluasi intervensi</t>
  </si>
  <si>
    <t>laporan analisa mezzo terhadap penerima program dalam kegiatan terminasi</t>
  </si>
  <si>
    <t>Laporan analisa mezzo terhadap penerima program dalam kegiatan rujukan</t>
  </si>
  <si>
    <t>laporan analisa dan evaluasi hasil kegiatan bimbingan dan pembinaan lanjut dalam keluarga, masyarakat, dan pihak lainnya</t>
  </si>
  <si>
    <t>dokumen materi bimbingan dan pembinaan lanjut</t>
  </si>
  <si>
    <t>dokumen instrumen evaluasi program pelayanan</t>
  </si>
  <si>
    <t>laporan kegiatan evaluasi program pelayanan setting mezzo</t>
  </si>
  <si>
    <t>laporan kegiatan pengembangan model program pelayanan setting mezzo</t>
  </si>
  <si>
    <t>laporan kegiatan sosialisasi hasil evaluasi program pelayanan dan pengembangan model pelayanan setting mezzo</t>
  </si>
  <si>
    <t>laporan kegiatan supervisi praktik atau layanan pekerjaan sosial di bawahnya</t>
  </si>
  <si>
    <t>laporan kegiatan profesional pelayanan profesi Pekerja Sosial di masyarakat</t>
  </si>
  <si>
    <t xml:space="preserve">Menganalisa dan evaluasi penentuan kelayakan calon penerima program Penyelenggaraan Kesejahteraan Sosial yang telah ditetapkan </t>
  </si>
  <si>
    <t>Melaksanakan kontrak pelayanan antara
Pekerja Sosial dengan penerima program
Penyelenggaraan Kesejahteraan Sosial</t>
  </si>
  <si>
    <t>Menganalisa dan evaluasi instrumen asesmen masalah, kebutuhan, dan sistem sumber</t>
  </si>
  <si>
    <t>Menganalisa serta mengevalusi kegiatan asesmen masalah, kebutuhan, dan sistem sumber</t>
  </si>
  <si>
    <t>Melaksanakan dan menganalisa serta mengevalusi kegiatan penyusunan rencana intervensi penerima program</t>
  </si>
  <si>
    <t>Menganalisa dan evaluasi kegiatan temu bahas rencana intervensi penerima program</t>
  </si>
  <si>
    <t>Melaksanakan kegiatan pemberian layanan bagi penerima program Penyelenggaraan Kesejahteraan Sosial dalam bidang jaminan
sosial</t>
  </si>
  <si>
    <t>Melaksanakan kegiatan pemberian layanan bagi penerima program Penyelenggaraan Kesejahteraan Sosial dalam bidang penanganan fakir</t>
  </si>
  <si>
    <t xml:space="preserve">Menganalisa dan evaluasi dokumen hasil kegiatan temu bahas hasil kegiatan intervensi </t>
  </si>
  <si>
    <t>Menganalisa dan evaluasi instrumen instrumen evaluasi hasil intervensi</t>
  </si>
  <si>
    <t>Melaksanakan kegiatan evaluasi pemberian layanan bagi penerima program dalam setting mikro dan mezzo</t>
  </si>
  <si>
    <t>Menganalisa dan evaluasi dokumen kegiatan temu bahas hasil kegiatan evaluasi intervensi</t>
  </si>
  <si>
    <t>Melakukan analisa mezzo terhadap penerima program dalam kegiatan terminasi</t>
  </si>
  <si>
    <t>Melakukan analisa mezzo terhadap penerima program dalam kegiatan rujukan</t>
  </si>
  <si>
    <t>Menganalisa dan evaluasi instrumen instrumen bimbingan dan pembinaan lanjut</t>
  </si>
  <si>
    <t>Menganalisa materi bimbingan dan pembinaan lanjut</t>
  </si>
  <si>
    <t>Menganalisa dan evaluasi instrumen evaluasi program pelayanan</t>
  </si>
  <si>
    <t>Melakukan kegiatan evaluasi program pelayanan setting mezzo</t>
  </si>
  <si>
    <t>Melakukan kegiatan pengembangan model program pelayanan setting mezzo</t>
  </si>
  <si>
    <t>Melaksanakan kegiatan sosialisasi laporan hasil evaluasi program pelayanan dan pengembangan model pelayanan setting mezzo</t>
  </si>
  <si>
    <t>Melakukan kegiatan supervisi praktik atau layanan pekerjaan sosial di bawahnya</t>
  </si>
  <si>
    <t>Melakukan kegiatan profesional pelayanan profesi Pekerja Sosial di masyarakat</t>
  </si>
  <si>
    <t>Kebenaran bahan kerja pekerjaan sosial</t>
  </si>
  <si>
    <t>Kesesuaian teknis penyusunan program kerja, bahan dan alat perlengkapan pekerjaan sosial</t>
  </si>
  <si>
    <t>Kebenaran bahan kerja terkait bidang pemberdayaan dan pembinaan sosial dalam pekerjaan sosial</t>
  </si>
  <si>
    <t>Kesesuaian teknis pengendalian administrasi  pekerjaan sosial</t>
  </si>
  <si>
    <t>Kesiapan bahan koordinasi dan penyusunan laporan pekerjan sosial</t>
  </si>
  <si>
    <t>Meminta bahan kerja pekerjaan sosial</t>
  </si>
  <si>
    <t xml:space="preserve">Menentukan teknis penyusunan program kerja, bahan dan alat perlengkapan pekerjaan sosial </t>
  </si>
  <si>
    <t>Menentukan teknis pengendalian administrasi pekerjaan sosial</t>
  </si>
  <si>
    <t>Meminta bahan koordinasi dan penyusunan laporan pekerjaan sosial</t>
  </si>
  <si>
    <t>Melakukan Penyelenggaraan Kesejahteraan Sosial meliputi pendekatan awal, pengungkapan dan pemecahan masalah, penyusunan rencana intervensi, intervensi, evaluasi, terminasi dan rujukan, serta bimbingan dan pembinaan lanjut</t>
  </si>
  <si>
    <t>Melaksanakan evaluasi kegiatan pemberian motivasi calon penerima program Penyelenggaraan Kesejahteraan Sosial secara individu, keluarga, kelompok sasaran, dan dalam pertemuan sosialisasi di masyarakat</t>
  </si>
  <si>
    <t>14.09.01.03.03</t>
  </si>
  <si>
    <t>Sarjana atau D-4 di bidang pekerjaan sosial atau kesejahteraan sosial</t>
  </si>
  <si>
    <t>- Pelatihan dasar-dasar Pekerjaan Sosial</t>
  </si>
  <si>
    <t>- Pelatihan Komputer</t>
  </si>
  <si>
    <t/>
  </si>
  <si>
    <t>Disposisi Pimpinan</t>
  </si>
  <si>
    <t>untuk menentukan arah tugas</t>
  </si>
  <si>
    <t>Pemenuhan komunikasi secara cepat</t>
  </si>
  <si>
    <t>Q</t>
  </si>
  <si>
    <t>Ketelitian (Kemampuan menyerap rincian yang berkaitan dalam bahan verbal/dalam tabel)</t>
  </si>
  <si>
    <t>Bakat Verbal (Kemampuan untuk memahami arti kata-kata dan penggunaannya secara tepat dan efektif)</t>
  </si>
  <si>
    <t>R</t>
  </si>
  <si>
    <t>Realistik</t>
  </si>
  <si>
    <t>Konvensional</t>
  </si>
  <si>
    <t>Aktivitas yang memerlukan manipulsi dat yang eksplisit, kegiatan administrasi, rutin dan klerikal.</t>
  </si>
  <si>
    <t>Aktivitas-aktivitas yang memerlukn manipulasi eksplisit, teratur atau sistematik terhadap objek/alat/bend/mesin.</t>
  </si>
  <si>
    <t>Repetitive and Continuous (REPCON) Kemampuan menyesuaikan diri dalam kegiatan-kegiatan yang berulang, atau secara terus-menerus melakukan kegiatan yang sama, sesuai dengan perangkat prosedur, urutan atau kecepatan tertentu.</t>
  </si>
  <si>
    <t>Menyiapkan data/informasi yang dibutuhkan</t>
  </si>
  <si>
    <t>laporan pemberian layanan bagi penerima program Penyelenggaraan Kesejahteraan Sosial dalam bidang jaminan sosial serta analisa dan evaluasi kegiatan layanan penerima program Penyelenggaraan Kesejahteraan Sosial dalam bidang jaminan sosial</t>
  </si>
  <si>
    <t>laporan pemberian layanan bagi penerima program Penyelenggaraan Kesejahteraan Sosial dalam bidang perlindungan sosial serta analisa dan evaluasi kegiatan pemberian layanan bagi penerima program Penyelenggaraan Kesejahteraan Sosial dalam bidang perlindungan sosial</t>
  </si>
  <si>
    <t>laporan pemberian layanan bagi penerima program Penyelenggaraan Kesejahteraan Sosial dalam bidang penanganan fakir miskin serta analisa dan evaluasi kegiatan pemberian layanan bagi penerima program Penyelenggaraan Kesejahteraan Sosial dalam bidang penanganan fakir miskin</t>
  </si>
  <si>
    <t>dokumen instrumen identifikasi awal dan seleksi</t>
  </si>
  <si>
    <t>dokumen instrumen asesmen masalah, kebutuhan, dan sistem sumber</t>
  </si>
  <si>
    <t>laporan evaluasi kegiatan pemberian motivasi calon penerima program Penyelenggaraan Kesejahteraan Sosial secara individu, keluarga, kelompok sasaran, dan dalam pertemuan sosialisasi di masyarakat</t>
  </si>
  <si>
    <t>laporan analisa dan evaluasi hasil kegiatan kunjungan ke rumah (home visit) atau penjangkauan calon dan penerima program Penyelenggaraan Kesejahteraan Sosial</t>
  </si>
  <si>
    <t>Menduduki Jabatan Pelaksana Teknis Rendah (Pengelola Bimbingan Sosial, Pengelola Rehabilitsi Sosial, Pengelola Pemberdayaan Sosial, Pengelola Bidang Penanganan Fakir Miskin, Pengelola Bidang Perlindungan Sosial, Pengelola Bidanag Jaminn Sosial.</t>
  </si>
  <si>
    <t>Menyusun hasil olahan/kelolaan data</t>
  </si>
  <si>
    <t>Melaksanakan tugas kedinasan lain yang diberikan atasan</t>
  </si>
  <si>
    <t xml:space="preserve">laporan kegiatan tugas kedinasan </t>
  </si>
  <si>
    <t>Set of Limits, Tolerance and Other Standart (Kemampuan menyesuaikan diri dengan situasi yang menghendaki pencapaian dengan tepat menurut perangkat ba-tas, toleransi atau standar-standar tertentu.)</t>
  </si>
  <si>
    <t>laporan kegiatan pemberian layanan bagi penerima program Penyelenggaraan Kesejahteraan Sosial dalam bidang rehabilitasi sosial serta analisa dan evaluasi kegiatan pemberian layanan penerima program Penyelenggaraan Kesejahteraan Sosial dalam bidang rehabilitasi sosial</t>
  </si>
  <si>
    <t>laporan pemberian layanan bagi penerima program Penyelenggaraan Kesejahteraan Sosial dalam bidang pemberdayaan sosial serta analisa dan evaluasi kegiatan pemberian layanan bagi penerima program Penyelenggaraan Kesejahteraan Sosial dalam bidang pemberdayaan sosial</t>
  </si>
  <si>
    <t>dokumen instrumen bimbingan dan pembinaan lanjut</t>
  </si>
  <si>
    <t xml:space="preserve">Menganalisa dan evaluasi hasil kegiatan bimbingan dan pembinaan lanjut dalam keluarga, masyarakat, dan pihak lainnya </t>
  </si>
  <si>
    <t>Aktivitas yang bersifat sosial atau memerlukan keterampilan berkomunikasi dengan orang lain.</t>
  </si>
  <si>
    <t>KUALIFIKASI JABATAN :</t>
  </si>
  <si>
    <t>Melaksanakan kegiatan pemberian layanan bagi penerima program Penyelenggaraan Kesejahteraan Sosial dalam bidang rehabilitasi sosial serta menganalisa dan evaluasi kegiatan pemberian layanan penerima program Penyelenggaraan Kesejahteraan Sosial dalam
bidang rehabilitasi sosial</t>
  </si>
  <si>
    <t>Meminta bahan bahan kerja bidang pemberdayaan dan pembinaan sosial terkait pekerjaan sosial</t>
  </si>
</sst>
</file>

<file path=xl/styles.xml><?xml version="1.0" encoding="utf-8"?>
<styleSheet xmlns="http://schemas.openxmlformats.org/spreadsheetml/2006/main">
  <numFmts count="4">
    <numFmt numFmtId="41" formatCode="_(* #,##0_);_(* \(#,##0\);_(* &quot;-&quot;_);_(@_)"/>
    <numFmt numFmtId="164" formatCode="_-* #,##0_-;\-* #,##0_-;_-* &quot;-&quot;_-;_-@_-"/>
    <numFmt numFmtId="165" formatCode="_-* #,##0.0000_-;\-* #,##0.0000_-;_-* &quot;-&quot;_-;_-@_-"/>
    <numFmt numFmtId="166" formatCode="_-* #,##0.0_-;\-* #,##0.0_-;_-* &quot;-&quot;_-;_-@_-"/>
  </numFmts>
  <fonts count="14">
    <font>
      <sz val="11"/>
      <color theme="1"/>
      <name val="Calibri"/>
      <family val="2"/>
      <scheme val="minor"/>
    </font>
    <font>
      <sz val="11"/>
      <color theme="1"/>
      <name val="Calibri"/>
      <family val="2"/>
      <scheme val="minor"/>
    </font>
    <font>
      <sz val="9"/>
      <color theme="1"/>
      <name val="Bookman Old Style"/>
      <family val="1"/>
    </font>
    <font>
      <sz val="9"/>
      <color rgb="FFFF0000"/>
      <name val="Bookman Old Style"/>
      <family val="1"/>
    </font>
    <font>
      <b/>
      <sz val="9"/>
      <color theme="1"/>
      <name val="Bookman Old Style"/>
      <family val="1"/>
    </font>
    <font>
      <b/>
      <sz val="9"/>
      <name val="Bookman Old Style"/>
      <family val="1"/>
    </font>
    <font>
      <b/>
      <sz val="12"/>
      <color theme="1"/>
      <name val="Bookman Old Style"/>
      <family val="1"/>
    </font>
    <font>
      <b/>
      <sz val="11"/>
      <color theme="1"/>
      <name val="Bookman Old Style"/>
      <family val="1"/>
    </font>
    <font>
      <sz val="11"/>
      <color theme="1"/>
      <name val="Bookman Old Style"/>
      <family val="1"/>
    </font>
    <font>
      <b/>
      <sz val="11"/>
      <name val="Bookman Old Style"/>
      <family val="1"/>
    </font>
    <font>
      <sz val="11"/>
      <color rgb="FFFF0000"/>
      <name val="Bookman Old Style"/>
      <family val="1"/>
    </font>
    <font>
      <sz val="11"/>
      <name val="Bookman Old Style"/>
      <family val="1"/>
    </font>
    <font>
      <b/>
      <sz val="8"/>
      <color theme="1"/>
      <name val="Bookman Old Style"/>
      <family val="1"/>
    </font>
    <font>
      <b/>
      <sz val="10"/>
      <color theme="1"/>
      <name val="Bookman Old Style"/>
      <family val="1"/>
    </font>
  </fonts>
  <fills count="6">
    <fill>
      <patternFill patternType="none"/>
    </fill>
    <fill>
      <patternFill patternType="gray125"/>
    </fill>
    <fill>
      <patternFill patternType="solid">
        <fgColor theme="6" tint="0.59999389629810485"/>
        <bgColor indexed="64"/>
      </patternFill>
    </fill>
    <fill>
      <patternFill patternType="solid">
        <fgColor theme="2"/>
        <bgColor indexed="64"/>
      </patternFill>
    </fill>
    <fill>
      <patternFill patternType="solid">
        <fgColor indexed="6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1" fontId="1" fillId="0" borderId="0" applyFont="0" applyFill="0" applyBorder="0" applyAlignment="0" applyProtection="0"/>
  </cellStyleXfs>
  <cellXfs count="232">
    <xf numFmtId="0" fontId="0" fillId="0" borderId="0" xfId="0"/>
    <xf numFmtId="0" fontId="2" fillId="0" borderId="0" xfId="0" applyFont="1"/>
    <xf numFmtId="0" fontId="2" fillId="0" borderId="0" xfId="0" applyFont="1" applyAlignment="1">
      <alignment horizontal="center"/>
    </xf>
    <xf numFmtId="0" fontId="2" fillId="0" borderId="0" xfId="0" applyFont="1" applyFill="1"/>
    <xf numFmtId="0" fontId="2" fillId="0" borderId="0" xfId="0" applyFont="1" applyAlignment="1"/>
    <xf numFmtId="0" fontId="2" fillId="0" borderId="0" xfId="0" applyFont="1" applyAlignment="1">
      <alignment horizontal="justify" vertical="top"/>
    </xf>
    <xf numFmtId="0" fontId="2" fillId="0" borderId="0" xfId="0" applyFont="1" applyAlignment="1">
      <alignment vertical="top"/>
    </xf>
    <xf numFmtId="0" fontId="2" fillId="0" borderId="0" xfId="0" applyFont="1" applyAlignment="1">
      <alignment horizontal="center" vertical="top"/>
    </xf>
    <xf numFmtId="0" fontId="2" fillId="0" borderId="1" xfId="0" applyFont="1" applyBorder="1" applyAlignment="1">
      <alignment horizontal="center"/>
    </xf>
    <xf numFmtId="0" fontId="2" fillId="2" borderId="1" xfId="0" applyFont="1" applyFill="1" applyBorder="1" applyAlignment="1">
      <alignment horizontal="center"/>
    </xf>
    <xf numFmtId="0" fontId="2" fillId="2" borderId="1" xfId="0" applyFont="1" applyFill="1" applyBorder="1"/>
    <xf numFmtId="0" fontId="3" fillId="0" borderId="0" xfId="0" applyFont="1"/>
    <xf numFmtId="0" fontId="2" fillId="0" borderId="0" xfId="0" applyFont="1" applyBorder="1" applyAlignment="1">
      <alignment horizontal="center" vertical="top"/>
    </xf>
    <xf numFmtId="0" fontId="2" fillId="0" borderId="1" xfId="0" applyFont="1" applyBorder="1" applyAlignment="1">
      <alignment horizontal="center" vertical="top"/>
    </xf>
    <xf numFmtId="0" fontId="2" fillId="0" borderId="5" xfId="0" applyFont="1" applyBorder="1" applyAlignment="1">
      <alignment horizontal="center" vertical="top"/>
    </xf>
    <xf numFmtId="164" fontId="4" fillId="0" borderId="0" xfId="0" applyNumberFormat="1" applyFont="1" applyBorder="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164" fontId="2" fillId="0" borderId="4" xfId="0" applyNumberFormat="1" applyFont="1" applyBorder="1" applyAlignment="1">
      <alignment vertical="top"/>
    </xf>
    <xf numFmtId="0" fontId="0" fillId="0" borderId="0" xfId="0" applyAlignment="1">
      <alignment vertical="center"/>
    </xf>
    <xf numFmtId="164" fontId="2" fillId="0" borderId="4" xfId="0" applyNumberFormat="1" applyFont="1" applyBorder="1" applyAlignme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vertical="top" wrapText="1"/>
    </xf>
    <xf numFmtId="164" fontId="2" fillId="0" borderId="0" xfId="1" applyNumberFormat="1" applyFont="1" applyAlignment="1">
      <alignment vertical="top"/>
    </xf>
    <xf numFmtId="3" fontId="2" fillId="0" borderId="0" xfId="1" applyNumberFormat="1" applyFont="1" applyAlignment="1">
      <alignment horizontal="left" vertical="top"/>
    </xf>
    <xf numFmtId="0" fontId="6" fillId="4" borderId="0" xfId="0" applyFont="1" applyFill="1" applyBorder="1" applyAlignment="1">
      <alignment horizontal="center"/>
    </xf>
    <xf numFmtId="0" fontId="2" fillId="0" borderId="0" xfId="0" applyFont="1" applyAlignment="1">
      <alignment vertical="center"/>
    </xf>
    <xf numFmtId="0" fontId="2" fillId="0" borderId="0" xfId="0" applyFont="1" applyAlignment="1">
      <alignment horizontal="justify" vertical="center"/>
    </xf>
    <xf numFmtId="0" fontId="2" fillId="0" borderId="3" xfId="0" applyFont="1" applyBorder="1" applyAlignment="1">
      <alignment vertical="top"/>
    </xf>
    <xf numFmtId="0" fontId="2" fillId="0" borderId="2" xfId="0" applyFont="1" applyBorder="1" applyAlignment="1">
      <alignment vertical="top"/>
    </xf>
    <xf numFmtId="0" fontId="2" fillId="0" borderId="0" xfId="0" applyFont="1"/>
    <xf numFmtId="0" fontId="6" fillId="4" borderId="0" xfId="0" applyFont="1" applyFill="1" applyBorder="1" applyAlignment="1">
      <alignment horizontal="center"/>
    </xf>
    <xf numFmtId="0" fontId="2" fillId="0" borderId="0" xfId="0" applyFont="1" applyAlignment="1">
      <alignment horizontal="justify" vertical="top"/>
    </xf>
    <xf numFmtId="0" fontId="4" fillId="3"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3" fillId="0" borderId="0" xfId="0" applyFont="1" applyAlignment="1">
      <alignment vertical="top"/>
    </xf>
    <xf numFmtId="0" fontId="2" fillId="0" borderId="0" xfId="0" quotePrefix="1" applyFont="1" applyAlignment="1">
      <alignment vertical="top"/>
    </xf>
    <xf numFmtId="0" fontId="2" fillId="0" borderId="0" xfId="0" quotePrefix="1" applyFont="1" applyAlignment="1">
      <alignment vertical="top" wrapText="1"/>
    </xf>
    <xf numFmtId="0" fontId="2" fillId="0" borderId="0" xfId="0" quotePrefix="1" applyFont="1"/>
    <xf numFmtId="164" fontId="2" fillId="0" borderId="4" xfId="0" applyNumberFormat="1" applyFont="1" applyBorder="1" applyAlignment="1">
      <alignment horizontal="left" vertical="top"/>
    </xf>
    <xf numFmtId="0" fontId="7" fillId="4" borderId="0" xfId="0" applyFont="1" applyFill="1" applyBorder="1" applyAlignment="1">
      <alignment horizontal="center"/>
    </xf>
    <xf numFmtId="0" fontId="8" fillId="0" borderId="0" xfId="0" applyFont="1" applyAlignment="1">
      <alignment horizontal="center" vertical="top"/>
    </xf>
    <xf numFmtId="0" fontId="8" fillId="0" borderId="0" xfId="0" applyFont="1" applyAlignment="1">
      <alignment vertical="top"/>
    </xf>
    <xf numFmtId="3" fontId="8" fillId="0" borderId="0" xfId="1" applyNumberFormat="1" applyFont="1" applyAlignment="1">
      <alignment horizontal="left" vertical="top"/>
    </xf>
    <xf numFmtId="164" fontId="8" fillId="0" borderId="0" xfId="1" applyNumberFormat="1" applyFont="1" applyAlignment="1">
      <alignment vertical="top"/>
    </xf>
    <xf numFmtId="0" fontId="8" fillId="0" borderId="0" xfId="0" applyFont="1" applyAlignment="1">
      <alignment horizontal="justify" vertical="top"/>
    </xf>
    <xf numFmtId="0" fontId="8" fillId="0" borderId="0" xfId="0" applyFont="1" applyAlignment="1">
      <alignment horizontal="center"/>
    </xf>
    <xf numFmtId="0" fontId="8" fillId="5" borderId="0" xfId="0" applyFont="1" applyFill="1" applyAlignment="1">
      <alignment horizontal="center"/>
    </xf>
    <xf numFmtId="0" fontId="8" fillId="5" borderId="0" xfId="0" applyFont="1" applyFill="1" applyAlignment="1">
      <alignment horizontal="justify" vertical="top"/>
    </xf>
    <xf numFmtId="0" fontId="8" fillId="5" borderId="0" xfId="0" applyFont="1" applyFill="1" applyAlignment="1">
      <alignment vertical="center"/>
    </xf>
    <xf numFmtId="0" fontId="8" fillId="5" borderId="0" xfId="0" applyFont="1" applyFill="1" applyAlignment="1">
      <alignment horizontal="justify" vertical="center"/>
    </xf>
    <xf numFmtId="0" fontId="8" fillId="5" borderId="0" xfId="0" applyFont="1" applyFill="1" applyAlignment="1">
      <alignment horizontal="center" vertical="center"/>
    </xf>
    <xf numFmtId="0" fontId="0" fillId="5" borderId="0" xfId="0" applyFont="1" applyFill="1" applyAlignment="1">
      <alignment vertical="center"/>
    </xf>
    <xf numFmtId="0" fontId="8" fillId="5" borderId="0" xfId="0" quotePrefix="1" applyFont="1" applyFill="1" applyAlignment="1">
      <alignment horizontal="center" vertical="center"/>
    </xf>
    <xf numFmtId="0" fontId="8" fillId="5" borderId="0" xfId="0" applyFont="1" applyFill="1" applyAlignment="1">
      <alignment vertical="top" wrapText="1"/>
    </xf>
    <xf numFmtId="0" fontId="8" fillId="5" borderId="0" xfId="0" applyFont="1" applyFill="1" applyAlignment="1">
      <alignment vertical="top"/>
    </xf>
    <xf numFmtId="0" fontId="8" fillId="0" borderId="0" xfId="0" applyFont="1" applyAlignment="1">
      <alignment horizontal="center" vertical="center"/>
    </xf>
    <xf numFmtId="0" fontId="8" fillId="0" borderId="1" xfId="0" applyFont="1" applyBorder="1" applyAlignment="1">
      <alignment horizontal="center" vertical="top"/>
    </xf>
    <xf numFmtId="164" fontId="8" fillId="0" borderId="4" xfId="0" applyNumberFormat="1" applyFont="1" applyBorder="1" applyAlignment="1">
      <alignment vertical="center"/>
    </xf>
    <xf numFmtId="164" fontId="8" fillId="0" borderId="3" xfId="0" applyNumberFormat="1" applyFont="1" applyBorder="1" applyAlignment="1">
      <alignment vertical="center"/>
    </xf>
    <xf numFmtId="164" fontId="8" fillId="0" borderId="2" xfId="0" applyNumberFormat="1" applyFont="1" applyBorder="1" applyAlignment="1">
      <alignment vertical="center"/>
    </xf>
    <xf numFmtId="0" fontId="0" fillId="0" borderId="0" xfId="0" applyFont="1" applyAlignment="1">
      <alignment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164" fontId="8" fillId="0" borderId="4" xfId="0" applyNumberFormat="1" applyFont="1" applyBorder="1" applyAlignment="1">
      <alignment horizontal="left" vertical="center"/>
    </xf>
    <xf numFmtId="0" fontId="8" fillId="0" borderId="4" xfId="0" applyFont="1" applyBorder="1" applyAlignment="1">
      <alignment horizontal="center" vertical="top"/>
    </xf>
    <xf numFmtId="0" fontId="8" fillId="0" borderId="3" xfId="0" applyFont="1" applyBorder="1" applyAlignment="1">
      <alignment vertical="top"/>
    </xf>
    <xf numFmtId="0" fontId="8" fillId="0" borderId="2" xfId="0" applyFont="1" applyBorder="1" applyAlignment="1">
      <alignment vertical="top"/>
    </xf>
    <xf numFmtId="0" fontId="7" fillId="0" borderId="3" xfId="0" applyFont="1" applyBorder="1" applyAlignment="1">
      <alignment vertical="top"/>
    </xf>
    <xf numFmtId="0" fontId="7" fillId="0" borderId="2" xfId="0" applyFont="1" applyBorder="1" applyAlignment="1">
      <alignment vertical="top"/>
    </xf>
    <xf numFmtId="0" fontId="7" fillId="0" borderId="0" xfId="0" applyFont="1" applyBorder="1" applyAlignment="1">
      <alignment horizontal="center" vertical="top"/>
    </xf>
    <xf numFmtId="0" fontId="7" fillId="0" borderId="0" xfId="0" applyFont="1" applyBorder="1" applyAlignment="1">
      <alignment vertical="top"/>
    </xf>
    <xf numFmtId="164" fontId="7" fillId="0" borderId="0" xfId="0" applyNumberFormat="1" applyFont="1" applyBorder="1" applyAlignment="1">
      <alignment horizontal="center" vertical="top"/>
    </xf>
    <xf numFmtId="0" fontId="8" fillId="0" borderId="0" xfId="0" applyFont="1" applyBorder="1" applyAlignment="1">
      <alignment horizontal="center" vertical="top"/>
    </xf>
    <xf numFmtId="0" fontId="8" fillId="2" borderId="1" xfId="0" applyFont="1" applyFill="1" applyBorder="1" applyAlignment="1">
      <alignment horizontal="center"/>
    </xf>
    <xf numFmtId="0" fontId="8" fillId="0" borderId="5" xfId="0" applyFont="1" applyBorder="1" applyAlignment="1">
      <alignment horizontal="center" vertical="top"/>
    </xf>
    <xf numFmtId="0" fontId="8" fillId="0" borderId="0" xfId="0" applyFont="1" applyAlignment="1"/>
    <xf numFmtId="0" fontId="8" fillId="0" borderId="1" xfId="0" applyFont="1" applyBorder="1" applyAlignment="1">
      <alignment horizontal="center"/>
    </xf>
    <xf numFmtId="0" fontId="8" fillId="5" borderId="0" xfId="0" applyFont="1" applyFill="1" applyAlignment="1">
      <alignment horizontal="center" vertical="top"/>
    </xf>
    <xf numFmtId="0" fontId="10" fillId="5" borderId="0" xfId="0" applyFont="1" applyFill="1" applyAlignment="1">
      <alignment vertical="top"/>
    </xf>
    <xf numFmtId="0" fontId="8" fillId="0" borderId="0" xfId="0" applyFont="1" applyAlignment="1">
      <alignment horizontal="left"/>
    </xf>
    <xf numFmtId="0" fontId="0" fillId="0" borderId="0" xfId="0" applyFont="1" applyAlignment="1">
      <alignment horizontal="left"/>
    </xf>
    <xf numFmtId="0" fontId="8" fillId="0" borderId="0" xfId="0" applyFont="1" applyAlignment="1">
      <alignment vertical="top" wrapText="1"/>
    </xf>
    <xf numFmtId="0" fontId="8" fillId="0" borderId="0" xfId="0" applyFont="1" applyAlignment="1">
      <alignment wrapText="1"/>
    </xf>
    <xf numFmtId="0" fontId="8" fillId="5" borderId="0" xfId="0" applyFont="1" applyFill="1" applyAlignment="1">
      <alignment wrapText="1"/>
    </xf>
    <xf numFmtId="0" fontId="0" fillId="0" borderId="0" xfId="0" applyFont="1" applyAlignment="1"/>
    <xf numFmtId="0" fontId="0" fillId="5" borderId="0" xfId="0" applyFont="1" applyFill="1" applyAlignment="1"/>
    <xf numFmtId="0" fontId="8" fillId="5" borderId="0" xfId="0" applyFont="1" applyFill="1" applyAlignment="1"/>
    <xf numFmtId="0" fontId="8" fillId="2" borderId="1" xfId="0" applyFont="1" applyFill="1" applyBorder="1" applyAlignment="1"/>
    <xf numFmtId="0" fontId="8" fillId="0" borderId="0" xfId="0" applyFont="1" applyBorder="1" applyAlignment="1">
      <alignment horizontal="left" vertical="top"/>
    </xf>
    <xf numFmtId="0" fontId="10" fillId="0" borderId="0" xfId="0" applyFont="1" applyAlignment="1"/>
    <xf numFmtId="0" fontId="8" fillId="5" borderId="0" xfId="0" quotePrefix="1" applyFont="1" applyFill="1" applyAlignment="1">
      <alignment vertical="top"/>
    </xf>
    <xf numFmtId="0" fontId="8" fillId="5" borderId="0" xfId="0" quotePrefix="1" applyFont="1" applyFill="1" applyAlignment="1"/>
    <xf numFmtId="0" fontId="8" fillId="0" borderId="0" xfId="0" applyFont="1" applyFill="1" applyAlignment="1"/>
    <xf numFmtId="0" fontId="12" fillId="3" borderId="1" xfId="0" applyFont="1" applyFill="1" applyBorder="1" applyAlignment="1">
      <alignment horizontal="center" vertical="center"/>
    </xf>
    <xf numFmtId="0" fontId="2" fillId="0" borderId="0" xfId="0" applyFont="1" applyAlignment="1">
      <alignment horizontal="justify" vertical="top" wrapText="1"/>
    </xf>
    <xf numFmtId="0" fontId="2" fillId="0" borderId="0" xfId="0" applyFont="1" applyAlignment="1">
      <alignment horizontal="justify" vertical="top"/>
    </xf>
    <xf numFmtId="0" fontId="2" fillId="0" borderId="0" xfId="0" applyFont="1" applyAlignment="1">
      <alignment horizontal="left" vertical="center" wrapText="1"/>
    </xf>
    <xf numFmtId="49" fontId="2" fillId="0" borderId="0" xfId="0" applyNumberFormat="1"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6" fillId="4" borderId="0" xfId="0" applyFont="1" applyFill="1" applyBorder="1" applyAlignment="1">
      <alignment horizontal="center"/>
    </xf>
    <xf numFmtId="164" fontId="2" fillId="0" borderId="0" xfId="1" applyNumberFormat="1" applyFont="1" applyAlignment="1">
      <alignment horizontal="justify" vertical="top"/>
    </xf>
    <xf numFmtId="0" fontId="4" fillId="3"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horizontal="justify"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165" fontId="2" fillId="0" borderId="1" xfId="0" applyNumberFormat="1" applyFont="1" applyBorder="1" applyAlignment="1">
      <alignment horizontal="center" vertical="top"/>
    </xf>
    <xf numFmtId="0" fontId="2" fillId="0" borderId="1" xfId="0" applyFont="1" applyBorder="1" applyAlignment="1">
      <alignment horizontal="justify" vertical="top" wrapText="1"/>
    </xf>
    <xf numFmtId="0" fontId="2" fillId="0" borderId="1" xfId="0" applyFont="1" applyBorder="1" applyAlignment="1">
      <alignment horizontal="justify" vertical="top"/>
    </xf>
    <xf numFmtId="0" fontId="2" fillId="0" borderId="4" xfId="0" applyFont="1" applyBorder="1" applyAlignment="1">
      <alignment horizontal="center" vertical="center"/>
    </xf>
    <xf numFmtId="164" fontId="2" fillId="0" borderId="4"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2" fillId="0" borderId="4" xfId="0" applyFont="1" applyBorder="1" applyAlignment="1">
      <alignment horizontal="justify" vertical="top"/>
    </xf>
    <xf numFmtId="0" fontId="2" fillId="0" borderId="3" xfId="0" applyFont="1" applyBorder="1" applyAlignment="1">
      <alignment horizontal="justify" vertical="top"/>
    </xf>
    <xf numFmtId="0" fontId="2" fillId="0" borderId="2" xfId="0" applyFont="1" applyBorder="1" applyAlignment="1">
      <alignment horizontal="justify" vertical="top"/>
    </xf>
    <xf numFmtId="0" fontId="2" fillId="0" borderId="3" xfId="0" applyFont="1" applyBorder="1" applyAlignment="1">
      <alignment vertical="top"/>
    </xf>
    <xf numFmtId="0" fontId="2" fillId="0" borderId="2" xfId="0" applyFont="1" applyBorder="1" applyAlignment="1">
      <alignment vertical="top"/>
    </xf>
    <xf numFmtId="165" fontId="2" fillId="0" borderId="4" xfId="0" applyNumberFormat="1" applyFont="1" applyBorder="1" applyAlignment="1">
      <alignment horizontal="center" vertical="top"/>
    </xf>
    <xf numFmtId="165" fontId="2" fillId="0" borderId="2" xfId="0" applyNumberFormat="1" applyFont="1" applyBorder="1" applyAlignment="1">
      <alignment horizontal="center" vertical="top"/>
    </xf>
    <xf numFmtId="0" fontId="4" fillId="0" borderId="4" xfId="0" applyFont="1" applyBorder="1" applyAlignment="1">
      <alignment horizontal="center" vertical="top"/>
    </xf>
    <xf numFmtId="0" fontId="4" fillId="0" borderId="3" xfId="0" applyFont="1" applyBorder="1" applyAlignment="1">
      <alignment horizontal="center" vertical="top"/>
    </xf>
    <xf numFmtId="0" fontId="4" fillId="0" borderId="2" xfId="0" applyFont="1" applyBorder="1" applyAlignment="1">
      <alignment horizontal="center" vertical="top"/>
    </xf>
    <xf numFmtId="166" fontId="5" fillId="0" borderId="1" xfId="0" applyNumberFormat="1" applyFont="1" applyBorder="1" applyAlignment="1">
      <alignment horizontal="center" vertical="top"/>
    </xf>
    <xf numFmtId="0" fontId="4" fillId="0" borderId="1" xfId="0" applyFont="1" applyBorder="1" applyAlignment="1">
      <alignment horizontal="center" vertical="top"/>
    </xf>
    <xf numFmtId="165" fontId="4" fillId="0" borderId="1" xfId="0" applyNumberFormat="1" applyFont="1" applyBorder="1" applyAlignment="1">
      <alignment horizontal="center" vertical="top"/>
    </xf>
    <xf numFmtId="164" fontId="4" fillId="0" borderId="1" xfId="0" applyNumberFormat="1" applyFont="1" applyBorder="1" applyAlignment="1">
      <alignment horizontal="center" vertical="top"/>
    </xf>
    <xf numFmtId="0" fontId="4" fillId="2" borderId="1" xfId="0" applyFont="1" applyFill="1" applyBorder="1" applyAlignment="1">
      <alignment horizontal="center" vertical="top"/>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4" fillId="2" borderId="1" xfId="0" applyFont="1" applyFill="1" applyBorder="1" applyAlignment="1">
      <alignment horizontal="center"/>
    </xf>
    <xf numFmtId="0" fontId="2" fillId="0" borderId="8" xfId="0" applyFont="1" applyBorder="1" applyAlignment="1">
      <alignment horizontal="justify" vertical="top" wrapText="1"/>
    </xf>
    <xf numFmtId="0" fontId="2" fillId="0" borderId="7" xfId="0" applyFont="1" applyBorder="1" applyAlignment="1">
      <alignment horizontal="justify" vertical="top" wrapText="1"/>
    </xf>
    <xf numFmtId="0" fontId="2" fillId="0" borderId="6" xfId="0" applyFont="1" applyBorder="1" applyAlignment="1">
      <alignment horizontal="justify" vertical="top" wrapText="1"/>
    </xf>
    <xf numFmtId="0" fontId="3" fillId="0" borderId="1" xfId="0" applyFont="1" applyBorder="1" applyAlignment="1">
      <alignment horizontal="left" vertical="top"/>
    </xf>
    <xf numFmtId="0" fontId="2" fillId="0" borderId="1" xfId="0" applyFont="1" applyBorder="1" applyAlignment="1">
      <alignment horizontal="left"/>
    </xf>
    <xf numFmtId="0" fontId="3" fillId="0" borderId="0" xfId="0" applyFont="1" applyAlignment="1">
      <alignment horizontal="justify" vertical="top"/>
    </xf>
    <xf numFmtId="0" fontId="2" fillId="0" borderId="0" xfId="0" applyFont="1" applyAlignment="1">
      <alignment horizontal="left"/>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8" fillId="0" borderId="0" xfId="0" applyFont="1" applyAlignment="1">
      <alignment horizontal="left" wrapText="1"/>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164" fontId="8" fillId="0" borderId="0" xfId="1" applyNumberFormat="1" applyFont="1" applyAlignment="1">
      <alignment horizontal="justify" vertical="top"/>
    </xf>
    <xf numFmtId="0" fontId="8" fillId="0" borderId="0" xfId="0" applyFont="1" applyAlignment="1">
      <alignment horizontal="justify" vertical="top"/>
    </xf>
    <xf numFmtId="0" fontId="8" fillId="5" borderId="0" xfId="0" quotePrefix="1" applyFont="1" applyFill="1" applyAlignment="1">
      <alignment horizontal="left" vertical="center"/>
    </xf>
    <xf numFmtId="0" fontId="8" fillId="5" borderId="0" xfId="0" applyFont="1" applyFill="1" applyAlignment="1">
      <alignment horizontal="left" vertical="center"/>
    </xf>
    <xf numFmtId="0" fontId="7" fillId="4" borderId="0" xfId="0" applyFont="1" applyFill="1" applyBorder="1" applyAlignment="1">
      <alignment horizontal="center"/>
    </xf>
    <xf numFmtId="0" fontId="8" fillId="0" borderId="0" xfId="0" applyFont="1" applyAlignment="1">
      <alignment horizontal="left" vertical="top"/>
    </xf>
    <xf numFmtId="0" fontId="8" fillId="0" borderId="0" xfId="1" applyNumberFormat="1" applyFont="1" applyAlignment="1">
      <alignment horizontal="left" vertical="top"/>
    </xf>
    <xf numFmtId="0" fontId="8" fillId="5" borderId="0" xfId="0" applyFont="1" applyFill="1" applyAlignment="1">
      <alignment horizontal="left" vertical="center" wrapText="1"/>
    </xf>
    <xf numFmtId="0" fontId="8" fillId="5" borderId="0" xfId="0" applyFont="1" applyFill="1" applyAlignment="1">
      <alignment horizontal="left" vertical="top" wrapText="1"/>
    </xf>
    <xf numFmtId="0" fontId="12"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49" fontId="8" fillId="5" borderId="0" xfId="0" applyNumberFormat="1" applyFont="1" applyFill="1" applyAlignment="1">
      <alignment horizontal="left" vertical="top"/>
    </xf>
    <xf numFmtId="0" fontId="12" fillId="3" borderId="1" xfId="0" applyFont="1" applyFill="1" applyBorder="1" applyAlignment="1">
      <alignment horizontal="center" vertical="center"/>
    </xf>
    <xf numFmtId="164" fontId="12" fillId="3" borderId="4" xfId="1" applyNumberFormat="1" applyFont="1" applyFill="1" applyBorder="1" applyAlignment="1">
      <alignment horizontal="center" vertical="center" wrapText="1"/>
    </xf>
    <xf numFmtId="164" fontId="12" fillId="3" borderId="3" xfId="1" applyNumberFormat="1" applyFont="1" applyFill="1" applyBorder="1" applyAlignment="1">
      <alignment horizontal="center" vertical="center" wrapText="1"/>
    </xf>
    <xf numFmtId="164" fontId="12" fillId="3" borderId="2" xfId="1" applyNumberFormat="1" applyFont="1" applyFill="1" applyBorder="1" applyAlignment="1">
      <alignment horizontal="center" vertical="center" wrapText="1"/>
    </xf>
    <xf numFmtId="164" fontId="8" fillId="0" borderId="4" xfId="0" applyNumberFormat="1" applyFont="1" applyBorder="1" applyAlignment="1">
      <alignment horizontal="center" vertical="center"/>
    </xf>
    <xf numFmtId="164" fontId="8" fillId="0" borderId="2" xfId="0" applyNumberFormat="1" applyFont="1" applyBorder="1" applyAlignment="1">
      <alignment horizontal="center" vertical="center"/>
    </xf>
    <xf numFmtId="0" fontId="8" fillId="0" borderId="1" xfId="0" applyFont="1" applyBorder="1" applyAlignment="1">
      <alignment horizontal="left" vertical="top" wrapText="1"/>
    </xf>
    <xf numFmtId="0" fontId="8" fillId="0" borderId="3" xfId="0" applyFont="1" applyBorder="1" applyAlignment="1">
      <alignment horizontal="center" vertical="center"/>
    </xf>
    <xf numFmtId="0" fontId="8" fillId="0" borderId="1" xfId="0" applyFont="1" applyBorder="1" applyAlignment="1">
      <alignment horizontal="justify" vertical="top" wrapText="1"/>
    </xf>
    <xf numFmtId="0" fontId="8" fillId="0" borderId="4" xfId="0" applyFont="1" applyBorder="1" applyAlignment="1">
      <alignment horizontal="justify" vertical="top" wrapText="1"/>
    </xf>
    <xf numFmtId="0" fontId="8" fillId="0" borderId="3" xfId="0" applyFont="1" applyBorder="1" applyAlignment="1">
      <alignment horizontal="justify" vertical="top" wrapText="1"/>
    </xf>
    <xf numFmtId="0" fontId="8" fillId="0" borderId="2" xfId="0" applyFont="1" applyBorder="1" applyAlignment="1">
      <alignment horizontal="justify"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xf>
    <xf numFmtId="0" fontId="8" fillId="0" borderId="2" xfId="0" applyFont="1" applyBorder="1" applyAlignment="1">
      <alignment vertical="top"/>
    </xf>
    <xf numFmtId="0" fontId="7" fillId="2" borderId="1" xfId="0" applyFont="1" applyFill="1" applyBorder="1" applyAlignment="1">
      <alignment horizontal="center"/>
    </xf>
    <xf numFmtId="0" fontId="8" fillId="0" borderId="8" xfId="0" applyFont="1" applyBorder="1" applyAlignment="1">
      <alignment horizontal="justify" vertical="top"/>
    </xf>
    <xf numFmtId="0" fontId="8" fillId="0" borderId="7" xfId="0" applyFont="1" applyBorder="1" applyAlignment="1">
      <alignment horizontal="justify" vertical="top"/>
    </xf>
    <xf numFmtId="0" fontId="8" fillId="0" borderId="6" xfId="0" applyFont="1" applyBorder="1" applyAlignment="1">
      <alignment horizontal="justify" vertical="top"/>
    </xf>
    <xf numFmtId="0" fontId="8" fillId="0" borderId="1" xfId="0" applyFont="1" applyBorder="1" applyAlignment="1">
      <alignment horizontal="justify" vertical="top"/>
    </xf>
    <xf numFmtId="0" fontId="8" fillId="0" borderId="1" xfId="0" applyFont="1" applyBorder="1" applyAlignment="1">
      <alignment horizontal="center" vertical="top"/>
    </xf>
    <xf numFmtId="0" fontId="8" fillId="0" borderId="1" xfId="0" applyFont="1" applyBorder="1" applyAlignment="1">
      <alignment horizontal="left" vertical="top"/>
    </xf>
    <xf numFmtId="0" fontId="10" fillId="0" borderId="1" xfId="0" applyFont="1" applyBorder="1" applyAlignment="1">
      <alignment horizontal="left" vertical="top"/>
    </xf>
    <xf numFmtId="0" fontId="8" fillId="0" borderId="4" xfId="0" applyFont="1" applyBorder="1" applyAlignment="1">
      <alignment horizontal="justify" vertical="top"/>
    </xf>
    <xf numFmtId="0" fontId="8" fillId="0" borderId="3" xfId="0" applyFont="1" applyBorder="1" applyAlignment="1">
      <alignment horizontal="justify" vertical="top"/>
    </xf>
    <xf numFmtId="0" fontId="8" fillId="0" borderId="2" xfId="0" applyFont="1" applyBorder="1" applyAlignment="1">
      <alignment horizontal="justify" vertical="top"/>
    </xf>
    <xf numFmtId="0" fontId="8" fillId="0" borderId="1" xfId="0" applyFont="1" applyBorder="1" applyAlignment="1">
      <alignment horizontal="left"/>
    </xf>
    <xf numFmtId="0" fontId="8" fillId="5" borderId="0" xfId="0" applyFont="1" applyFill="1" applyAlignment="1">
      <alignment horizontal="left"/>
    </xf>
    <xf numFmtId="0" fontId="10" fillId="5" borderId="0" xfId="0" applyFont="1" applyFill="1" applyAlignment="1">
      <alignment horizontal="justify" vertical="top"/>
    </xf>
    <xf numFmtId="0" fontId="8" fillId="5" borderId="0" xfId="0" applyFont="1" applyFill="1" applyAlignment="1">
      <alignment horizontal="justify" vertical="top"/>
    </xf>
    <xf numFmtId="0" fontId="11" fillId="5" borderId="0" xfId="0" applyFont="1" applyFill="1" applyAlignment="1">
      <alignment horizontal="justify" vertical="top"/>
    </xf>
    <xf numFmtId="166" fontId="9" fillId="0" borderId="1" xfId="0" applyNumberFormat="1" applyFont="1" applyBorder="1" applyAlignment="1">
      <alignment horizontal="center" vertical="top"/>
    </xf>
    <xf numFmtId="0" fontId="7" fillId="0" borderId="1"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horizontal="center" vertical="top"/>
    </xf>
    <xf numFmtId="164" fontId="7" fillId="0" borderId="1" xfId="0" applyNumberFormat="1" applyFont="1" applyBorder="1" applyAlignment="1">
      <alignment horizontal="center" vertical="top"/>
    </xf>
    <xf numFmtId="0" fontId="7" fillId="2" borderId="1" xfId="0" applyFont="1" applyFill="1" applyBorder="1" applyAlignment="1">
      <alignment horizontal="center" vertical="top"/>
    </xf>
    <xf numFmtId="0" fontId="7" fillId="0" borderId="2" xfId="0" applyFont="1" applyBorder="1" applyAlignment="1">
      <alignment horizontal="center" vertical="top"/>
    </xf>
    <xf numFmtId="0" fontId="8" fillId="0" borderId="0" xfId="0" applyFont="1" applyAlignment="1">
      <alignment horizontal="left" vertical="top" wrapText="1"/>
    </xf>
    <xf numFmtId="0" fontId="8" fillId="5" borderId="0" xfId="0" applyFont="1" applyFill="1" applyAlignment="1">
      <alignment horizontal="left" wrapText="1"/>
    </xf>
    <xf numFmtId="0" fontId="8" fillId="0" borderId="0" xfId="0" applyFont="1" applyAlignment="1">
      <alignment horizontal="left"/>
    </xf>
    <xf numFmtId="165" fontId="13" fillId="0" borderId="1" xfId="0" applyNumberFormat="1" applyFont="1" applyBorder="1" applyAlignment="1">
      <alignment horizontal="center" vertical="top"/>
    </xf>
    <xf numFmtId="0" fontId="13" fillId="0" borderId="1" xfId="0" applyFont="1" applyBorder="1" applyAlignment="1">
      <alignment horizontal="center" vertical="top"/>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mt-comptr\anforjab\Users\iyes\Desktop\RB-BKN%202011\FES\FES-KEJAKSAAN\YAN_H_GATRA%20(E)\DATA04\DATPRO\WGI\GAJI\SALWGISEP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server\Data%20Anjab\data1_mcs\DATA04\DATPRO\WGI\GAJI\SALWGISEP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mt-comptr\anforjab\Users\iyes\Desktop\RB-BKN%202011\BADAN%20KEPEGAWAIAN%20NEGARA\data1_mcs\DATA04\DATSTU\Datstu\FPsikologi\TH2003\JOBEVD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server\Data%20Anjab\data1_mcs\DATA04\DATSTU\Datstu\FPsikologi\TH2003\JOBEVDT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mt-comptr\anforjab\Users\iyes\Desktop\RB-BKN%202011\FES\FES-KEJAKSAAN\YAN_H_GATRA%20(E)\DATA04\DATSTU\Datstu\FPsikologi\TH2003\JOBEVDT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1.%20TAHUN%202020\PENGAJUAN%20VALIDASI%20ANKAB%20ABK%202020%20KE%20PROV\URAIAN%20JABATAN%20DAN%20INFORMASI%20JABATAN%20LAMP%20PERBUP\4.%20KEPALA%20DINAS%20P%20DAN%20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A"/>
      <sheetName val="SALSEPT"/>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A"/>
      <sheetName val="SALSEPT"/>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XXXX"/>
      <sheetName val="foxz"/>
      <sheetName val="factor"/>
      <sheetName val="sampel"/>
      <sheetName val="sampel sort"/>
      <sheetName val="jobvalue"/>
      <sheetName val="jobvalue15"/>
      <sheetName val="jobvalue16"/>
      <sheetName val="jobvalue17"/>
      <sheetName val="jobprice15"/>
      <sheetName val="all"/>
      <sheetName val="skalagaji"/>
      <sheetName val="Graf1"/>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XXXX"/>
      <sheetName val="foxz"/>
      <sheetName val="factor"/>
      <sheetName val="sampel"/>
      <sheetName val="sampel sort"/>
      <sheetName val="jobvalue"/>
      <sheetName val="jobvalue15"/>
      <sheetName val="jobvalue16"/>
      <sheetName val="jobvalue17"/>
      <sheetName val="jobprice15"/>
      <sheetName val="all"/>
      <sheetName val="skalagaji"/>
      <sheetName val="Graf1"/>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XXXX"/>
      <sheetName val="foxz"/>
      <sheetName val="factor"/>
      <sheetName val="sampel"/>
      <sheetName val="sampel sort"/>
      <sheetName val="jobvalue"/>
      <sheetName val="jobvalue15"/>
      <sheetName val="jobvalue16"/>
      <sheetName val="jobvalue17"/>
      <sheetName val="jobprice15"/>
      <sheetName val="all"/>
      <sheetName val="skalagaji"/>
      <sheetName val="Graf1"/>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ATA"/>
      <sheetName val="URAIAN JABATAN"/>
      <sheetName val="ABK"/>
      <sheetName val="INFOFAK"/>
      <sheetName val="INFOJAB"/>
      <sheetName val="DATABASE"/>
    </sheetNames>
    <sheetDataSet>
      <sheetData sheetId="0" refreshError="1"/>
      <sheetData sheetId="1" refreshError="1">
        <row r="15">
          <cell r="G15" t="str">
            <v>-</v>
          </cell>
        </row>
        <row r="107">
          <cell r="L107" t="str">
            <v>Dalam ruangan tertutup</v>
          </cell>
        </row>
        <row r="108">
          <cell r="L108" t="str">
            <v>Sejuk dengan perubahan</v>
          </cell>
        </row>
        <row r="109">
          <cell r="L109" t="str">
            <v>Kering</v>
          </cell>
        </row>
        <row r="110">
          <cell r="L110" t="str">
            <v>Cukup</v>
          </cell>
        </row>
        <row r="111">
          <cell r="L111" t="str">
            <v>Rendah, rata, dan strategis</v>
          </cell>
        </row>
        <row r="112">
          <cell r="L112" t="str">
            <v>Terang</v>
          </cell>
        </row>
        <row r="113">
          <cell r="L113" t="str">
            <v>Tenang</v>
          </cell>
        </row>
        <row r="114">
          <cell r="L114" t="str">
            <v>Bersih</v>
          </cell>
        </row>
        <row r="115">
          <cell r="L115" t="str">
            <v>-</v>
          </cell>
        </row>
        <row r="144">
          <cell r="D144" t="str">
            <v>Berdiri</v>
          </cell>
        </row>
        <row r="145">
          <cell r="D145" t="str">
            <v>Berbicara</v>
          </cell>
        </row>
        <row r="146">
          <cell r="D146" t="str">
            <v>Mendengar</v>
          </cell>
        </row>
        <row r="147">
          <cell r="D147" t="str">
            <v>Melihat</v>
          </cell>
        </row>
        <row r="156">
          <cell r="G156" t="str">
            <v>-</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W165"/>
  <sheetViews>
    <sheetView topLeftCell="A26" zoomScaleSheetLayoutView="85" workbookViewId="0">
      <selection activeCell="I31" sqref="I31:N31"/>
    </sheetView>
  </sheetViews>
  <sheetFormatPr defaultRowHeight="15"/>
  <cols>
    <col min="1" max="1" width="4.140625" style="2" customWidth="1"/>
    <col min="2" max="2" width="4.7109375" style="1" customWidth="1"/>
    <col min="3" max="4" width="3.7109375" style="1" customWidth="1"/>
    <col min="5" max="5" width="4.42578125" style="1" customWidth="1"/>
    <col min="6" max="6" width="2.42578125" style="1" customWidth="1"/>
    <col min="7" max="7" width="5.28515625" style="1" customWidth="1"/>
    <col min="8" max="8" width="21.140625" style="1" customWidth="1"/>
    <col min="9" max="14" width="3.7109375" style="1" customWidth="1"/>
    <col min="15" max="15" width="5.42578125" style="1" customWidth="1"/>
    <col min="16" max="16" width="7" style="1" customWidth="1"/>
    <col min="17" max="17" width="5.85546875" style="1" customWidth="1"/>
    <col min="18" max="18" width="3.7109375" style="1" customWidth="1"/>
    <col min="19" max="19" width="6.7109375" style="1" customWidth="1"/>
    <col min="20" max="20" width="3.7109375" style="1" customWidth="1"/>
    <col min="21" max="21" width="7.5703125" style="1" customWidth="1"/>
    <col min="22" max="22" width="3.7109375" style="1" customWidth="1"/>
    <col min="23" max="23" width="9.28515625" style="1" customWidth="1"/>
  </cols>
  <sheetData>
    <row r="2" spans="1:23" ht="15.75">
      <c r="A2" s="113" t="s">
        <v>110</v>
      </c>
      <c r="B2" s="113"/>
      <c r="C2" s="113"/>
      <c r="D2" s="113"/>
      <c r="E2" s="113"/>
      <c r="F2" s="113"/>
      <c r="G2" s="113"/>
      <c r="H2" s="113"/>
      <c r="I2" s="113"/>
      <c r="J2" s="113"/>
      <c r="K2" s="113"/>
      <c r="L2" s="113"/>
      <c r="M2" s="113"/>
      <c r="N2" s="113"/>
      <c r="O2" s="113"/>
      <c r="P2" s="113"/>
      <c r="Q2" s="113"/>
      <c r="R2" s="113"/>
      <c r="S2" s="113"/>
      <c r="T2" s="113"/>
      <c r="U2" s="113"/>
      <c r="V2" s="113"/>
      <c r="W2" s="113"/>
    </row>
    <row r="3" spans="1:23" ht="15.75">
      <c r="A3" s="29"/>
      <c r="B3" s="29"/>
      <c r="C3" s="29"/>
      <c r="D3" s="29"/>
      <c r="E3" s="29"/>
      <c r="F3" s="29"/>
      <c r="G3" s="29"/>
      <c r="H3" s="29"/>
      <c r="I3" s="29"/>
      <c r="J3" s="29"/>
      <c r="K3" s="29"/>
      <c r="L3" s="29"/>
      <c r="M3" s="29"/>
      <c r="N3" s="29"/>
      <c r="O3" s="29"/>
      <c r="P3" s="29"/>
      <c r="Q3" s="29"/>
      <c r="R3" s="29"/>
      <c r="S3" s="29"/>
      <c r="T3" s="29"/>
      <c r="U3" s="29"/>
      <c r="V3" s="29"/>
      <c r="W3" s="29"/>
    </row>
    <row r="5" spans="1:23">
      <c r="A5" s="7" t="s">
        <v>109</v>
      </c>
      <c r="B5" s="6" t="s">
        <v>108</v>
      </c>
      <c r="C5" s="6"/>
      <c r="D5" s="6"/>
      <c r="E5" s="6"/>
      <c r="G5" s="7" t="s">
        <v>0</v>
      </c>
      <c r="H5" s="107" t="s">
        <v>111</v>
      </c>
      <c r="I5" s="107"/>
      <c r="J5" s="107"/>
      <c r="K5" s="107"/>
      <c r="L5" s="107"/>
      <c r="M5" s="107"/>
      <c r="N5" s="107"/>
      <c r="O5" s="107"/>
      <c r="P5" s="107"/>
      <c r="Q5" s="107"/>
      <c r="R5" s="107"/>
      <c r="S5" s="107"/>
      <c r="T5" s="107"/>
      <c r="U5" s="107"/>
      <c r="V5" s="107"/>
      <c r="W5" s="107"/>
    </row>
    <row r="6" spans="1:23">
      <c r="A6" s="7" t="s">
        <v>107</v>
      </c>
      <c r="B6" s="6" t="s">
        <v>106</v>
      </c>
      <c r="C6" s="6"/>
      <c r="D6" s="6"/>
      <c r="E6" s="6"/>
      <c r="G6" s="7" t="s">
        <v>0</v>
      </c>
      <c r="H6" s="28"/>
      <c r="I6" s="27"/>
      <c r="J6" s="27"/>
      <c r="K6" s="27"/>
      <c r="L6" s="27"/>
      <c r="M6" s="27"/>
      <c r="N6" s="27"/>
      <c r="O6" s="27"/>
      <c r="P6" s="27"/>
      <c r="Q6" s="27"/>
      <c r="R6" s="27"/>
      <c r="S6" s="27"/>
      <c r="T6" s="27"/>
      <c r="U6" s="27"/>
      <c r="V6" s="27"/>
      <c r="W6" s="27"/>
    </row>
    <row r="7" spans="1:23">
      <c r="A7" s="7" t="s">
        <v>105</v>
      </c>
      <c r="B7" s="6" t="s">
        <v>104</v>
      </c>
      <c r="C7" s="6"/>
      <c r="D7" s="6"/>
      <c r="E7" s="6"/>
      <c r="G7" s="7" t="s">
        <v>0</v>
      </c>
      <c r="H7" s="5"/>
      <c r="I7" s="5"/>
      <c r="J7" s="5"/>
      <c r="K7" s="5"/>
      <c r="L7" s="5"/>
      <c r="M7" s="5"/>
      <c r="N7" s="5"/>
      <c r="O7" s="5"/>
      <c r="P7" s="5"/>
      <c r="Q7" s="5"/>
      <c r="R7" s="5"/>
      <c r="S7" s="5"/>
      <c r="T7" s="5"/>
      <c r="U7" s="5"/>
      <c r="V7" s="5"/>
      <c r="W7" s="5"/>
    </row>
    <row r="8" spans="1:23">
      <c r="A8" s="7"/>
      <c r="B8" s="6" t="s">
        <v>34</v>
      </c>
      <c r="C8" s="6" t="s">
        <v>103</v>
      </c>
      <c r="D8" s="6"/>
      <c r="E8" s="6"/>
      <c r="G8" s="7" t="s">
        <v>0</v>
      </c>
      <c r="H8" s="108"/>
      <c r="I8" s="108"/>
      <c r="J8" s="108"/>
      <c r="K8" s="108"/>
      <c r="L8" s="108"/>
      <c r="M8" s="108"/>
      <c r="N8" s="108"/>
      <c r="O8" s="108"/>
      <c r="P8" s="108"/>
      <c r="Q8" s="108"/>
      <c r="R8" s="108"/>
      <c r="S8" s="108"/>
      <c r="T8" s="108"/>
      <c r="U8" s="108"/>
      <c r="V8" s="108"/>
      <c r="W8" s="108"/>
    </row>
    <row r="9" spans="1:23">
      <c r="A9" s="7"/>
      <c r="B9" s="6" t="s">
        <v>32</v>
      </c>
      <c r="C9" s="6" t="s">
        <v>102</v>
      </c>
      <c r="D9" s="6"/>
      <c r="E9" s="6"/>
      <c r="G9" s="7" t="s">
        <v>0</v>
      </c>
      <c r="H9" s="108"/>
      <c r="I9" s="108"/>
      <c r="J9" s="108"/>
      <c r="K9" s="108"/>
      <c r="L9" s="108"/>
      <c r="M9" s="108"/>
      <c r="N9" s="108"/>
      <c r="O9" s="108"/>
      <c r="P9" s="108"/>
      <c r="Q9" s="108"/>
      <c r="R9" s="108"/>
      <c r="S9" s="108"/>
      <c r="T9" s="108"/>
      <c r="U9" s="108"/>
      <c r="V9" s="108"/>
      <c r="W9" s="108"/>
    </row>
    <row r="10" spans="1:23">
      <c r="A10" s="7"/>
      <c r="B10" s="6" t="s">
        <v>30</v>
      </c>
      <c r="C10" s="6" t="s">
        <v>101</v>
      </c>
      <c r="D10" s="6"/>
      <c r="E10" s="6"/>
      <c r="G10" s="7" t="s">
        <v>0</v>
      </c>
      <c r="H10" s="108" t="s">
        <v>112</v>
      </c>
      <c r="I10" s="108"/>
      <c r="J10" s="108"/>
      <c r="K10" s="108"/>
      <c r="L10" s="108"/>
      <c r="M10" s="108"/>
      <c r="N10" s="108"/>
      <c r="O10" s="108"/>
      <c r="P10" s="108"/>
      <c r="Q10" s="108"/>
      <c r="R10" s="108"/>
      <c r="S10" s="108"/>
      <c r="T10" s="108"/>
      <c r="U10" s="108"/>
      <c r="V10" s="108"/>
      <c r="W10" s="108"/>
    </row>
    <row r="11" spans="1:23">
      <c r="A11" s="7"/>
      <c r="B11" s="6" t="s">
        <v>28</v>
      </c>
      <c r="C11" s="6" t="s">
        <v>57</v>
      </c>
      <c r="D11" s="6"/>
      <c r="E11" s="6"/>
      <c r="G11" s="7" t="s">
        <v>0</v>
      </c>
      <c r="H11" s="114" t="s">
        <v>113</v>
      </c>
      <c r="I11" s="114"/>
      <c r="J11" s="114"/>
      <c r="K11" s="114"/>
      <c r="L11" s="114"/>
      <c r="M11" s="114"/>
      <c r="N11" s="114"/>
      <c r="O11" s="114"/>
      <c r="P11" s="114"/>
      <c r="Q11" s="114"/>
      <c r="R11" s="114"/>
      <c r="S11" s="114"/>
      <c r="T11" s="114"/>
      <c r="U11" s="114"/>
      <c r="V11" s="114"/>
      <c r="W11" s="114"/>
    </row>
    <row r="12" spans="1:23">
      <c r="A12" s="7"/>
      <c r="B12" s="6" t="s">
        <v>26</v>
      </c>
      <c r="C12" s="6" t="s">
        <v>56</v>
      </c>
      <c r="D12" s="6"/>
      <c r="E12" s="6"/>
      <c r="G12" s="7" t="s">
        <v>0</v>
      </c>
      <c r="H12" s="114"/>
      <c r="I12" s="114"/>
      <c r="J12" s="114"/>
      <c r="K12" s="114"/>
      <c r="L12" s="114"/>
      <c r="M12" s="114"/>
      <c r="N12" s="114"/>
      <c r="O12" s="114"/>
      <c r="P12" s="114"/>
      <c r="Q12" s="114"/>
      <c r="R12" s="114"/>
      <c r="S12" s="114"/>
      <c r="T12" s="114"/>
      <c r="U12" s="114"/>
      <c r="V12" s="114"/>
      <c r="W12" s="114"/>
    </row>
    <row r="13" spans="1:23">
      <c r="A13" s="7"/>
      <c r="B13" s="6" t="s">
        <v>24</v>
      </c>
      <c r="C13" s="6" t="s">
        <v>55</v>
      </c>
      <c r="D13" s="6"/>
      <c r="E13" s="6"/>
      <c r="G13" s="7" t="s">
        <v>0</v>
      </c>
      <c r="H13" s="107" t="s">
        <v>111</v>
      </c>
      <c r="I13" s="107"/>
      <c r="J13" s="107"/>
      <c r="K13" s="107"/>
      <c r="L13" s="107"/>
      <c r="M13" s="107"/>
      <c r="N13" s="107"/>
      <c r="O13" s="107"/>
      <c r="P13" s="107"/>
      <c r="Q13" s="107"/>
      <c r="R13" s="107"/>
      <c r="S13" s="107"/>
      <c r="T13" s="107"/>
      <c r="U13" s="107"/>
      <c r="V13" s="107"/>
      <c r="W13" s="107"/>
    </row>
    <row r="14" spans="1:23">
      <c r="A14" s="7"/>
      <c r="B14" s="6" t="s">
        <v>68</v>
      </c>
      <c r="C14" s="6" t="s">
        <v>100</v>
      </c>
      <c r="D14" s="6"/>
      <c r="E14" s="6"/>
      <c r="F14" s="7"/>
      <c r="G14" s="7" t="s">
        <v>0</v>
      </c>
      <c r="H14" s="108"/>
      <c r="I14" s="108"/>
      <c r="J14" s="108"/>
      <c r="K14" s="108"/>
      <c r="L14" s="108"/>
      <c r="M14" s="108"/>
      <c r="N14" s="108"/>
      <c r="O14" s="108"/>
      <c r="P14" s="108"/>
      <c r="Q14" s="108"/>
      <c r="R14" s="108"/>
      <c r="S14" s="108"/>
      <c r="T14" s="108"/>
      <c r="U14" s="108"/>
      <c r="V14" s="108"/>
      <c r="W14" s="108"/>
    </row>
    <row r="15" spans="1:23">
      <c r="A15" s="2" t="s">
        <v>99</v>
      </c>
      <c r="B15" s="1" t="s">
        <v>98</v>
      </c>
      <c r="G15" s="2" t="s">
        <v>0</v>
      </c>
    </row>
    <row r="16" spans="1:23" ht="34.5" customHeight="1">
      <c r="B16" s="107" t="s">
        <v>118</v>
      </c>
      <c r="C16" s="108"/>
      <c r="D16" s="108"/>
      <c r="E16" s="108"/>
      <c r="F16" s="108"/>
      <c r="G16" s="108"/>
      <c r="H16" s="108"/>
      <c r="I16" s="108"/>
      <c r="J16" s="108"/>
      <c r="K16" s="108"/>
      <c r="L16" s="108"/>
      <c r="M16" s="108"/>
      <c r="N16" s="108"/>
      <c r="O16" s="108"/>
      <c r="P16" s="108"/>
      <c r="Q16" s="108"/>
      <c r="R16" s="108"/>
      <c r="S16" s="108"/>
      <c r="T16" s="108"/>
      <c r="U16" s="108"/>
      <c r="V16" s="108"/>
      <c r="W16" s="108"/>
    </row>
    <row r="17" spans="1:23">
      <c r="A17" s="2" t="s">
        <v>97</v>
      </c>
      <c r="B17" s="1" t="s">
        <v>96</v>
      </c>
      <c r="C17" s="5"/>
      <c r="D17" s="5"/>
      <c r="E17" s="5"/>
      <c r="F17" s="5"/>
      <c r="G17" s="5" t="s">
        <v>0</v>
      </c>
      <c r="H17" s="5"/>
      <c r="I17" s="5"/>
      <c r="J17" s="5"/>
      <c r="K17" s="5"/>
      <c r="L17" s="5"/>
      <c r="M17" s="5"/>
      <c r="N17" s="5"/>
      <c r="O17" s="5"/>
      <c r="P17" s="5"/>
      <c r="Q17" s="5"/>
      <c r="R17" s="5"/>
      <c r="S17" s="5"/>
      <c r="T17" s="5"/>
      <c r="U17" s="5"/>
      <c r="V17" s="5"/>
      <c r="W17" s="5"/>
    </row>
    <row r="18" spans="1:23" ht="28.5" customHeight="1">
      <c r="B18" s="30" t="s">
        <v>34</v>
      </c>
      <c r="C18" s="30" t="s">
        <v>95</v>
      </c>
      <c r="D18" s="31"/>
      <c r="E18" s="31"/>
      <c r="F18" s="31"/>
      <c r="G18" s="31"/>
      <c r="H18" s="31"/>
      <c r="I18" s="112" t="s">
        <v>120</v>
      </c>
      <c r="J18" s="112"/>
      <c r="K18" s="112"/>
      <c r="L18" s="112"/>
      <c r="M18" s="112"/>
      <c r="N18" s="112"/>
      <c r="O18" s="112"/>
      <c r="P18" s="112"/>
      <c r="Q18" s="112"/>
      <c r="R18" s="112"/>
      <c r="S18" s="112"/>
      <c r="T18" s="112"/>
      <c r="U18" s="112"/>
      <c r="V18" s="112"/>
      <c r="W18" s="112"/>
    </row>
    <row r="19" spans="1:23" s="21" customFormat="1" ht="15" customHeight="1">
      <c r="A19" s="24"/>
      <c r="B19" s="30" t="s">
        <v>32</v>
      </c>
      <c r="C19" s="30" t="s">
        <v>94</v>
      </c>
      <c r="D19" s="31"/>
      <c r="E19" s="31"/>
      <c r="F19" s="31"/>
      <c r="G19" s="31"/>
      <c r="H19" s="31"/>
      <c r="I19" s="31" t="s">
        <v>121</v>
      </c>
      <c r="J19" s="109"/>
      <c r="K19" s="109"/>
      <c r="L19" s="109"/>
      <c r="M19" s="109"/>
      <c r="N19" s="109"/>
      <c r="O19" s="109"/>
      <c r="P19" s="109"/>
      <c r="Q19" s="109"/>
      <c r="R19" s="109"/>
      <c r="S19" s="109"/>
      <c r="T19" s="109"/>
      <c r="U19" s="109"/>
      <c r="V19" s="109"/>
      <c r="W19" s="109"/>
    </row>
    <row r="20" spans="1:23" s="21" customFormat="1" ht="15.75" customHeight="1">
      <c r="A20" s="24"/>
      <c r="B20" s="30"/>
      <c r="C20" s="30"/>
      <c r="D20" s="31"/>
      <c r="E20" s="31"/>
      <c r="F20" s="31"/>
      <c r="G20" s="31"/>
      <c r="H20" s="31"/>
      <c r="I20" s="31"/>
      <c r="J20" s="109"/>
      <c r="K20" s="109"/>
      <c r="L20" s="109"/>
      <c r="M20" s="109"/>
      <c r="N20" s="109"/>
      <c r="O20" s="109"/>
      <c r="P20" s="109"/>
      <c r="Q20" s="109"/>
      <c r="R20" s="109"/>
      <c r="S20" s="109"/>
      <c r="T20" s="109"/>
      <c r="U20" s="109"/>
      <c r="V20" s="109"/>
      <c r="W20" s="109"/>
    </row>
    <row r="21" spans="1:23" ht="15.75" customHeight="1">
      <c r="D21" s="5"/>
      <c r="E21" s="5"/>
      <c r="F21" s="5"/>
      <c r="G21" s="5"/>
      <c r="H21" s="5"/>
      <c r="I21" s="5"/>
      <c r="J21" s="26"/>
      <c r="K21" s="26"/>
      <c r="L21" s="26"/>
      <c r="M21" s="26"/>
      <c r="N21" s="110"/>
      <c r="O21" s="110"/>
      <c r="P21" s="110"/>
      <c r="Q21" s="110"/>
      <c r="R21" s="110"/>
      <c r="S21" s="110"/>
      <c r="T21" s="110"/>
      <c r="U21" s="110"/>
      <c r="V21" s="110"/>
      <c r="W21" s="110"/>
    </row>
    <row r="22" spans="1:23" ht="15" customHeight="1">
      <c r="B22" s="6" t="s">
        <v>30</v>
      </c>
      <c r="C22" s="6" t="s">
        <v>93</v>
      </c>
      <c r="D22" s="5"/>
      <c r="E22" s="5"/>
      <c r="F22" s="5"/>
      <c r="G22" s="5"/>
      <c r="H22" s="5"/>
      <c r="I22" s="111" t="s">
        <v>119</v>
      </c>
      <c r="J22" s="111"/>
      <c r="K22" s="111"/>
      <c r="L22" s="111"/>
      <c r="M22" s="111"/>
      <c r="N22" s="111"/>
      <c r="O22" s="111"/>
      <c r="P22" s="111"/>
      <c r="Q22" s="111"/>
      <c r="R22" s="111"/>
      <c r="S22" s="111"/>
      <c r="T22" s="111"/>
      <c r="U22" s="111"/>
      <c r="V22" s="111"/>
      <c r="W22" s="111"/>
    </row>
    <row r="23" spans="1:23" ht="15" customHeight="1">
      <c r="B23" s="6"/>
      <c r="C23" s="6"/>
      <c r="D23" s="5"/>
      <c r="E23" s="5"/>
      <c r="F23" s="5"/>
      <c r="G23" s="5"/>
      <c r="H23" s="5"/>
      <c r="I23" s="5"/>
      <c r="J23" s="107"/>
      <c r="K23" s="108"/>
      <c r="L23" s="108"/>
      <c r="M23" s="108"/>
      <c r="N23" s="108"/>
      <c r="O23" s="108"/>
      <c r="P23" s="108"/>
      <c r="Q23" s="108"/>
      <c r="R23" s="108"/>
      <c r="S23" s="108"/>
      <c r="T23" s="108"/>
      <c r="U23" s="108"/>
      <c r="V23" s="108"/>
      <c r="W23" s="108"/>
    </row>
    <row r="24" spans="1:23">
      <c r="B24" s="6"/>
      <c r="C24" s="5"/>
      <c r="D24" s="5"/>
      <c r="E24" s="5"/>
      <c r="F24" s="5"/>
      <c r="G24" s="5"/>
      <c r="H24" s="5"/>
      <c r="I24" s="5"/>
      <c r="J24" s="5"/>
      <c r="K24" s="108"/>
      <c r="L24" s="108"/>
      <c r="M24" s="108"/>
      <c r="N24" s="108"/>
      <c r="O24" s="108"/>
      <c r="P24" s="108"/>
      <c r="Q24" s="108"/>
      <c r="R24" s="108"/>
      <c r="S24" s="108"/>
      <c r="T24" s="108"/>
      <c r="U24" s="108"/>
      <c r="V24" s="108"/>
      <c r="W24" s="108"/>
    </row>
    <row r="25" spans="1:23">
      <c r="A25" s="2" t="s">
        <v>92</v>
      </c>
      <c r="B25" s="1" t="s">
        <v>91</v>
      </c>
      <c r="E25" s="6"/>
      <c r="F25" s="1" t="s">
        <v>0</v>
      </c>
      <c r="G25" s="6"/>
      <c r="H25" s="6"/>
      <c r="I25" s="6"/>
      <c r="J25" s="6"/>
      <c r="K25" s="6"/>
      <c r="L25" s="6"/>
      <c r="M25" s="6"/>
      <c r="N25" s="6"/>
      <c r="O25" s="6"/>
      <c r="P25" s="6"/>
      <c r="Q25" s="6"/>
      <c r="R25" s="6"/>
      <c r="S25" s="6"/>
      <c r="T25" s="6"/>
      <c r="U25" s="6"/>
      <c r="V25" s="6"/>
      <c r="W25" s="6"/>
    </row>
    <row r="26" spans="1:23" ht="49.5" customHeight="1">
      <c r="B26" s="25" t="s">
        <v>90</v>
      </c>
      <c r="C26" s="115" t="s">
        <v>89</v>
      </c>
      <c r="D26" s="115"/>
      <c r="E26" s="115"/>
      <c r="F26" s="115"/>
      <c r="G26" s="115"/>
      <c r="H26" s="115"/>
      <c r="I26" s="115" t="s">
        <v>81</v>
      </c>
      <c r="J26" s="115"/>
      <c r="K26" s="115"/>
      <c r="L26" s="115"/>
      <c r="M26" s="115"/>
      <c r="N26" s="115"/>
      <c r="O26" s="116" t="s">
        <v>88</v>
      </c>
      <c r="P26" s="116"/>
      <c r="Q26" s="116"/>
      <c r="R26" s="115" t="s">
        <v>87</v>
      </c>
      <c r="S26" s="115"/>
      <c r="T26" s="115" t="s">
        <v>86</v>
      </c>
      <c r="U26" s="115"/>
      <c r="V26" s="115" t="s">
        <v>85</v>
      </c>
      <c r="W26" s="115"/>
    </row>
    <row r="27" spans="1:23" s="21" customFormat="1" ht="86.25" customHeight="1">
      <c r="A27" s="24"/>
      <c r="B27" s="23">
        <v>1</v>
      </c>
      <c r="C27" s="117" t="s">
        <v>181</v>
      </c>
      <c r="D27" s="118"/>
      <c r="E27" s="118"/>
      <c r="F27" s="118"/>
      <c r="G27" s="118"/>
      <c r="H27" s="119"/>
      <c r="I27" s="120" t="s">
        <v>183</v>
      </c>
      <c r="J27" s="121"/>
      <c r="K27" s="121"/>
      <c r="L27" s="121"/>
      <c r="M27" s="121"/>
      <c r="N27" s="121"/>
      <c r="O27" s="22">
        <v>2</v>
      </c>
      <c r="P27" s="122"/>
      <c r="Q27" s="123"/>
      <c r="R27" s="124">
        <v>7</v>
      </c>
      <c r="S27" s="124"/>
      <c r="T27" s="125">
        <v>1250</v>
      </c>
      <c r="U27" s="124"/>
      <c r="V27" s="126">
        <f t="shared" ref="V27:V40" si="0">O27*R27/T27</f>
        <v>1.12E-2</v>
      </c>
      <c r="W27" s="126"/>
    </row>
    <row r="28" spans="1:23" ht="64.5" customHeight="1">
      <c r="B28" s="13">
        <v>2</v>
      </c>
      <c r="C28" s="117" t="s">
        <v>114</v>
      </c>
      <c r="D28" s="118"/>
      <c r="E28" s="118"/>
      <c r="F28" s="118"/>
      <c r="G28" s="118"/>
      <c r="H28" s="119"/>
      <c r="I28" s="127" t="s">
        <v>184</v>
      </c>
      <c r="J28" s="128"/>
      <c r="K28" s="128"/>
      <c r="L28" s="128"/>
      <c r="M28" s="128"/>
      <c r="N28" s="128"/>
      <c r="O28" s="20">
        <v>2</v>
      </c>
      <c r="P28" s="122"/>
      <c r="Q28" s="123"/>
      <c r="R28" s="124">
        <v>12</v>
      </c>
      <c r="S28" s="124"/>
      <c r="T28" s="125">
        <v>1250</v>
      </c>
      <c r="U28" s="124"/>
      <c r="V28" s="129">
        <f t="shared" si="0"/>
        <v>1.9199999999999998E-2</v>
      </c>
      <c r="W28" s="129"/>
    </row>
    <row r="29" spans="1:23" ht="64.5" customHeight="1">
      <c r="B29" s="40">
        <v>3</v>
      </c>
      <c r="C29" s="117" t="s">
        <v>182</v>
      </c>
      <c r="D29" s="118"/>
      <c r="E29" s="118"/>
      <c r="F29" s="118"/>
      <c r="G29" s="118"/>
      <c r="H29" s="119"/>
      <c r="I29" s="117" t="s">
        <v>193</v>
      </c>
      <c r="J29" s="118"/>
      <c r="K29" s="118"/>
      <c r="L29" s="118"/>
      <c r="M29" s="118"/>
      <c r="N29" s="119"/>
      <c r="O29" s="20">
        <v>12</v>
      </c>
      <c r="P29" s="38"/>
      <c r="Q29" s="39"/>
      <c r="R29" s="132">
        <v>6</v>
      </c>
      <c r="S29" s="123"/>
      <c r="T29" s="133">
        <v>1250</v>
      </c>
      <c r="U29" s="134"/>
      <c r="V29" s="129">
        <f t="shared" ref="V29" si="1">O29*R29/T29</f>
        <v>5.7599999999999998E-2</v>
      </c>
      <c r="W29" s="129"/>
    </row>
    <row r="30" spans="1:23" ht="100.5" customHeight="1">
      <c r="B30" s="13">
        <v>4</v>
      </c>
      <c r="C30" s="117" t="s">
        <v>122</v>
      </c>
      <c r="D30" s="118"/>
      <c r="E30" s="118"/>
      <c r="F30" s="118"/>
      <c r="G30" s="118"/>
      <c r="H30" s="119"/>
      <c r="I30" s="130" t="s">
        <v>185</v>
      </c>
      <c r="J30" s="131"/>
      <c r="K30" s="131"/>
      <c r="L30" s="131"/>
      <c r="M30" s="131"/>
      <c r="N30" s="131"/>
      <c r="O30" s="20">
        <v>5</v>
      </c>
      <c r="P30" s="122"/>
      <c r="Q30" s="123"/>
      <c r="R30" s="124">
        <v>228</v>
      </c>
      <c r="S30" s="124"/>
      <c r="T30" s="125">
        <v>1250</v>
      </c>
      <c r="U30" s="124"/>
      <c r="V30" s="129">
        <f t="shared" si="0"/>
        <v>0.91200000000000003</v>
      </c>
      <c r="W30" s="129"/>
    </row>
    <row r="31" spans="1:23" ht="76.5" customHeight="1">
      <c r="B31" s="40">
        <v>5</v>
      </c>
      <c r="C31" s="117" t="s">
        <v>115</v>
      </c>
      <c r="D31" s="118"/>
      <c r="E31" s="118"/>
      <c r="F31" s="118"/>
      <c r="G31" s="118"/>
      <c r="H31" s="119"/>
      <c r="I31" s="130" t="s">
        <v>123</v>
      </c>
      <c r="J31" s="131"/>
      <c r="K31" s="131"/>
      <c r="L31" s="131"/>
      <c r="M31" s="131"/>
      <c r="N31" s="131"/>
      <c r="O31" s="20">
        <v>12</v>
      </c>
      <c r="P31" s="122"/>
      <c r="Q31" s="123"/>
      <c r="R31" s="124">
        <v>8</v>
      </c>
      <c r="S31" s="124"/>
      <c r="T31" s="125">
        <v>1250</v>
      </c>
      <c r="U31" s="124"/>
      <c r="V31" s="129">
        <f t="shared" si="0"/>
        <v>7.6799999999999993E-2</v>
      </c>
      <c r="W31" s="129"/>
    </row>
    <row r="32" spans="1:23" ht="83.25" customHeight="1">
      <c r="B32" s="13">
        <v>6</v>
      </c>
      <c r="C32" s="117" t="s">
        <v>116</v>
      </c>
      <c r="D32" s="118"/>
      <c r="E32" s="118"/>
      <c r="F32" s="118"/>
      <c r="G32" s="118"/>
      <c r="H32" s="119"/>
      <c r="I32" s="117" t="s">
        <v>187</v>
      </c>
      <c r="J32" s="118"/>
      <c r="K32" s="118"/>
      <c r="L32" s="118"/>
      <c r="M32" s="118"/>
      <c r="N32" s="119"/>
      <c r="O32" s="20">
        <v>4</v>
      </c>
      <c r="P32" s="122"/>
      <c r="Q32" s="123"/>
      <c r="R32" s="124">
        <v>16</v>
      </c>
      <c r="S32" s="124"/>
      <c r="T32" s="125">
        <v>1250</v>
      </c>
      <c r="U32" s="124"/>
      <c r="V32" s="129">
        <f t="shared" si="0"/>
        <v>5.1200000000000002E-2</v>
      </c>
      <c r="W32" s="129"/>
    </row>
    <row r="33" spans="1:23" ht="61.5" customHeight="1">
      <c r="B33" s="40">
        <v>7</v>
      </c>
      <c r="C33" s="117" t="s">
        <v>117</v>
      </c>
      <c r="D33" s="118"/>
      <c r="E33" s="118"/>
      <c r="F33" s="118"/>
      <c r="G33" s="118"/>
      <c r="H33" s="119"/>
      <c r="I33" s="117" t="s">
        <v>124</v>
      </c>
      <c r="J33" s="118"/>
      <c r="K33" s="118"/>
      <c r="L33" s="118"/>
      <c r="M33" s="118"/>
      <c r="N33" s="119"/>
      <c r="O33" s="20">
        <v>12</v>
      </c>
      <c r="P33" s="122"/>
      <c r="Q33" s="123"/>
      <c r="R33" s="124">
        <v>4</v>
      </c>
      <c r="S33" s="124"/>
      <c r="T33" s="125">
        <v>1250</v>
      </c>
      <c r="U33" s="124"/>
      <c r="V33" s="129">
        <f t="shared" si="0"/>
        <v>3.8399999999999997E-2</v>
      </c>
      <c r="W33" s="129"/>
    </row>
    <row r="34" spans="1:23" ht="51.75" customHeight="1">
      <c r="B34" s="13">
        <v>8</v>
      </c>
      <c r="C34" s="117" t="s">
        <v>125</v>
      </c>
      <c r="D34" s="118"/>
      <c r="E34" s="118"/>
      <c r="F34" s="118"/>
      <c r="G34" s="118"/>
      <c r="H34" s="119"/>
      <c r="I34" s="135" t="s">
        <v>186</v>
      </c>
      <c r="J34" s="136"/>
      <c r="K34" s="136"/>
      <c r="L34" s="136"/>
      <c r="M34" s="136"/>
      <c r="N34" s="137"/>
      <c r="O34" s="20">
        <v>12</v>
      </c>
      <c r="P34" s="122"/>
      <c r="Q34" s="123"/>
      <c r="R34" s="124">
        <v>2</v>
      </c>
      <c r="S34" s="124"/>
      <c r="T34" s="125">
        <v>1250</v>
      </c>
      <c r="U34" s="124"/>
      <c r="V34" s="129">
        <f t="shared" si="0"/>
        <v>1.9199999999999998E-2</v>
      </c>
      <c r="W34" s="129"/>
    </row>
    <row r="35" spans="1:23" ht="51.75" customHeight="1">
      <c r="B35" s="13"/>
      <c r="C35" s="43"/>
      <c r="D35" s="32"/>
      <c r="E35" s="32"/>
      <c r="F35" s="32"/>
      <c r="G35" s="32"/>
      <c r="H35" s="33"/>
      <c r="I35" s="135"/>
      <c r="J35" s="136"/>
      <c r="K35" s="136"/>
      <c r="L35" s="136"/>
      <c r="M35" s="136"/>
      <c r="N35" s="137"/>
      <c r="O35" s="20"/>
      <c r="P35" s="122"/>
      <c r="Q35" s="123"/>
      <c r="R35" s="124"/>
      <c r="S35" s="124"/>
      <c r="T35" s="125">
        <v>1250</v>
      </c>
      <c r="U35" s="124"/>
      <c r="V35" s="129">
        <f t="shared" si="0"/>
        <v>0</v>
      </c>
      <c r="W35" s="129"/>
    </row>
    <row r="36" spans="1:23" ht="51.75" hidden="1" customHeight="1">
      <c r="B36" s="13"/>
      <c r="C36" s="43"/>
      <c r="D36" s="32"/>
      <c r="E36" s="32"/>
      <c r="F36" s="32"/>
      <c r="G36" s="32"/>
      <c r="H36" s="33"/>
      <c r="I36" s="135"/>
      <c r="J36" s="136"/>
      <c r="K36" s="136"/>
      <c r="L36" s="136"/>
      <c r="M36" s="136"/>
      <c r="N36" s="137"/>
      <c r="O36" s="20"/>
      <c r="P36" s="122"/>
      <c r="Q36" s="123"/>
      <c r="R36" s="124"/>
      <c r="S36" s="124"/>
      <c r="T36" s="125">
        <v>1250</v>
      </c>
      <c r="U36" s="124"/>
      <c r="V36" s="129">
        <f t="shared" si="0"/>
        <v>0</v>
      </c>
      <c r="W36" s="129"/>
    </row>
    <row r="37" spans="1:23" ht="51.75" hidden="1" customHeight="1">
      <c r="B37" s="13"/>
      <c r="C37" s="43"/>
      <c r="D37" s="32"/>
      <c r="E37" s="32"/>
      <c r="F37" s="32"/>
      <c r="G37" s="32"/>
      <c r="H37" s="33"/>
      <c r="I37" s="135"/>
      <c r="J37" s="136"/>
      <c r="K37" s="136"/>
      <c r="L37" s="136"/>
      <c r="M37" s="136"/>
      <c r="N37" s="137"/>
      <c r="O37" s="20"/>
      <c r="P37" s="138"/>
      <c r="Q37" s="139"/>
      <c r="R37" s="124"/>
      <c r="S37" s="124"/>
      <c r="T37" s="125">
        <v>1250</v>
      </c>
      <c r="U37" s="124"/>
      <c r="V37" s="129">
        <f t="shared" si="0"/>
        <v>0</v>
      </c>
      <c r="W37" s="129"/>
    </row>
    <row r="38" spans="1:23" ht="51.75" hidden="1" customHeight="1">
      <c r="B38" s="13"/>
      <c r="C38" s="43"/>
      <c r="D38" s="32"/>
      <c r="E38" s="32"/>
      <c r="F38" s="32"/>
      <c r="G38" s="32"/>
      <c r="H38" s="33"/>
      <c r="I38" s="135"/>
      <c r="J38" s="136"/>
      <c r="K38" s="136"/>
      <c r="L38" s="136"/>
      <c r="M38" s="136"/>
      <c r="N38" s="137"/>
      <c r="O38" s="20"/>
      <c r="P38" s="138"/>
      <c r="Q38" s="139"/>
      <c r="R38" s="132"/>
      <c r="S38" s="123"/>
      <c r="T38" s="133">
        <v>1250</v>
      </c>
      <c r="U38" s="134"/>
      <c r="V38" s="140">
        <f t="shared" si="0"/>
        <v>0</v>
      </c>
      <c r="W38" s="141"/>
    </row>
    <row r="39" spans="1:23" ht="51.75" hidden="1" customHeight="1">
      <c r="B39" s="13"/>
      <c r="C39" s="44"/>
      <c r="D39" s="45"/>
      <c r="E39" s="45"/>
      <c r="F39" s="45"/>
      <c r="G39" s="45"/>
      <c r="H39" s="46"/>
      <c r="I39" s="117"/>
      <c r="J39" s="118"/>
      <c r="K39" s="118"/>
      <c r="L39" s="118"/>
      <c r="M39" s="118"/>
      <c r="N39" s="119"/>
      <c r="O39" s="20"/>
      <c r="P39" s="138"/>
      <c r="Q39" s="139"/>
      <c r="R39" s="132"/>
      <c r="S39" s="123"/>
      <c r="T39" s="133">
        <v>1250</v>
      </c>
      <c r="U39" s="134"/>
      <c r="V39" s="140">
        <f t="shared" si="0"/>
        <v>0</v>
      </c>
      <c r="W39" s="141"/>
    </row>
    <row r="40" spans="1:23" ht="51.75" hidden="1" customHeight="1">
      <c r="B40" s="13"/>
      <c r="C40" s="43"/>
      <c r="D40" s="32"/>
      <c r="E40" s="32"/>
      <c r="F40" s="32"/>
      <c r="G40" s="32"/>
      <c r="H40" s="33"/>
      <c r="I40" s="135"/>
      <c r="J40" s="136"/>
      <c r="K40" s="136"/>
      <c r="L40" s="136"/>
      <c r="M40" s="136"/>
      <c r="N40" s="137"/>
      <c r="O40" s="20"/>
      <c r="P40" s="138"/>
      <c r="Q40" s="139"/>
      <c r="R40" s="132"/>
      <c r="S40" s="123"/>
      <c r="T40" s="133">
        <v>1250</v>
      </c>
      <c r="U40" s="134"/>
      <c r="V40" s="140">
        <f t="shared" si="0"/>
        <v>0</v>
      </c>
      <c r="W40" s="141"/>
    </row>
    <row r="41" spans="1:23">
      <c r="B41" s="142" t="s">
        <v>84</v>
      </c>
      <c r="C41" s="143"/>
      <c r="D41" s="143"/>
      <c r="E41" s="143"/>
      <c r="F41" s="143"/>
      <c r="G41" s="143"/>
      <c r="H41" s="143"/>
      <c r="I41" s="143"/>
      <c r="J41" s="143"/>
      <c r="K41" s="143"/>
      <c r="L41" s="143"/>
      <c r="M41" s="143"/>
      <c r="N41" s="143"/>
      <c r="O41" s="143"/>
      <c r="P41" s="143"/>
      <c r="Q41" s="144"/>
      <c r="R41" s="145"/>
      <c r="S41" s="145"/>
      <c r="T41" s="146"/>
      <c r="U41" s="146"/>
      <c r="V41" s="147">
        <f>SUM(V27:W40)</f>
        <v>1.1856</v>
      </c>
      <c r="W41" s="146"/>
    </row>
    <row r="42" spans="1:23">
      <c r="B42" s="142" t="s">
        <v>83</v>
      </c>
      <c r="C42" s="143"/>
      <c r="D42" s="143"/>
      <c r="E42" s="143"/>
      <c r="F42" s="143"/>
      <c r="G42" s="143"/>
      <c r="H42" s="143"/>
      <c r="I42" s="143"/>
      <c r="J42" s="143"/>
      <c r="K42" s="143"/>
      <c r="L42" s="143"/>
      <c r="M42" s="143"/>
      <c r="N42" s="143"/>
      <c r="O42" s="143"/>
      <c r="P42" s="143"/>
      <c r="Q42" s="143"/>
      <c r="R42" s="19"/>
      <c r="S42" s="18"/>
      <c r="T42" s="146"/>
      <c r="U42" s="146"/>
      <c r="V42" s="148">
        <f>V41</f>
        <v>1.1856</v>
      </c>
      <c r="W42" s="148"/>
    </row>
    <row r="43" spans="1:23">
      <c r="B43" s="16"/>
      <c r="C43" s="16"/>
      <c r="D43" s="16"/>
      <c r="E43" s="16"/>
      <c r="F43" s="16"/>
      <c r="G43" s="16"/>
      <c r="H43" s="16"/>
      <c r="I43" s="16"/>
      <c r="J43" s="16"/>
      <c r="K43" s="16"/>
      <c r="L43" s="16"/>
      <c r="M43" s="16"/>
      <c r="N43" s="16"/>
      <c r="O43" s="16"/>
      <c r="P43" s="16"/>
      <c r="Q43" s="16"/>
      <c r="R43" s="17"/>
      <c r="S43" s="17"/>
      <c r="T43" s="16"/>
      <c r="U43" s="16"/>
      <c r="V43" s="15"/>
      <c r="W43" s="15"/>
    </row>
    <row r="44" spans="1:23">
      <c r="A44" s="2" t="s">
        <v>82</v>
      </c>
      <c r="B44" s="1" t="s">
        <v>81</v>
      </c>
      <c r="C44" s="16"/>
      <c r="D44" s="16"/>
      <c r="E44" s="16"/>
      <c r="F44" s="12" t="s">
        <v>0</v>
      </c>
      <c r="G44" s="16"/>
      <c r="H44" s="16"/>
      <c r="I44" s="16"/>
      <c r="J44" s="16"/>
      <c r="K44" s="16"/>
      <c r="L44" s="16"/>
      <c r="M44" s="16"/>
      <c r="N44" s="16"/>
      <c r="O44" s="16"/>
      <c r="P44" s="16"/>
      <c r="Q44" s="16"/>
      <c r="R44" s="17"/>
      <c r="S44" s="17"/>
      <c r="T44" s="16"/>
      <c r="U44" s="16"/>
      <c r="V44" s="15"/>
      <c r="W44" s="15"/>
    </row>
    <row r="45" spans="1:23">
      <c r="B45" s="10" t="s">
        <v>39</v>
      </c>
      <c r="C45" s="149" t="s">
        <v>188</v>
      </c>
      <c r="D45" s="149"/>
      <c r="E45" s="149"/>
      <c r="F45" s="149"/>
      <c r="G45" s="149"/>
      <c r="H45" s="149"/>
      <c r="I45" s="149"/>
      <c r="J45" s="149"/>
      <c r="K45" s="149"/>
      <c r="L45" s="149"/>
      <c r="M45" s="149"/>
      <c r="N45" s="149" t="s">
        <v>189</v>
      </c>
      <c r="O45" s="149"/>
      <c r="P45" s="149"/>
      <c r="Q45" s="149"/>
      <c r="R45" s="149"/>
      <c r="S45" s="149"/>
      <c r="T45" s="149"/>
      <c r="U45" s="149"/>
      <c r="V45" s="149"/>
      <c r="W45" s="149"/>
    </row>
    <row r="46" spans="1:23" ht="15" customHeight="1">
      <c r="B46" s="13" t="s">
        <v>34</v>
      </c>
      <c r="C46" s="127" t="str">
        <f>I27</f>
        <v>Laporan bahan kerja pengelolaan bimbingan sosial</v>
      </c>
      <c r="D46" s="127"/>
      <c r="E46" s="127"/>
      <c r="F46" s="127"/>
      <c r="G46" s="127"/>
      <c r="H46" s="127"/>
      <c r="I46" s="127"/>
      <c r="J46" s="127"/>
      <c r="K46" s="127"/>
      <c r="L46" s="127"/>
      <c r="M46" s="127"/>
      <c r="N46" s="150" t="s">
        <v>190</v>
      </c>
      <c r="O46" s="151"/>
      <c r="P46" s="151"/>
      <c r="Q46" s="151"/>
      <c r="R46" s="151"/>
      <c r="S46" s="151"/>
      <c r="T46" s="151"/>
      <c r="U46" s="151"/>
      <c r="V46" s="151"/>
      <c r="W46" s="152"/>
    </row>
    <row r="47" spans="1:23" ht="15" customHeight="1">
      <c r="B47" s="13" t="s">
        <v>32</v>
      </c>
      <c r="C47" s="127" t="str">
        <f t="shared" ref="C47:C53" si="2">I28</f>
        <v>Laporan program kerja, bahan dan alat perlengkapan pengelolaan bimbingan sosial</v>
      </c>
      <c r="D47" s="127"/>
      <c r="E47" s="127"/>
      <c r="F47" s="127"/>
      <c r="G47" s="127"/>
      <c r="H47" s="127"/>
      <c r="I47" s="127"/>
      <c r="J47" s="127"/>
      <c r="K47" s="127"/>
      <c r="L47" s="127"/>
      <c r="M47" s="127"/>
      <c r="N47" s="150" t="s">
        <v>190</v>
      </c>
      <c r="O47" s="151"/>
      <c r="P47" s="151"/>
      <c r="Q47" s="151"/>
      <c r="R47" s="151"/>
      <c r="S47" s="151"/>
      <c r="T47" s="151"/>
      <c r="U47" s="151"/>
      <c r="V47" s="151"/>
      <c r="W47" s="152"/>
    </row>
    <row r="48" spans="1:23" ht="15" customHeight="1">
      <c r="B48" s="13" t="s">
        <v>30</v>
      </c>
      <c r="C48" s="127" t="str">
        <f t="shared" si="2"/>
        <v>Laporan progres pelaksanaan kegiatan</v>
      </c>
      <c r="D48" s="127"/>
      <c r="E48" s="127"/>
      <c r="F48" s="127"/>
      <c r="G48" s="127"/>
      <c r="H48" s="127"/>
      <c r="I48" s="127"/>
      <c r="J48" s="127"/>
      <c r="K48" s="127"/>
      <c r="L48" s="127"/>
      <c r="M48" s="127"/>
      <c r="N48" s="150" t="s">
        <v>190</v>
      </c>
      <c r="O48" s="151"/>
      <c r="P48" s="151"/>
      <c r="Q48" s="151"/>
      <c r="R48" s="151"/>
      <c r="S48" s="151"/>
      <c r="T48" s="151"/>
      <c r="U48" s="151"/>
      <c r="V48" s="151"/>
      <c r="W48" s="152"/>
    </row>
    <row r="49" spans="1:23" ht="15" customHeight="1">
      <c r="B49" s="13" t="s">
        <v>28</v>
      </c>
      <c r="C49" s="127" t="str">
        <f t="shared" si="2"/>
        <v>Draft kerja terkait pengelolaan bimbingan sosial</v>
      </c>
      <c r="D49" s="127"/>
      <c r="E49" s="127"/>
      <c r="F49" s="127"/>
      <c r="G49" s="127"/>
      <c r="H49" s="127"/>
      <c r="I49" s="127"/>
      <c r="J49" s="127"/>
      <c r="K49" s="127"/>
      <c r="L49" s="127"/>
      <c r="M49" s="127"/>
      <c r="N49" s="150" t="s">
        <v>190</v>
      </c>
      <c r="O49" s="151"/>
      <c r="P49" s="151"/>
      <c r="Q49" s="151"/>
      <c r="R49" s="151"/>
      <c r="S49" s="151"/>
      <c r="T49" s="151"/>
      <c r="U49" s="151"/>
      <c r="V49" s="151"/>
      <c r="W49" s="152"/>
    </row>
    <row r="50" spans="1:23" ht="15" customHeight="1">
      <c r="B50" s="13" t="s">
        <v>26</v>
      </c>
      <c r="C50" s="127" t="str">
        <f t="shared" si="2"/>
        <v>Terlaksananya teknis pengendalian administrasi pengelolaan bimbingan sosial</v>
      </c>
      <c r="D50" s="127"/>
      <c r="E50" s="127"/>
      <c r="F50" s="127"/>
      <c r="G50" s="127"/>
      <c r="H50" s="127"/>
      <c r="I50" s="127"/>
      <c r="J50" s="127"/>
      <c r="K50" s="127"/>
      <c r="L50" s="127"/>
      <c r="M50" s="127"/>
      <c r="N50" s="150" t="s">
        <v>191</v>
      </c>
      <c r="O50" s="151"/>
      <c r="P50" s="151"/>
      <c r="Q50" s="151"/>
      <c r="R50" s="151"/>
      <c r="S50" s="151"/>
      <c r="T50" s="151"/>
      <c r="U50" s="151"/>
      <c r="V50" s="151"/>
      <c r="W50" s="152"/>
    </row>
    <row r="51" spans="1:23" ht="15" customHeight="1">
      <c r="B51" s="13" t="s">
        <v>24</v>
      </c>
      <c r="C51" s="127" t="str">
        <f t="shared" si="2"/>
        <v>Laporan pengelolaan bimbingan sosial</v>
      </c>
      <c r="D51" s="127"/>
      <c r="E51" s="127"/>
      <c r="F51" s="127"/>
      <c r="G51" s="127"/>
      <c r="H51" s="127"/>
      <c r="I51" s="127"/>
      <c r="J51" s="127"/>
      <c r="K51" s="127"/>
      <c r="L51" s="127"/>
      <c r="M51" s="127"/>
      <c r="N51" s="150" t="s">
        <v>190</v>
      </c>
      <c r="O51" s="151"/>
      <c r="P51" s="151"/>
      <c r="Q51" s="151"/>
      <c r="R51" s="151"/>
      <c r="S51" s="151"/>
      <c r="T51" s="151"/>
      <c r="U51" s="151"/>
      <c r="V51" s="151"/>
      <c r="W51" s="152"/>
    </row>
    <row r="52" spans="1:23" ht="15" customHeight="1">
      <c r="B52" s="13" t="s">
        <v>68</v>
      </c>
      <c r="C52" s="127" t="str">
        <f t="shared" si="2"/>
        <v>Laporan  pelaksanaan tugas</v>
      </c>
      <c r="D52" s="127"/>
      <c r="E52" s="127"/>
      <c r="F52" s="127"/>
      <c r="G52" s="127"/>
      <c r="H52" s="127"/>
      <c r="I52" s="127"/>
      <c r="J52" s="127"/>
      <c r="K52" s="127"/>
      <c r="L52" s="127"/>
      <c r="M52" s="127"/>
      <c r="N52" s="150" t="s">
        <v>190</v>
      </c>
      <c r="O52" s="151"/>
      <c r="P52" s="151"/>
      <c r="Q52" s="151"/>
      <c r="R52" s="151"/>
      <c r="S52" s="151"/>
      <c r="T52" s="151"/>
      <c r="U52" s="151"/>
      <c r="V52" s="151"/>
      <c r="W52" s="152"/>
    </row>
    <row r="53" spans="1:23" ht="15" customHeight="1">
      <c r="B53" s="13" t="s">
        <v>67</v>
      </c>
      <c r="C53" s="127" t="str">
        <f t="shared" si="2"/>
        <v>Laporan tugas kedinasan lain</v>
      </c>
      <c r="D53" s="127"/>
      <c r="E53" s="127"/>
      <c r="F53" s="127"/>
      <c r="G53" s="127"/>
      <c r="H53" s="127"/>
      <c r="I53" s="127"/>
      <c r="J53" s="127"/>
      <c r="K53" s="127"/>
      <c r="L53" s="127"/>
      <c r="M53" s="127"/>
      <c r="N53" s="150" t="s">
        <v>190</v>
      </c>
      <c r="O53" s="151"/>
      <c r="P53" s="151"/>
      <c r="Q53" s="151"/>
      <c r="R53" s="151"/>
      <c r="S53" s="151"/>
      <c r="T53" s="151"/>
      <c r="U53" s="151"/>
      <c r="V53" s="151"/>
      <c r="W53" s="152"/>
    </row>
    <row r="54" spans="1:23">
      <c r="B54" s="7"/>
      <c r="C54" s="6"/>
      <c r="D54" s="6"/>
      <c r="E54" s="6"/>
      <c r="F54" s="6"/>
      <c r="G54" s="6"/>
      <c r="H54" s="6"/>
      <c r="I54" s="6"/>
      <c r="J54" s="6"/>
      <c r="K54" s="6"/>
      <c r="L54" s="6"/>
      <c r="M54" s="6"/>
      <c r="N54" s="6"/>
      <c r="O54" s="6"/>
      <c r="P54" s="6"/>
      <c r="Q54" s="6"/>
      <c r="R54" s="6"/>
      <c r="S54" s="6"/>
      <c r="T54" s="6"/>
      <c r="U54" s="6"/>
      <c r="V54" s="6"/>
      <c r="W54" s="6"/>
    </row>
    <row r="55" spans="1:23">
      <c r="A55" s="2" t="s">
        <v>80</v>
      </c>
      <c r="B55" s="1" t="s">
        <v>79</v>
      </c>
      <c r="F55" s="1" t="s">
        <v>0</v>
      </c>
    </row>
    <row r="57" spans="1:23">
      <c r="B57" s="9" t="s">
        <v>39</v>
      </c>
      <c r="C57" s="153" t="s">
        <v>78</v>
      </c>
      <c r="D57" s="153"/>
      <c r="E57" s="153"/>
      <c r="F57" s="153"/>
      <c r="G57" s="153"/>
      <c r="H57" s="153"/>
      <c r="I57" s="153"/>
      <c r="J57" s="153"/>
      <c r="K57" s="153"/>
      <c r="L57" s="153"/>
      <c r="M57" s="153"/>
      <c r="N57" s="153" t="s">
        <v>77</v>
      </c>
      <c r="O57" s="153"/>
      <c r="P57" s="153"/>
      <c r="Q57" s="153"/>
      <c r="R57" s="153"/>
      <c r="S57" s="153"/>
      <c r="T57" s="153"/>
      <c r="U57" s="153"/>
      <c r="V57" s="153"/>
      <c r="W57" s="153"/>
    </row>
    <row r="58" spans="1:23">
      <c r="B58" s="14">
        <v>1</v>
      </c>
      <c r="C58" s="154" t="s">
        <v>126</v>
      </c>
      <c r="D58" s="155"/>
      <c r="E58" s="155"/>
      <c r="F58" s="155"/>
      <c r="G58" s="155"/>
      <c r="H58" s="155"/>
      <c r="I58" s="155"/>
      <c r="J58" s="155"/>
      <c r="K58" s="155"/>
      <c r="L58" s="155"/>
      <c r="M58" s="156"/>
      <c r="N58" s="131" t="s">
        <v>129</v>
      </c>
      <c r="O58" s="131"/>
      <c r="P58" s="131"/>
      <c r="Q58" s="131"/>
      <c r="R58" s="131"/>
      <c r="S58" s="131"/>
      <c r="T58" s="131"/>
      <c r="U58" s="131"/>
      <c r="V58" s="131"/>
      <c r="W58" s="131"/>
    </row>
    <row r="59" spans="1:23">
      <c r="B59" s="14">
        <v>2</v>
      </c>
      <c r="C59" s="154" t="s">
        <v>127</v>
      </c>
      <c r="D59" s="155"/>
      <c r="E59" s="155"/>
      <c r="F59" s="155"/>
      <c r="G59" s="155"/>
      <c r="H59" s="155"/>
      <c r="I59" s="155"/>
      <c r="J59" s="155"/>
      <c r="K59" s="155"/>
      <c r="L59" s="155"/>
      <c r="M59" s="156"/>
      <c r="N59" s="131" t="s">
        <v>130</v>
      </c>
      <c r="O59" s="131"/>
      <c r="P59" s="131"/>
      <c r="Q59" s="131"/>
      <c r="R59" s="131"/>
      <c r="S59" s="131"/>
      <c r="T59" s="131"/>
      <c r="U59" s="131"/>
      <c r="V59" s="131"/>
      <c r="W59" s="131"/>
    </row>
    <row r="60" spans="1:23">
      <c r="B60" s="14">
        <v>3</v>
      </c>
      <c r="C60" s="131" t="s">
        <v>128</v>
      </c>
      <c r="D60" s="131"/>
      <c r="E60" s="131"/>
      <c r="F60" s="131"/>
      <c r="G60" s="131"/>
      <c r="H60" s="131"/>
      <c r="I60" s="131"/>
      <c r="J60" s="131"/>
      <c r="K60" s="131"/>
      <c r="L60" s="131"/>
      <c r="M60" s="131"/>
      <c r="N60" s="131" t="s">
        <v>131</v>
      </c>
      <c r="O60" s="131"/>
      <c r="P60" s="131"/>
      <c r="Q60" s="131"/>
      <c r="R60" s="131"/>
      <c r="S60" s="131"/>
      <c r="T60" s="131"/>
      <c r="U60" s="131"/>
      <c r="V60" s="131"/>
      <c r="W60" s="131"/>
    </row>
    <row r="61" spans="1:23">
      <c r="B61" s="14">
        <v>4</v>
      </c>
      <c r="C61" s="131"/>
      <c r="D61" s="131"/>
      <c r="E61" s="131"/>
      <c r="F61" s="131"/>
      <c r="G61" s="131"/>
      <c r="H61" s="131"/>
      <c r="I61" s="131"/>
      <c r="J61" s="131"/>
      <c r="K61" s="131"/>
      <c r="L61" s="131"/>
      <c r="M61" s="131"/>
      <c r="N61" s="131"/>
      <c r="O61" s="131"/>
      <c r="P61" s="131"/>
      <c r="Q61" s="131"/>
      <c r="R61" s="131"/>
      <c r="S61" s="131"/>
      <c r="T61" s="131"/>
      <c r="U61" s="131"/>
      <c r="V61" s="131"/>
      <c r="W61" s="131"/>
    </row>
    <row r="62" spans="1:23">
      <c r="B62" s="14">
        <v>5</v>
      </c>
      <c r="C62" s="131"/>
      <c r="D62" s="131"/>
      <c r="E62" s="131"/>
      <c r="F62" s="131"/>
      <c r="G62" s="131"/>
      <c r="H62" s="131"/>
      <c r="I62" s="131"/>
      <c r="J62" s="131"/>
      <c r="K62" s="131"/>
      <c r="L62" s="131"/>
      <c r="M62" s="131"/>
      <c r="N62" s="131"/>
      <c r="O62" s="131"/>
      <c r="P62" s="131"/>
      <c r="Q62" s="131"/>
      <c r="R62" s="131"/>
      <c r="S62" s="131"/>
      <c r="T62" s="131"/>
      <c r="U62" s="131"/>
      <c r="V62" s="131"/>
      <c r="W62" s="131"/>
    </row>
    <row r="63" spans="1:23">
      <c r="B63" s="13">
        <v>6</v>
      </c>
      <c r="C63" s="131"/>
      <c r="D63" s="131"/>
      <c r="E63" s="131"/>
      <c r="F63" s="131"/>
      <c r="G63" s="131"/>
      <c r="H63" s="131"/>
      <c r="I63" s="131"/>
      <c r="J63" s="131"/>
      <c r="K63" s="131"/>
      <c r="L63" s="131"/>
      <c r="M63" s="131"/>
      <c r="N63" s="131"/>
      <c r="O63" s="131"/>
      <c r="P63" s="131"/>
      <c r="Q63" s="131"/>
      <c r="R63" s="131"/>
      <c r="S63" s="131"/>
      <c r="T63" s="131"/>
      <c r="U63" s="131"/>
      <c r="V63" s="131"/>
      <c r="W63" s="131"/>
    </row>
    <row r="64" spans="1:23">
      <c r="B64" s="5"/>
      <c r="C64" s="6"/>
      <c r="D64" s="6"/>
      <c r="E64" s="6"/>
      <c r="F64" s="6"/>
      <c r="G64" s="6"/>
      <c r="H64" s="6"/>
      <c r="I64" s="6"/>
      <c r="J64" s="6"/>
      <c r="K64" s="6"/>
      <c r="L64" s="6"/>
      <c r="M64" s="6"/>
      <c r="N64" s="6"/>
      <c r="O64" s="6"/>
      <c r="P64" s="6"/>
      <c r="Q64" s="6"/>
      <c r="R64" s="6"/>
      <c r="S64" s="6"/>
      <c r="T64" s="6"/>
      <c r="U64" s="6"/>
      <c r="V64" s="6"/>
      <c r="W64" s="6"/>
    </row>
    <row r="65" spans="1:23">
      <c r="A65" s="2" t="s">
        <v>76</v>
      </c>
      <c r="B65" s="1" t="s">
        <v>75</v>
      </c>
      <c r="G65" s="1" t="s">
        <v>0</v>
      </c>
    </row>
    <row r="67" spans="1:23">
      <c r="B67" s="9" t="s">
        <v>39</v>
      </c>
      <c r="C67" s="153" t="s">
        <v>74</v>
      </c>
      <c r="D67" s="153"/>
      <c r="E67" s="153"/>
      <c r="F67" s="153"/>
      <c r="G67" s="153"/>
      <c r="H67" s="153"/>
      <c r="I67" s="153"/>
      <c r="J67" s="153"/>
      <c r="K67" s="153"/>
      <c r="L67" s="153"/>
      <c r="M67" s="153"/>
      <c r="N67" s="153" t="s">
        <v>73</v>
      </c>
      <c r="O67" s="153"/>
      <c r="P67" s="153"/>
      <c r="Q67" s="153"/>
      <c r="R67" s="153"/>
      <c r="S67" s="153"/>
      <c r="T67" s="153"/>
      <c r="U67" s="153"/>
      <c r="V67" s="153"/>
      <c r="W67" s="153"/>
    </row>
    <row r="68" spans="1:23">
      <c r="B68" s="13">
        <v>1</v>
      </c>
      <c r="C68" s="128" t="s">
        <v>132</v>
      </c>
      <c r="D68" s="128"/>
      <c r="E68" s="128"/>
      <c r="F68" s="128"/>
      <c r="G68" s="128"/>
      <c r="H68" s="128"/>
      <c r="I68" s="128"/>
      <c r="J68" s="128"/>
      <c r="K68" s="128"/>
      <c r="L68" s="128"/>
      <c r="M68" s="128"/>
      <c r="N68" s="128" t="s">
        <v>136</v>
      </c>
      <c r="O68" s="128"/>
      <c r="P68" s="128"/>
      <c r="Q68" s="128"/>
      <c r="R68" s="128"/>
      <c r="S68" s="128"/>
      <c r="T68" s="128"/>
      <c r="U68" s="128"/>
      <c r="V68" s="128"/>
      <c r="W68" s="128"/>
    </row>
    <row r="69" spans="1:23">
      <c r="B69" s="13">
        <v>2</v>
      </c>
      <c r="C69" s="128" t="s">
        <v>133</v>
      </c>
      <c r="D69" s="157"/>
      <c r="E69" s="157"/>
      <c r="F69" s="157"/>
      <c r="G69" s="157"/>
      <c r="H69" s="157"/>
      <c r="I69" s="157"/>
      <c r="J69" s="157"/>
      <c r="K69" s="157"/>
      <c r="L69" s="157"/>
      <c r="M69" s="157"/>
      <c r="N69" s="128" t="s">
        <v>136</v>
      </c>
      <c r="O69" s="128"/>
      <c r="P69" s="128"/>
      <c r="Q69" s="128"/>
      <c r="R69" s="128"/>
      <c r="S69" s="128"/>
      <c r="T69" s="128"/>
      <c r="U69" s="128"/>
      <c r="V69" s="128"/>
      <c r="W69" s="128"/>
    </row>
    <row r="70" spans="1:23">
      <c r="B70" s="13">
        <v>3</v>
      </c>
      <c r="C70" s="128" t="s">
        <v>134</v>
      </c>
      <c r="D70" s="128"/>
      <c r="E70" s="128"/>
      <c r="F70" s="128"/>
      <c r="G70" s="128"/>
      <c r="H70" s="128"/>
      <c r="I70" s="128"/>
      <c r="J70" s="128"/>
      <c r="K70" s="128"/>
      <c r="L70" s="128"/>
      <c r="M70" s="128"/>
      <c r="N70" s="128" t="s">
        <v>136</v>
      </c>
      <c r="O70" s="128"/>
      <c r="P70" s="128"/>
      <c r="Q70" s="128"/>
      <c r="R70" s="128"/>
      <c r="S70" s="128"/>
      <c r="T70" s="128"/>
      <c r="U70" s="128"/>
      <c r="V70" s="128"/>
      <c r="W70" s="128"/>
    </row>
    <row r="71" spans="1:23">
      <c r="B71" s="13">
        <v>4</v>
      </c>
      <c r="C71" s="128" t="s">
        <v>135</v>
      </c>
      <c r="D71" s="128"/>
      <c r="E71" s="128"/>
      <c r="F71" s="128"/>
      <c r="G71" s="128"/>
      <c r="H71" s="128"/>
      <c r="I71" s="128"/>
      <c r="J71" s="128"/>
      <c r="K71" s="128"/>
      <c r="L71" s="128"/>
      <c r="M71" s="128"/>
      <c r="N71" s="128" t="s">
        <v>137</v>
      </c>
      <c r="O71" s="128"/>
      <c r="P71" s="128"/>
      <c r="Q71" s="128"/>
      <c r="R71" s="128"/>
      <c r="S71" s="128"/>
      <c r="T71" s="128"/>
      <c r="U71" s="128"/>
      <c r="V71" s="128"/>
      <c r="W71" s="128"/>
    </row>
    <row r="72" spans="1:23">
      <c r="B72" s="13">
        <v>5</v>
      </c>
      <c r="C72" s="128"/>
      <c r="D72" s="128"/>
      <c r="E72" s="128"/>
      <c r="F72" s="128"/>
      <c r="G72" s="128"/>
      <c r="H72" s="128"/>
      <c r="I72" s="128"/>
      <c r="J72" s="128"/>
      <c r="K72" s="128"/>
      <c r="L72" s="128"/>
      <c r="M72" s="128"/>
      <c r="N72" s="128"/>
      <c r="O72" s="128"/>
      <c r="P72" s="128"/>
      <c r="Q72" s="128"/>
      <c r="R72" s="128"/>
      <c r="S72" s="128"/>
      <c r="T72" s="128"/>
      <c r="U72" s="128"/>
      <c r="V72" s="128"/>
      <c r="W72" s="128"/>
    </row>
    <row r="73" spans="1:23">
      <c r="B73" s="13">
        <v>6</v>
      </c>
      <c r="C73" s="128"/>
      <c r="D73" s="128"/>
      <c r="E73" s="128"/>
      <c r="F73" s="128"/>
      <c r="G73" s="128"/>
      <c r="H73" s="128"/>
      <c r="I73" s="128"/>
      <c r="J73" s="128"/>
      <c r="K73" s="128"/>
      <c r="L73" s="128"/>
      <c r="M73" s="128"/>
      <c r="N73" s="128"/>
      <c r="O73" s="128"/>
      <c r="P73" s="128"/>
      <c r="Q73" s="128"/>
      <c r="R73" s="128"/>
      <c r="S73" s="128"/>
      <c r="T73" s="128"/>
      <c r="U73" s="128"/>
      <c r="V73" s="128"/>
      <c r="W73" s="128"/>
    </row>
    <row r="76" spans="1:23">
      <c r="A76" s="2" t="s">
        <v>72</v>
      </c>
      <c r="B76" s="1" t="s">
        <v>71</v>
      </c>
      <c r="G76" s="1" t="s">
        <v>0</v>
      </c>
    </row>
    <row r="77" spans="1:23" ht="15" customHeight="1">
      <c r="B77" s="12" t="s">
        <v>34</v>
      </c>
      <c r="C77" s="4" t="s">
        <v>138</v>
      </c>
      <c r="D77" s="4"/>
      <c r="E77" s="4"/>
      <c r="F77" s="4"/>
      <c r="G77" s="4"/>
      <c r="H77" s="4"/>
      <c r="I77" s="4"/>
      <c r="J77" s="4"/>
      <c r="K77" s="4"/>
      <c r="L77" s="4"/>
      <c r="M77" s="4"/>
      <c r="N77" s="4"/>
      <c r="O77" s="4"/>
      <c r="P77" s="4"/>
      <c r="Q77" s="4"/>
      <c r="R77" s="4"/>
      <c r="S77" s="4"/>
      <c r="T77" s="4"/>
      <c r="U77" s="4"/>
      <c r="V77" s="4"/>
      <c r="W77" s="4"/>
    </row>
    <row r="78" spans="1:23" ht="15" customHeight="1">
      <c r="B78" s="12" t="s">
        <v>32</v>
      </c>
      <c r="C78" s="4" t="s">
        <v>139</v>
      </c>
      <c r="D78" s="4"/>
      <c r="E78" s="4"/>
      <c r="F78" s="4"/>
      <c r="G78" s="4"/>
      <c r="H78" s="4"/>
      <c r="I78" s="4"/>
      <c r="J78" s="4"/>
      <c r="K78" s="4"/>
      <c r="L78" s="4"/>
      <c r="M78" s="4"/>
      <c r="N78" s="4"/>
      <c r="O78" s="4"/>
      <c r="P78" s="4"/>
      <c r="Q78" s="4"/>
      <c r="R78" s="4"/>
      <c r="S78" s="4"/>
      <c r="T78" s="4"/>
      <c r="U78" s="4"/>
      <c r="V78" s="4"/>
      <c r="W78" s="4"/>
    </row>
    <row r="79" spans="1:23" ht="15" customHeight="1">
      <c r="B79" s="12" t="s">
        <v>30</v>
      </c>
      <c r="C79" s="4" t="s">
        <v>140</v>
      </c>
      <c r="D79" s="4"/>
      <c r="E79" s="4"/>
      <c r="F79" s="4"/>
      <c r="G79" s="4"/>
      <c r="H79" s="4"/>
      <c r="I79" s="4"/>
      <c r="J79" s="4"/>
      <c r="K79" s="4"/>
      <c r="L79" s="4"/>
      <c r="M79" s="4"/>
      <c r="N79" s="4"/>
      <c r="O79" s="4"/>
      <c r="P79" s="4"/>
      <c r="Q79" s="4"/>
      <c r="R79" s="4"/>
      <c r="S79" s="4"/>
      <c r="T79" s="4"/>
      <c r="U79" s="4"/>
      <c r="V79" s="4"/>
      <c r="W79" s="4"/>
    </row>
    <row r="80" spans="1:23" ht="15" customHeight="1">
      <c r="B80" s="12" t="s">
        <v>28</v>
      </c>
      <c r="C80" s="4" t="s">
        <v>141</v>
      </c>
      <c r="D80" s="4"/>
      <c r="E80" s="4"/>
      <c r="F80" s="4"/>
      <c r="G80" s="4"/>
      <c r="H80" s="4"/>
      <c r="I80" s="4"/>
      <c r="J80" s="4"/>
      <c r="K80" s="4"/>
      <c r="L80" s="4"/>
      <c r="M80" s="4"/>
      <c r="N80" s="4"/>
      <c r="O80" s="4"/>
      <c r="P80" s="4"/>
      <c r="Q80" s="4"/>
      <c r="R80" s="4"/>
      <c r="S80" s="4"/>
      <c r="T80" s="4"/>
      <c r="U80" s="4"/>
      <c r="V80" s="4"/>
      <c r="W80" s="4"/>
    </row>
    <row r="81" spans="1:23" ht="15" customHeight="1">
      <c r="B81" s="12" t="s">
        <v>26</v>
      </c>
      <c r="C81" s="4" t="s">
        <v>142</v>
      </c>
      <c r="D81" s="4"/>
      <c r="E81" s="4"/>
      <c r="F81" s="4"/>
      <c r="G81" s="4"/>
      <c r="H81" s="4"/>
      <c r="I81" s="4"/>
      <c r="J81" s="4"/>
      <c r="K81" s="4"/>
      <c r="L81" s="4"/>
      <c r="M81" s="4"/>
      <c r="N81" s="4"/>
      <c r="O81" s="4"/>
      <c r="P81" s="4"/>
      <c r="Q81" s="4"/>
      <c r="R81" s="4"/>
      <c r="S81" s="4"/>
      <c r="T81" s="4"/>
      <c r="U81" s="4"/>
      <c r="V81" s="4"/>
      <c r="W81" s="4"/>
    </row>
    <row r="82" spans="1:23" ht="15" customHeight="1">
      <c r="B82" s="12" t="s">
        <v>24</v>
      </c>
      <c r="C82" s="4" t="s">
        <v>143</v>
      </c>
      <c r="D82" s="4"/>
      <c r="E82" s="4"/>
      <c r="F82" s="4"/>
      <c r="G82" s="4"/>
      <c r="H82" s="4"/>
      <c r="I82" s="4"/>
      <c r="J82" s="4"/>
      <c r="K82" s="4"/>
      <c r="L82" s="4"/>
      <c r="M82" s="4"/>
      <c r="N82" s="4"/>
      <c r="O82" s="4"/>
      <c r="P82" s="4"/>
      <c r="Q82" s="4"/>
      <c r="R82" s="4"/>
      <c r="S82" s="4"/>
      <c r="T82" s="4"/>
      <c r="U82" s="4"/>
      <c r="V82" s="4"/>
      <c r="W82" s="4"/>
    </row>
    <row r="83" spans="1:23" ht="15" customHeight="1">
      <c r="B83" s="12" t="s">
        <v>68</v>
      </c>
      <c r="C83" s="4"/>
      <c r="D83" s="4"/>
      <c r="E83" s="4"/>
      <c r="F83" s="4"/>
      <c r="G83" s="4"/>
      <c r="H83" s="4"/>
      <c r="I83" s="4"/>
      <c r="J83" s="4"/>
      <c r="K83" s="4"/>
      <c r="L83" s="4"/>
      <c r="M83" s="4"/>
      <c r="N83" s="4"/>
      <c r="O83" s="4"/>
      <c r="P83" s="4"/>
      <c r="Q83" s="4"/>
      <c r="R83" s="4"/>
      <c r="S83" s="4"/>
      <c r="T83" s="4"/>
      <c r="U83" s="4"/>
      <c r="V83" s="4"/>
      <c r="W83" s="4"/>
    </row>
    <row r="84" spans="1:23" s="1" customFormat="1" ht="15" hidden="1" customHeight="1">
      <c r="A84" s="2"/>
      <c r="B84" s="12" t="s">
        <v>67</v>
      </c>
      <c r="C84" s="4"/>
      <c r="D84" s="4"/>
      <c r="E84" s="4"/>
      <c r="F84" s="4"/>
      <c r="G84" s="4"/>
      <c r="H84" s="4"/>
      <c r="I84" s="4"/>
      <c r="J84" s="4"/>
      <c r="K84" s="4"/>
      <c r="L84" s="4"/>
      <c r="M84" s="4"/>
      <c r="N84" s="4"/>
      <c r="O84" s="4"/>
      <c r="P84" s="4"/>
      <c r="Q84" s="4"/>
      <c r="R84" s="4"/>
      <c r="S84" s="4"/>
      <c r="T84" s="4"/>
      <c r="U84" s="4"/>
      <c r="V84" s="4"/>
      <c r="W84" s="4"/>
    </row>
    <row r="85" spans="1:23" s="1" customFormat="1" ht="15" hidden="1" customHeight="1">
      <c r="A85" s="2"/>
      <c r="B85" s="12" t="s">
        <v>66</v>
      </c>
      <c r="C85" s="4"/>
      <c r="D85" s="4"/>
      <c r="E85" s="4"/>
      <c r="F85" s="4"/>
      <c r="G85" s="4"/>
      <c r="H85" s="4"/>
      <c r="I85" s="4"/>
      <c r="J85" s="4"/>
      <c r="K85" s="4"/>
      <c r="L85" s="4"/>
      <c r="M85" s="4"/>
      <c r="N85" s="4"/>
      <c r="O85" s="4"/>
      <c r="P85" s="4"/>
      <c r="Q85" s="4"/>
      <c r="R85" s="4"/>
      <c r="S85" s="4"/>
      <c r="T85" s="4"/>
      <c r="U85" s="4"/>
      <c r="V85" s="4"/>
      <c r="W85" s="4"/>
    </row>
    <row r="86" spans="1:23" s="1" customFormat="1" ht="15" hidden="1" customHeight="1">
      <c r="A86" s="2"/>
      <c r="B86" s="12" t="s">
        <v>65</v>
      </c>
      <c r="C86" s="4"/>
      <c r="D86" s="4"/>
      <c r="E86" s="4"/>
      <c r="F86" s="4"/>
      <c r="G86" s="4"/>
      <c r="H86" s="4"/>
      <c r="I86" s="4"/>
      <c r="J86" s="4"/>
      <c r="K86" s="4"/>
      <c r="L86" s="4"/>
      <c r="M86" s="4"/>
      <c r="N86" s="4"/>
      <c r="O86" s="4"/>
      <c r="P86" s="4"/>
      <c r="Q86" s="4"/>
      <c r="R86" s="4"/>
      <c r="S86" s="4"/>
      <c r="T86" s="4"/>
      <c r="U86" s="4"/>
      <c r="V86" s="4"/>
      <c r="W86" s="4"/>
    </row>
    <row r="87" spans="1:23" s="1" customFormat="1" ht="15" hidden="1" customHeight="1">
      <c r="A87" s="2"/>
      <c r="B87" s="12" t="s">
        <v>64</v>
      </c>
      <c r="C87" s="4"/>
      <c r="D87" s="4"/>
      <c r="E87" s="4"/>
      <c r="F87" s="4"/>
      <c r="G87" s="4"/>
      <c r="H87" s="4"/>
      <c r="I87" s="4"/>
      <c r="J87" s="4"/>
      <c r="K87" s="4"/>
      <c r="L87" s="4"/>
      <c r="M87" s="4"/>
      <c r="N87" s="4"/>
      <c r="O87" s="4"/>
      <c r="P87" s="4"/>
      <c r="Q87" s="4"/>
      <c r="R87" s="4"/>
      <c r="S87" s="4"/>
      <c r="T87" s="4"/>
      <c r="U87" s="4"/>
      <c r="V87" s="4"/>
      <c r="W87" s="4"/>
    </row>
    <row r="88" spans="1:23" s="1" customFormat="1" ht="15" hidden="1" customHeight="1">
      <c r="A88" s="2"/>
      <c r="B88" s="12" t="s">
        <v>13</v>
      </c>
      <c r="C88" s="4"/>
      <c r="D88" s="4"/>
      <c r="E88" s="4"/>
      <c r="F88" s="4"/>
      <c r="G88" s="4"/>
      <c r="H88" s="4"/>
      <c r="I88" s="4"/>
      <c r="J88" s="4"/>
      <c r="K88" s="4"/>
      <c r="L88" s="4"/>
      <c r="M88" s="4"/>
      <c r="N88" s="4"/>
      <c r="O88" s="4"/>
      <c r="P88" s="4"/>
      <c r="Q88" s="4"/>
      <c r="R88" s="4"/>
      <c r="S88" s="4"/>
      <c r="T88" s="4"/>
      <c r="U88" s="4"/>
      <c r="V88" s="4"/>
      <c r="W88" s="4"/>
    </row>
    <row r="89" spans="1:23" s="1" customFormat="1" ht="15" hidden="1" customHeight="1">
      <c r="A89" s="2"/>
      <c r="B89" s="12" t="s">
        <v>63</v>
      </c>
      <c r="C89" s="4"/>
      <c r="D89" s="4"/>
      <c r="E89" s="4"/>
      <c r="F89" s="4"/>
      <c r="G89" s="4"/>
      <c r="H89" s="4"/>
      <c r="I89" s="4"/>
      <c r="J89" s="4"/>
      <c r="K89" s="4"/>
      <c r="L89" s="4"/>
      <c r="M89" s="4"/>
      <c r="N89" s="4"/>
      <c r="O89" s="4"/>
      <c r="P89" s="4"/>
      <c r="Q89" s="4"/>
      <c r="R89" s="4"/>
      <c r="S89" s="4"/>
      <c r="T89" s="4"/>
      <c r="U89" s="4"/>
      <c r="V89" s="4"/>
      <c r="W89" s="4"/>
    </row>
    <row r="91" spans="1:23" s="1" customFormat="1" ht="12.75">
      <c r="A91" s="2" t="s">
        <v>70</v>
      </c>
      <c r="B91" s="1" t="s">
        <v>69</v>
      </c>
      <c r="E91" s="1" t="s">
        <v>0</v>
      </c>
    </row>
    <row r="92" spans="1:23" s="1" customFormat="1" ht="12.75" customHeight="1">
      <c r="A92" s="2"/>
      <c r="B92" s="12" t="s">
        <v>34</v>
      </c>
      <c r="C92" s="4" t="s">
        <v>144</v>
      </c>
      <c r="D92" s="4"/>
      <c r="E92" s="4"/>
      <c r="F92" s="4"/>
      <c r="G92" s="4"/>
      <c r="H92" s="4"/>
      <c r="I92" s="4"/>
      <c r="J92" s="4"/>
      <c r="K92" s="4"/>
      <c r="L92" s="4"/>
      <c r="M92" s="4"/>
      <c r="N92" s="4"/>
      <c r="O92" s="4"/>
      <c r="P92" s="4"/>
      <c r="Q92" s="4"/>
      <c r="R92" s="4"/>
      <c r="S92" s="4"/>
      <c r="T92" s="4"/>
      <c r="U92" s="4"/>
      <c r="V92" s="4"/>
      <c r="W92" s="4"/>
    </row>
    <row r="93" spans="1:23" s="1" customFormat="1" ht="12.75" customHeight="1">
      <c r="A93" s="2"/>
      <c r="B93" s="12" t="s">
        <v>32</v>
      </c>
      <c r="C93" s="4" t="s">
        <v>145</v>
      </c>
      <c r="D93" s="4"/>
      <c r="E93" s="4"/>
      <c r="F93" s="4"/>
      <c r="G93" s="4"/>
      <c r="H93" s="4"/>
      <c r="I93" s="4"/>
      <c r="J93" s="4"/>
      <c r="K93" s="4"/>
      <c r="L93" s="4"/>
      <c r="M93" s="4"/>
      <c r="N93" s="4"/>
      <c r="O93" s="4"/>
      <c r="P93" s="4"/>
      <c r="Q93" s="4"/>
      <c r="R93" s="4"/>
      <c r="S93" s="4"/>
      <c r="T93" s="4"/>
      <c r="U93" s="4"/>
      <c r="V93" s="4"/>
      <c r="W93" s="4"/>
    </row>
    <row r="94" spans="1:23" s="1" customFormat="1" ht="12.75" customHeight="1">
      <c r="A94" s="2"/>
      <c r="B94" s="12" t="s">
        <v>30</v>
      </c>
      <c r="C94" s="4" t="s">
        <v>146</v>
      </c>
      <c r="D94" s="4"/>
      <c r="E94" s="4"/>
      <c r="F94" s="4"/>
      <c r="G94" s="4"/>
      <c r="H94" s="4"/>
      <c r="I94" s="4"/>
      <c r="J94" s="4"/>
      <c r="K94" s="4"/>
      <c r="L94" s="4"/>
      <c r="M94" s="4"/>
      <c r="N94" s="4"/>
      <c r="O94" s="4"/>
      <c r="P94" s="4"/>
      <c r="Q94" s="4"/>
      <c r="R94" s="4"/>
      <c r="S94" s="4"/>
      <c r="T94" s="4"/>
      <c r="U94" s="4"/>
      <c r="V94" s="4"/>
      <c r="W94" s="4"/>
    </row>
    <row r="95" spans="1:23" s="1" customFormat="1" ht="12.75" customHeight="1">
      <c r="A95" s="2"/>
      <c r="B95" s="12" t="s">
        <v>28</v>
      </c>
      <c r="C95" s="4" t="s">
        <v>147</v>
      </c>
      <c r="D95" s="4"/>
      <c r="E95" s="4"/>
      <c r="F95" s="4"/>
      <c r="G95" s="4"/>
      <c r="H95" s="4"/>
      <c r="I95" s="4"/>
      <c r="J95" s="4"/>
      <c r="K95" s="4"/>
      <c r="L95" s="4"/>
      <c r="M95" s="4"/>
      <c r="N95" s="4"/>
      <c r="O95" s="4"/>
      <c r="P95" s="4"/>
      <c r="Q95" s="4"/>
      <c r="R95" s="4"/>
      <c r="S95" s="4"/>
      <c r="T95" s="4"/>
      <c r="U95" s="4"/>
      <c r="V95" s="4"/>
      <c r="W95" s="4"/>
    </row>
    <row r="96" spans="1:23" s="1" customFormat="1" ht="12.75" customHeight="1">
      <c r="A96" s="2"/>
      <c r="B96" s="12" t="s">
        <v>26</v>
      </c>
      <c r="C96" s="4" t="s">
        <v>148</v>
      </c>
      <c r="D96" s="4"/>
      <c r="E96" s="4"/>
      <c r="F96" s="4"/>
      <c r="G96" s="4"/>
      <c r="H96" s="4"/>
      <c r="I96" s="4"/>
      <c r="J96" s="4"/>
      <c r="K96" s="4"/>
      <c r="L96" s="4"/>
      <c r="M96" s="4"/>
      <c r="N96" s="4"/>
      <c r="O96" s="4"/>
      <c r="P96" s="4"/>
      <c r="Q96" s="4"/>
      <c r="R96" s="4"/>
      <c r="S96" s="4"/>
      <c r="T96" s="4"/>
      <c r="U96" s="4"/>
      <c r="V96" s="4"/>
      <c r="W96" s="4"/>
    </row>
    <row r="97" spans="1:23" s="1" customFormat="1" ht="12.75" customHeight="1">
      <c r="A97" s="2"/>
      <c r="B97" s="12" t="s">
        <v>24</v>
      </c>
      <c r="C97" s="4" t="s">
        <v>149</v>
      </c>
      <c r="D97" s="4"/>
      <c r="E97" s="4"/>
      <c r="F97" s="4"/>
      <c r="G97" s="4"/>
      <c r="H97" s="4"/>
      <c r="I97" s="4"/>
      <c r="J97" s="4"/>
      <c r="K97" s="4"/>
      <c r="L97" s="4"/>
      <c r="M97" s="4"/>
      <c r="N97" s="4"/>
      <c r="O97" s="4"/>
      <c r="P97" s="4"/>
      <c r="Q97" s="4"/>
      <c r="R97" s="4"/>
      <c r="S97" s="4"/>
      <c r="T97" s="4"/>
      <c r="U97" s="4"/>
      <c r="V97" s="4"/>
      <c r="W97" s="4"/>
    </row>
    <row r="98" spans="1:23" s="1" customFormat="1" ht="12.75" customHeight="1">
      <c r="A98" s="2"/>
      <c r="B98" s="12" t="s">
        <v>68</v>
      </c>
      <c r="C98" s="4"/>
      <c r="D98" s="4"/>
      <c r="E98" s="4"/>
      <c r="F98" s="4"/>
      <c r="G98" s="4"/>
      <c r="H98" s="4"/>
      <c r="I98" s="4"/>
      <c r="J98" s="4"/>
      <c r="K98" s="4"/>
      <c r="L98" s="4"/>
      <c r="M98" s="4"/>
      <c r="N98" s="4"/>
      <c r="O98" s="4"/>
      <c r="P98" s="4"/>
      <c r="Q98" s="4"/>
      <c r="R98" s="4"/>
      <c r="S98" s="4"/>
      <c r="T98" s="4"/>
      <c r="U98" s="4"/>
      <c r="V98" s="4"/>
      <c r="W98" s="4"/>
    </row>
    <row r="99" spans="1:23" s="1" customFormat="1" ht="12.75">
      <c r="A99" s="2"/>
      <c r="B99" s="12" t="s">
        <v>67</v>
      </c>
      <c r="C99" s="4"/>
      <c r="D99" s="4"/>
      <c r="E99" s="4"/>
      <c r="F99" s="4"/>
      <c r="G99" s="4"/>
      <c r="H99" s="4"/>
      <c r="I99" s="4"/>
      <c r="J99" s="4"/>
      <c r="K99" s="4"/>
      <c r="L99" s="4"/>
      <c r="M99" s="4"/>
      <c r="N99" s="4"/>
      <c r="O99" s="4"/>
      <c r="P99" s="4"/>
      <c r="Q99" s="4"/>
      <c r="R99" s="4"/>
      <c r="S99" s="4"/>
      <c r="T99" s="4"/>
      <c r="U99" s="4"/>
      <c r="V99" s="4"/>
      <c r="W99" s="4"/>
    </row>
    <row r="100" spans="1:23" s="1" customFormat="1" ht="12.75" hidden="1">
      <c r="A100" s="2"/>
      <c r="B100" s="12" t="s">
        <v>66</v>
      </c>
      <c r="C100" s="4"/>
      <c r="D100" s="4"/>
      <c r="E100" s="4"/>
      <c r="F100" s="4"/>
      <c r="G100" s="4"/>
      <c r="H100" s="4"/>
      <c r="I100" s="4"/>
      <c r="J100" s="4"/>
      <c r="K100" s="4"/>
      <c r="L100" s="4"/>
      <c r="M100" s="4"/>
      <c r="N100" s="4"/>
      <c r="O100" s="4"/>
      <c r="P100" s="4"/>
      <c r="Q100" s="4"/>
      <c r="R100" s="4"/>
      <c r="S100" s="4"/>
      <c r="T100" s="4"/>
      <c r="U100" s="4"/>
      <c r="V100" s="4"/>
      <c r="W100" s="4"/>
    </row>
    <row r="101" spans="1:23" s="1" customFormat="1" ht="12.75" hidden="1">
      <c r="A101" s="2"/>
      <c r="B101" s="12" t="s">
        <v>65</v>
      </c>
      <c r="C101" s="4"/>
      <c r="D101" s="4"/>
      <c r="E101" s="4"/>
      <c r="F101" s="4"/>
      <c r="G101" s="4"/>
      <c r="H101" s="4"/>
      <c r="I101" s="4"/>
      <c r="J101" s="4"/>
      <c r="K101" s="4"/>
      <c r="L101" s="4"/>
      <c r="M101" s="4"/>
      <c r="N101" s="4"/>
      <c r="O101" s="4"/>
      <c r="P101" s="4"/>
      <c r="Q101" s="4"/>
      <c r="R101" s="4"/>
      <c r="S101" s="4"/>
      <c r="T101" s="4"/>
      <c r="U101" s="4"/>
      <c r="V101" s="4"/>
      <c r="W101" s="4"/>
    </row>
    <row r="102" spans="1:23" s="1" customFormat="1" ht="12.75" hidden="1">
      <c r="A102" s="2"/>
      <c r="B102" s="12" t="s">
        <v>64</v>
      </c>
      <c r="C102" s="4"/>
      <c r="D102" s="4"/>
      <c r="E102" s="4"/>
      <c r="F102" s="4"/>
      <c r="G102" s="4"/>
      <c r="H102" s="4"/>
      <c r="I102" s="4"/>
      <c r="J102" s="4"/>
      <c r="K102" s="4"/>
      <c r="L102" s="4"/>
      <c r="M102" s="4"/>
      <c r="N102" s="4"/>
      <c r="O102" s="4"/>
      <c r="P102" s="4"/>
      <c r="Q102" s="4"/>
      <c r="R102" s="4"/>
      <c r="S102" s="4"/>
      <c r="T102" s="4"/>
      <c r="U102" s="4"/>
      <c r="V102" s="4"/>
      <c r="W102" s="4"/>
    </row>
    <row r="103" spans="1:23" s="1" customFormat="1" ht="12.75" hidden="1">
      <c r="A103" s="2"/>
      <c r="B103" s="12" t="s">
        <v>13</v>
      </c>
      <c r="C103" s="4"/>
      <c r="D103" s="4"/>
      <c r="E103" s="4"/>
      <c r="F103" s="4"/>
      <c r="G103" s="4"/>
      <c r="H103" s="4"/>
      <c r="I103" s="4"/>
      <c r="J103" s="4"/>
      <c r="K103" s="4"/>
      <c r="L103" s="4"/>
      <c r="M103" s="4"/>
      <c r="N103" s="4"/>
      <c r="O103" s="4"/>
      <c r="P103" s="4"/>
      <c r="Q103" s="4"/>
      <c r="R103" s="4"/>
      <c r="S103" s="4"/>
      <c r="T103" s="4"/>
      <c r="U103" s="4"/>
      <c r="V103" s="4"/>
      <c r="W103" s="4"/>
    </row>
    <row r="104" spans="1:23" s="1" customFormat="1" ht="12.75" hidden="1">
      <c r="A104" s="2"/>
      <c r="B104" s="12" t="s">
        <v>63</v>
      </c>
      <c r="C104" s="4"/>
      <c r="D104" s="4"/>
      <c r="E104" s="4"/>
      <c r="F104" s="4"/>
      <c r="G104" s="4"/>
      <c r="H104" s="4"/>
      <c r="I104" s="4"/>
      <c r="J104" s="4"/>
      <c r="K104" s="4"/>
      <c r="L104" s="4"/>
      <c r="M104" s="4"/>
      <c r="N104" s="4"/>
      <c r="O104" s="4"/>
      <c r="P104" s="4"/>
      <c r="Q104" s="4"/>
      <c r="R104" s="4"/>
      <c r="S104" s="4"/>
      <c r="T104" s="4"/>
      <c r="U104" s="4"/>
      <c r="V104" s="4"/>
      <c r="W104" s="4"/>
    </row>
    <row r="106" spans="1:23">
      <c r="A106" s="2" t="s">
        <v>62</v>
      </c>
      <c r="B106" s="1" t="s">
        <v>61</v>
      </c>
      <c r="G106" s="1" t="s">
        <v>0</v>
      </c>
    </row>
    <row r="108" spans="1:23">
      <c r="B108" s="9" t="s">
        <v>39</v>
      </c>
      <c r="C108" s="153" t="s">
        <v>60</v>
      </c>
      <c r="D108" s="153"/>
      <c r="E108" s="153"/>
      <c r="F108" s="153"/>
      <c r="G108" s="153"/>
      <c r="H108" s="153"/>
      <c r="I108" s="153"/>
      <c r="J108" s="153" t="s">
        <v>59</v>
      </c>
      <c r="K108" s="153"/>
      <c r="L108" s="153"/>
      <c r="M108" s="153"/>
      <c r="N108" s="153"/>
      <c r="O108" s="153"/>
      <c r="P108" s="153"/>
      <c r="Q108" s="153" t="s">
        <v>58</v>
      </c>
      <c r="R108" s="153"/>
      <c r="S108" s="153"/>
      <c r="T108" s="153"/>
      <c r="U108" s="153"/>
      <c r="V108" s="153"/>
      <c r="W108" s="153"/>
    </row>
    <row r="109" spans="1:23">
      <c r="B109" s="8">
        <v>1</v>
      </c>
      <c r="C109" s="131" t="s">
        <v>150</v>
      </c>
      <c r="D109" s="131"/>
      <c r="E109" s="131"/>
      <c r="F109" s="131"/>
      <c r="G109" s="131"/>
      <c r="H109" s="131"/>
      <c r="I109" s="131"/>
      <c r="J109" s="131" t="s">
        <v>151</v>
      </c>
      <c r="K109" s="131"/>
      <c r="L109" s="131"/>
      <c r="M109" s="131"/>
      <c r="N109" s="131"/>
      <c r="O109" s="131"/>
      <c r="P109" s="131"/>
      <c r="Q109" s="131" t="s">
        <v>152</v>
      </c>
      <c r="R109" s="131"/>
      <c r="S109" s="131"/>
      <c r="T109" s="131"/>
      <c r="U109" s="131"/>
      <c r="V109" s="131"/>
      <c r="W109" s="131"/>
    </row>
    <row r="110" spans="1:23" ht="24.75" customHeight="1">
      <c r="B110" s="8">
        <v>2</v>
      </c>
      <c r="C110" s="135" t="s">
        <v>153</v>
      </c>
      <c r="D110" s="136"/>
      <c r="E110" s="136"/>
      <c r="F110" s="136"/>
      <c r="G110" s="136"/>
      <c r="H110" s="136"/>
      <c r="I110" s="137"/>
      <c r="J110" s="131" t="s">
        <v>151</v>
      </c>
      <c r="K110" s="131"/>
      <c r="L110" s="131"/>
      <c r="M110" s="131"/>
      <c r="N110" s="131"/>
      <c r="O110" s="131"/>
      <c r="P110" s="131"/>
      <c r="Q110" s="131" t="s">
        <v>154</v>
      </c>
      <c r="R110" s="131"/>
      <c r="S110" s="131"/>
      <c r="T110" s="131"/>
      <c r="U110" s="131"/>
      <c r="V110" s="131"/>
      <c r="W110" s="131"/>
    </row>
    <row r="111" spans="1:23">
      <c r="B111" s="8">
        <v>3</v>
      </c>
      <c r="C111" s="135" t="s">
        <v>155</v>
      </c>
      <c r="D111" s="136"/>
      <c r="E111" s="136"/>
      <c r="F111" s="136"/>
      <c r="G111" s="136"/>
      <c r="H111" s="136"/>
      <c r="I111" s="137"/>
      <c r="J111" s="131" t="s">
        <v>156</v>
      </c>
      <c r="K111" s="131"/>
      <c r="L111" s="131"/>
      <c r="M111" s="131"/>
      <c r="N111" s="131"/>
      <c r="O111" s="131"/>
      <c r="P111" s="131"/>
      <c r="Q111" s="131" t="s">
        <v>157</v>
      </c>
      <c r="R111" s="131"/>
      <c r="S111" s="131"/>
      <c r="T111" s="131"/>
      <c r="U111" s="131"/>
      <c r="V111" s="131"/>
      <c r="W111" s="131"/>
    </row>
    <row r="112" spans="1:23">
      <c r="B112" s="8">
        <v>4</v>
      </c>
      <c r="C112" s="135"/>
      <c r="D112" s="136"/>
      <c r="E112" s="136"/>
      <c r="F112" s="136"/>
      <c r="G112" s="136"/>
      <c r="H112" s="136"/>
      <c r="I112" s="137"/>
      <c r="J112" s="135"/>
      <c r="K112" s="136"/>
      <c r="L112" s="136"/>
      <c r="M112" s="136"/>
      <c r="N112" s="136"/>
      <c r="O112" s="136"/>
      <c r="P112" s="137"/>
      <c r="Q112" s="135"/>
      <c r="R112" s="136"/>
      <c r="S112" s="136"/>
      <c r="T112" s="136"/>
      <c r="U112" s="136"/>
      <c r="V112" s="136"/>
      <c r="W112" s="137"/>
    </row>
    <row r="113" spans="1:23" ht="15" customHeight="1">
      <c r="B113" s="8">
        <v>5</v>
      </c>
      <c r="C113" s="135"/>
      <c r="D113" s="136"/>
      <c r="E113" s="136"/>
      <c r="F113" s="136"/>
      <c r="G113" s="136"/>
      <c r="H113" s="136"/>
      <c r="I113" s="137"/>
      <c r="J113" s="135"/>
      <c r="K113" s="136"/>
      <c r="L113" s="136"/>
      <c r="M113" s="136"/>
      <c r="N113" s="136"/>
      <c r="O113" s="136"/>
      <c r="P113" s="137"/>
      <c r="Q113" s="135"/>
      <c r="R113" s="136"/>
      <c r="S113" s="136"/>
      <c r="T113" s="136"/>
      <c r="U113" s="136"/>
      <c r="V113" s="136"/>
      <c r="W113" s="137"/>
    </row>
    <row r="115" spans="1:23">
      <c r="A115" s="2" t="s">
        <v>54</v>
      </c>
      <c r="B115" s="1" t="s">
        <v>53</v>
      </c>
      <c r="I115" s="1" t="s">
        <v>0</v>
      </c>
      <c r="J115" s="11"/>
    </row>
    <row r="117" spans="1:23">
      <c r="B117" s="10" t="s">
        <v>39</v>
      </c>
      <c r="C117" s="153" t="s">
        <v>52</v>
      </c>
      <c r="D117" s="153"/>
      <c r="E117" s="153"/>
      <c r="F117" s="153"/>
      <c r="G117" s="153"/>
      <c r="H117" s="153"/>
      <c r="I117" s="153"/>
      <c r="J117" s="153"/>
      <c r="K117" s="153"/>
      <c r="L117" s="153" t="s">
        <v>51</v>
      </c>
      <c r="M117" s="153"/>
      <c r="N117" s="153"/>
      <c r="O117" s="153"/>
      <c r="P117" s="153"/>
      <c r="Q117" s="153"/>
      <c r="R117" s="153"/>
      <c r="S117" s="153"/>
      <c r="T117" s="153"/>
      <c r="U117" s="153"/>
      <c r="V117" s="153"/>
      <c r="W117" s="153"/>
    </row>
    <row r="118" spans="1:23">
      <c r="B118" s="8">
        <v>1</v>
      </c>
      <c r="C118" s="158" t="s">
        <v>50</v>
      </c>
      <c r="D118" s="158"/>
      <c r="E118" s="158"/>
      <c r="F118" s="158"/>
      <c r="G118" s="158"/>
      <c r="H118" s="158"/>
      <c r="I118" s="158"/>
      <c r="J118" s="158"/>
      <c r="K118" s="158"/>
      <c r="L118" s="158" t="str">
        <f>'[6]URAIAN JABATAN'!L107</f>
        <v>Dalam ruangan tertutup</v>
      </c>
      <c r="M118" s="158"/>
      <c r="N118" s="158"/>
      <c r="O118" s="158"/>
      <c r="P118" s="158"/>
      <c r="Q118" s="158"/>
      <c r="R118" s="158"/>
      <c r="S118" s="158"/>
      <c r="T118" s="158"/>
      <c r="U118" s="158"/>
      <c r="V118" s="158"/>
      <c r="W118" s="158"/>
    </row>
    <row r="119" spans="1:23">
      <c r="B119" s="8">
        <v>2</v>
      </c>
      <c r="C119" s="158" t="s">
        <v>49</v>
      </c>
      <c r="D119" s="158"/>
      <c r="E119" s="158"/>
      <c r="F119" s="158"/>
      <c r="G119" s="158"/>
      <c r="H119" s="158"/>
      <c r="I119" s="158"/>
      <c r="J119" s="158"/>
      <c r="K119" s="158"/>
      <c r="L119" s="158" t="str">
        <f>'[6]URAIAN JABATAN'!L108</f>
        <v>Sejuk dengan perubahan</v>
      </c>
      <c r="M119" s="158"/>
      <c r="N119" s="158"/>
      <c r="O119" s="158"/>
      <c r="P119" s="158"/>
      <c r="Q119" s="158"/>
      <c r="R119" s="158"/>
      <c r="S119" s="158"/>
      <c r="T119" s="158"/>
      <c r="U119" s="158"/>
      <c r="V119" s="158"/>
      <c r="W119" s="158"/>
    </row>
    <row r="120" spans="1:23">
      <c r="B120" s="8">
        <v>3</v>
      </c>
      <c r="C120" s="158" t="s">
        <v>48</v>
      </c>
      <c r="D120" s="158"/>
      <c r="E120" s="158"/>
      <c r="F120" s="158"/>
      <c r="G120" s="158"/>
      <c r="H120" s="158"/>
      <c r="I120" s="158"/>
      <c r="J120" s="158"/>
      <c r="K120" s="158"/>
      <c r="L120" s="158" t="str">
        <f>'[6]URAIAN JABATAN'!L109</f>
        <v>Kering</v>
      </c>
      <c r="M120" s="158"/>
      <c r="N120" s="158"/>
      <c r="O120" s="158"/>
      <c r="P120" s="158"/>
      <c r="Q120" s="158"/>
      <c r="R120" s="158"/>
      <c r="S120" s="158"/>
      <c r="T120" s="158"/>
      <c r="U120" s="158"/>
      <c r="V120" s="158"/>
      <c r="W120" s="158"/>
    </row>
    <row r="121" spans="1:23">
      <c r="B121" s="8">
        <v>4</v>
      </c>
      <c r="C121" s="158" t="s">
        <v>47</v>
      </c>
      <c r="D121" s="158"/>
      <c r="E121" s="158"/>
      <c r="F121" s="158"/>
      <c r="G121" s="158"/>
      <c r="H121" s="158"/>
      <c r="I121" s="158"/>
      <c r="J121" s="158"/>
      <c r="K121" s="158"/>
      <c r="L121" s="158" t="str">
        <f>'[6]URAIAN JABATAN'!L110</f>
        <v>Cukup</v>
      </c>
      <c r="M121" s="158"/>
      <c r="N121" s="158"/>
      <c r="O121" s="158"/>
      <c r="P121" s="158"/>
      <c r="Q121" s="158"/>
      <c r="R121" s="158"/>
      <c r="S121" s="158"/>
      <c r="T121" s="158"/>
      <c r="U121" s="158"/>
      <c r="V121" s="158"/>
      <c r="W121" s="158"/>
    </row>
    <row r="122" spans="1:23">
      <c r="B122" s="8">
        <v>5</v>
      </c>
      <c r="C122" s="158" t="s">
        <v>46</v>
      </c>
      <c r="D122" s="158"/>
      <c r="E122" s="158"/>
      <c r="F122" s="158"/>
      <c r="G122" s="158"/>
      <c r="H122" s="158"/>
      <c r="I122" s="158"/>
      <c r="J122" s="158"/>
      <c r="K122" s="158"/>
      <c r="L122" s="158" t="str">
        <f>'[6]URAIAN JABATAN'!L111</f>
        <v>Rendah, rata, dan strategis</v>
      </c>
      <c r="M122" s="158"/>
      <c r="N122" s="158"/>
      <c r="O122" s="158"/>
      <c r="P122" s="158"/>
      <c r="Q122" s="158"/>
      <c r="R122" s="158"/>
      <c r="S122" s="158"/>
      <c r="T122" s="158"/>
      <c r="U122" s="158"/>
      <c r="V122" s="158"/>
      <c r="W122" s="158"/>
    </row>
    <row r="123" spans="1:23">
      <c r="B123" s="8">
        <v>6</v>
      </c>
      <c r="C123" s="158" t="s">
        <v>45</v>
      </c>
      <c r="D123" s="158"/>
      <c r="E123" s="158"/>
      <c r="F123" s="158"/>
      <c r="G123" s="158"/>
      <c r="H123" s="158"/>
      <c r="I123" s="158"/>
      <c r="J123" s="158"/>
      <c r="K123" s="158"/>
      <c r="L123" s="158" t="str">
        <f>'[6]URAIAN JABATAN'!L112</f>
        <v>Terang</v>
      </c>
      <c r="M123" s="158"/>
      <c r="N123" s="158"/>
      <c r="O123" s="158"/>
      <c r="P123" s="158"/>
      <c r="Q123" s="158"/>
      <c r="R123" s="158"/>
      <c r="S123" s="158"/>
      <c r="T123" s="158"/>
      <c r="U123" s="158"/>
      <c r="V123" s="158"/>
      <c r="W123" s="158"/>
    </row>
    <row r="124" spans="1:23">
      <c r="B124" s="8">
        <v>7</v>
      </c>
      <c r="C124" s="158" t="s">
        <v>44</v>
      </c>
      <c r="D124" s="158"/>
      <c r="E124" s="158"/>
      <c r="F124" s="158"/>
      <c r="G124" s="158"/>
      <c r="H124" s="158"/>
      <c r="I124" s="158"/>
      <c r="J124" s="158"/>
      <c r="K124" s="158"/>
      <c r="L124" s="158" t="str">
        <f>'[6]URAIAN JABATAN'!L113</f>
        <v>Tenang</v>
      </c>
      <c r="M124" s="158"/>
      <c r="N124" s="158"/>
      <c r="O124" s="158"/>
      <c r="P124" s="158"/>
      <c r="Q124" s="158"/>
      <c r="R124" s="158"/>
      <c r="S124" s="158"/>
      <c r="T124" s="158"/>
      <c r="U124" s="158"/>
      <c r="V124" s="158"/>
      <c r="W124" s="158"/>
    </row>
    <row r="125" spans="1:23">
      <c r="B125" s="8">
        <v>8</v>
      </c>
      <c r="C125" s="158" t="s">
        <v>43</v>
      </c>
      <c r="D125" s="158"/>
      <c r="E125" s="158"/>
      <c r="F125" s="158"/>
      <c r="G125" s="158"/>
      <c r="H125" s="158"/>
      <c r="I125" s="158"/>
      <c r="J125" s="158"/>
      <c r="K125" s="158"/>
      <c r="L125" s="158" t="str">
        <f>'[6]URAIAN JABATAN'!L114</f>
        <v>Bersih</v>
      </c>
      <c r="M125" s="158"/>
      <c r="N125" s="158"/>
      <c r="O125" s="158"/>
      <c r="P125" s="158"/>
      <c r="Q125" s="158"/>
      <c r="R125" s="158"/>
      <c r="S125" s="158"/>
      <c r="T125" s="158"/>
      <c r="U125" s="158"/>
      <c r="V125" s="158"/>
      <c r="W125" s="158"/>
    </row>
    <row r="126" spans="1:23">
      <c r="B126" s="8">
        <v>9</v>
      </c>
      <c r="C126" s="158" t="s">
        <v>42</v>
      </c>
      <c r="D126" s="158"/>
      <c r="E126" s="158"/>
      <c r="F126" s="158"/>
      <c r="G126" s="158"/>
      <c r="H126" s="158"/>
      <c r="I126" s="158"/>
      <c r="J126" s="158"/>
      <c r="K126" s="158"/>
      <c r="L126" s="158" t="str">
        <f>'[6]URAIAN JABATAN'!L115</f>
        <v>-</v>
      </c>
      <c r="M126" s="158"/>
      <c r="N126" s="158"/>
      <c r="O126" s="158"/>
      <c r="P126" s="158"/>
      <c r="Q126" s="158"/>
      <c r="R126" s="158"/>
      <c r="S126" s="158"/>
      <c r="T126" s="158"/>
      <c r="U126" s="158"/>
      <c r="V126" s="158"/>
      <c r="W126" s="158"/>
    </row>
    <row r="128" spans="1:23">
      <c r="A128" s="2" t="s">
        <v>41</v>
      </c>
      <c r="B128" s="1" t="s">
        <v>40</v>
      </c>
      <c r="F128" s="1" t="s">
        <v>0</v>
      </c>
    </row>
    <row r="129" spans="1:23" ht="9.75" customHeight="1"/>
    <row r="130" spans="1:23">
      <c r="B130" s="9" t="s">
        <v>39</v>
      </c>
      <c r="C130" s="153" t="s">
        <v>38</v>
      </c>
      <c r="D130" s="153"/>
      <c r="E130" s="153"/>
      <c r="F130" s="153"/>
      <c r="G130" s="153"/>
      <c r="H130" s="153"/>
      <c r="I130" s="153"/>
      <c r="J130" s="153"/>
      <c r="K130" s="153"/>
      <c r="L130" s="153" t="s">
        <v>37</v>
      </c>
      <c r="M130" s="153"/>
      <c r="N130" s="153"/>
      <c r="O130" s="153"/>
      <c r="P130" s="153"/>
      <c r="Q130" s="153"/>
      <c r="R130" s="153"/>
      <c r="S130" s="153"/>
      <c r="T130" s="153"/>
      <c r="U130" s="153"/>
      <c r="V130" s="153"/>
      <c r="W130" s="153"/>
    </row>
    <row r="131" spans="1:23">
      <c r="B131" s="8">
        <v>1</v>
      </c>
      <c r="C131" s="158" t="s">
        <v>158</v>
      </c>
      <c r="D131" s="158"/>
      <c r="E131" s="158"/>
      <c r="F131" s="158"/>
      <c r="G131" s="158"/>
      <c r="H131" s="158"/>
      <c r="I131" s="158"/>
      <c r="J131" s="158"/>
      <c r="K131" s="158"/>
      <c r="L131" s="158"/>
      <c r="M131" s="158"/>
      <c r="N131" s="158"/>
      <c r="O131" s="158"/>
      <c r="P131" s="158"/>
      <c r="Q131" s="158"/>
      <c r="R131" s="158"/>
      <c r="S131" s="158"/>
      <c r="T131" s="158"/>
      <c r="U131" s="158"/>
      <c r="V131" s="158"/>
      <c r="W131" s="158"/>
    </row>
    <row r="133" spans="1:23">
      <c r="A133" s="2" t="s">
        <v>36</v>
      </c>
      <c r="B133" s="1" t="s">
        <v>35</v>
      </c>
      <c r="F133" s="2"/>
      <c r="H133" s="2" t="s">
        <v>0</v>
      </c>
    </row>
    <row r="134" spans="1:23">
      <c r="B134" s="7" t="s">
        <v>34</v>
      </c>
      <c r="C134" s="6" t="s">
        <v>33</v>
      </c>
      <c r="D134" s="6"/>
      <c r="E134" s="6"/>
      <c r="F134" s="6"/>
      <c r="G134" s="6"/>
      <c r="H134" s="7" t="s">
        <v>159</v>
      </c>
      <c r="I134" s="6" t="s">
        <v>160</v>
      </c>
      <c r="J134" s="47"/>
      <c r="K134" s="47"/>
      <c r="L134" s="47"/>
      <c r="M134" s="47"/>
      <c r="N134" s="47"/>
      <c r="O134" s="47"/>
      <c r="P134" s="47"/>
      <c r="Q134" s="47"/>
      <c r="R134" s="47"/>
      <c r="S134" s="47"/>
      <c r="T134" s="47"/>
      <c r="U134" s="47"/>
      <c r="V134" s="47"/>
      <c r="W134" s="47"/>
    </row>
    <row r="135" spans="1:23">
      <c r="B135" s="2" t="s">
        <v>32</v>
      </c>
      <c r="C135" s="1" t="s">
        <v>31</v>
      </c>
      <c r="H135" s="2" t="s">
        <v>0</v>
      </c>
    </row>
    <row r="136" spans="1:23">
      <c r="A136" s="7"/>
      <c r="B136" s="7"/>
      <c r="C136" s="6" t="s">
        <v>11</v>
      </c>
      <c r="D136" s="6" t="s">
        <v>161</v>
      </c>
      <c r="E136" s="6" t="s">
        <v>5</v>
      </c>
      <c r="F136" s="108" t="s">
        <v>163</v>
      </c>
      <c r="G136" s="108"/>
      <c r="H136" s="108"/>
      <c r="I136" s="108"/>
      <c r="J136" s="108"/>
      <c r="K136" s="108"/>
      <c r="L136" s="108"/>
      <c r="M136" s="108"/>
      <c r="N136" s="108"/>
      <c r="O136" s="108"/>
      <c r="P136" s="108"/>
      <c r="Q136" s="108"/>
      <c r="R136" s="108"/>
      <c r="S136" s="108"/>
      <c r="T136" s="108"/>
      <c r="U136" s="108"/>
      <c r="V136" s="108"/>
      <c r="W136" s="108"/>
    </row>
    <row r="137" spans="1:23">
      <c r="A137" s="7"/>
      <c r="B137" s="7"/>
      <c r="C137" s="6" t="s">
        <v>9</v>
      </c>
      <c r="D137" s="6" t="s">
        <v>162</v>
      </c>
      <c r="E137" s="6" t="s">
        <v>5</v>
      </c>
      <c r="F137" s="108" t="s">
        <v>164</v>
      </c>
      <c r="G137" s="108"/>
      <c r="H137" s="108"/>
      <c r="I137" s="108"/>
      <c r="J137" s="108"/>
      <c r="K137" s="108"/>
      <c r="L137" s="108"/>
      <c r="M137" s="108"/>
      <c r="N137" s="108"/>
      <c r="O137" s="108"/>
      <c r="P137" s="108"/>
      <c r="Q137" s="108"/>
      <c r="R137" s="108"/>
      <c r="S137" s="108"/>
      <c r="T137" s="108"/>
      <c r="U137" s="108"/>
      <c r="V137" s="108"/>
      <c r="W137" s="108"/>
    </row>
    <row r="138" spans="1:23">
      <c r="A138" s="7"/>
      <c r="B138" s="7"/>
      <c r="C138" s="6"/>
      <c r="D138" s="6"/>
      <c r="E138" s="6"/>
      <c r="F138" s="159"/>
      <c r="G138" s="159"/>
      <c r="H138" s="159"/>
      <c r="I138" s="159"/>
      <c r="J138" s="159"/>
      <c r="K138" s="159"/>
      <c r="L138" s="159"/>
      <c r="M138" s="159"/>
      <c r="N138" s="159"/>
      <c r="O138" s="159"/>
      <c r="P138" s="159"/>
      <c r="Q138" s="159"/>
      <c r="R138" s="159"/>
      <c r="S138" s="159"/>
      <c r="T138" s="159"/>
      <c r="U138" s="5"/>
      <c r="V138" s="5"/>
      <c r="W138" s="5"/>
    </row>
    <row r="139" spans="1:23">
      <c r="B139" s="2" t="s">
        <v>30</v>
      </c>
      <c r="C139" s="1" t="s">
        <v>29</v>
      </c>
    </row>
    <row r="140" spans="1:23" ht="24.75" customHeight="1">
      <c r="B140" s="2"/>
      <c r="C140" s="6" t="s">
        <v>11</v>
      </c>
      <c r="D140" s="6" t="s">
        <v>165</v>
      </c>
      <c r="E140" s="49" t="s">
        <v>166</v>
      </c>
      <c r="F140" s="48" t="s">
        <v>167</v>
      </c>
      <c r="G140" s="49"/>
      <c r="H140" s="49"/>
      <c r="I140" s="49"/>
      <c r="J140" s="49"/>
      <c r="K140" s="49"/>
      <c r="L140" s="49"/>
      <c r="M140" s="49"/>
      <c r="N140" s="49"/>
      <c r="O140" s="49"/>
      <c r="P140" s="49"/>
      <c r="Q140" s="49"/>
      <c r="R140" s="49"/>
      <c r="S140" s="49"/>
      <c r="T140" s="49"/>
      <c r="U140" s="49"/>
      <c r="V140" s="49"/>
      <c r="W140" s="49"/>
    </row>
    <row r="141" spans="1:23" ht="26.25" customHeight="1">
      <c r="B141" s="2"/>
      <c r="C141" s="6" t="s">
        <v>9</v>
      </c>
      <c r="D141" s="6" t="s">
        <v>168</v>
      </c>
      <c r="E141" s="6" t="s">
        <v>5</v>
      </c>
      <c r="F141" s="108" t="s">
        <v>169</v>
      </c>
      <c r="G141" s="108"/>
      <c r="H141" s="108"/>
      <c r="I141" s="108"/>
      <c r="J141" s="108"/>
      <c r="K141" s="108"/>
      <c r="L141" s="108"/>
      <c r="M141" s="108"/>
      <c r="N141" s="108"/>
      <c r="O141" s="108"/>
      <c r="P141" s="108"/>
      <c r="Q141" s="108"/>
      <c r="R141" s="108"/>
      <c r="S141" s="108"/>
      <c r="T141" s="108"/>
      <c r="U141" s="108"/>
      <c r="V141" s="108"/>
      <c r="W141" s="108"/>
    </row>
    <row r="142" spans="1:23">
      <c r="B142" s="2"/>
      <c r="C142" s="6"/>
      <c r="D142" s="6"/>
      <c r="E142" s="6"/>
      <c r="F142" s="159"/>
      <c r="G142" s="159"/>
      <c r="H142" s="159"/>
      <c r="I142" s="159"/>
      <c r="J142" s="159"/>
      <c r="K142" s="159"/>
      <c r="L142" s="159"/>
      <c r="M142" s="159"/>
      <c r="N142" s="159"/>
      <c r="O142" s="159"/>
      <c r="P142" s="159"/>
      <c r="Q142" s="159"/>
      <c r="R142" s="159"/>
      <c r="S142" s="159"/>
      <c r="T142" s="159"/>
      <c r="U142" s="5"/>
      <c r="V142" s="5"/>
      <c r="W142" s="5"/>
    </row>
    <row r="143" spans="1:23">
      <c r="B143" s="2" t="s">
        <v>28</v>
      </c>
      <c r="C143" s="1" t="s">
        <v>27</v>
      </c>
      <c r="F143" s="1" t="s">
        <v>0</v>
      </c>
    </row>
    <row r="144" spans="1:23">
      <c r="B144" s="2"/>
      <c r="C144" s="1" t="s">
        <v>11</v>
      </c>
      <c r="D144" s="1" t="s">
        <v>170</v>
      </c>
      <c r="I144" s="108"/>
      <c r="J144" s="108"/>
      <c r="K144" s="108"/>
      <c r="L144" s="108"/>
      <c r="M144" s="108"/>
      <c r="N144" s="108"/>
      <c r="O144" s="108"/>
      <c r="P144" s="108"/>
      <c r="Q144" s="108"/>
      <c r="R144" s="108"/>
      <c r="S144" s="108"/>
      <c r="T144" s="108"/>
      <c r="U144" s="108"/>
      <c r="V144" s="108"/>
      <c r="W144" s="108"/>
    </row>
    <row r="145" spans="2:23">
      <c r="B145" s="2"/>
      <c r="I145" s="159"/>
      <c r="J145" s="159"/>
      <c r="K145" s="159"/>
      <c r="L145" s="159"/>
      <c r="M145" s="159"/>
      <c r="N145" s="159"/>
      <c r="O145" s="159"/>
      <c r="P145" s="159"/>
      <c r="Q145" s="159"/>
      <c r="R145" s="159"/>
      <c r="S145" s="159"/>
      <c r="T145" s="159"/>
      <c r="U145" s="159"/>
      <c r="V145" s="159"/>
      <c r="W145" s="159"/>
    </row>
    <row r="146" spans="2:23">
      <c r="B146" s="2" t="s">
        <v>26</v>
      </c>
      <c r="C146" s="1" t="s">
        <v>25</v>
      </c>
      <c r="F146" s="1" t="s">
        <v>0</v>
      </c>
      <c r="G146" s="4"/>
      <c r="H146" s="4"/>
      <c r="I146" s="4"/>
      <c r="J146" s="4"/>
      <c r="K146" s="4"/>
      <c r="L146" s="4"/>
      <c r="M146" s="4"/>
      <c r="N146" s="4"/>
      <c r="O146" s="4"/>
      <c r="P146" s="4"/>
      <c r="Q146" s="4"/>
      <c r="R146" s="4"/>
      <c r="S146" s="4"/>
      <c r="T146" s="4"/>
      <c r="U146" s="4"/>
      <c r="V146" s="4"/>
      <c r="W146" s="4"/>
    </row>
    <row r="147" spans="2:23">
      <c r="B147" s="2"/>
      <c r="C147" s="1" t="s">
        <v>11</v>
      </c>
      <c r="D147" s="1" t="str">
        <f>'[6]URAIAN JABATAN'!D144</f>
        <v>Berdiri</v>
      </c>
    </row>
    <row r="148" spans="2:23">
      <c r="B148" s="2"/>
      <c r="C148" s="1" t="s">
        <v>9</v>
      </c>
      <c r="D148" s="1" t="str">
        <f>'[6]URAIAN JABATAN'!D145</f>
        <v>Berbicara</v>
      </c>
    </row>
    <row r="149" spans="2:23">
      <c r="B149" s="2"/>
      <c r="C149" s="1" t="s">
        <v>7</v>
      </c>
      <c r="D149" s="1" t="str">
        <f>'[6]URAIAN JABATAN'!D146</f>
        <v>Mendengar</v>
      </c>
    </row>
    <row r="150" spans="2:23">
      <c r="B150" s="2"/>
      <c r="C150" s="1" t="s">
        <v>19</v>
      </c>
      <c r="D150" s="1" t="str">
        <f>'[6]URAIAN JABATAN'!D147</f>
        <v>Melihat</v>
      </c>
    </row>
    <row r="151" spans="2:23">
      <c r="B151" s="2" t="s">
        <v>24</v>
      </c>
      <c r="C151" s="1" t="s">
        <v>23</v>
      </c>
      <c r="F151" s="1" t="s">
        <v>0</v>
      </c>
    </row>
    <row r="152" spans="2:23">
      <c r="B152" s="2"/>
      <c r="C152" s="1" t="s">
        <v>11</v>
      </c>
      <c r="D152" s="1" t="s">
        <v>22</v>
      </c>
      <c r="H152" s="1" t="s">
        <v>171</v>
      </c>
    </row>
    <row r="153" spans="2:23">
      <c r="B153" s="2"/>
      <c r="C153" s="1" t="s">
        <v>9</v>
      </c>
      <c r="D153" s="1" t="s">
        <v>21</v>
      </c>
      <c r="H153" s="1" t="s">
        <v>172</v>
      </c>
      <c r="P153" s="34"/>
    </row>
    <row r="154" spans="2:23">
      <c r="B154" s="2"/>
      <c r="C154" s="1" t="s">
        <v>7</v>
      </c>
      <c r="D154" s="1" t="s">
        <v>20</v>
      </c>
      <c r="H154" s="1" t="s">
        <v>172</v>
      </c>
      <c r="P154" s="34"/>
    </row>
    <row r="155" spans="2:23">
      <c r="B155" s="2"/>
      <c r="C155" s="1" t="s">
        <v>19</v>
      </c>
      <c r="D155" s="1" t="s">
        <v>18</v>
      </c>
      <c r="H155" s="1" t="s">
        <v>172</v>
      </c>
      <c r="P155" s="34"/>
    </row>
    <row r="156" spans="2:23">
      <c r="B156" s="2"/>
      <c r="C156" s="1" t="s">
        <v>17</v>
      </c>
      <c r="D156" s="1" t="s">
        <v>16</v>
      </c>
      <c r="H156" s="1" t="s">
        <v>172</v>
      </c>
      <c r="P156" s="34"/>
    </row>
    <row r="157" spans="2:23">
      <c r="B157" s="2"/>
      <c r="C157" s="1" t="s">
        <v>15</v>
      </c>
      <c r="D157" s="1" t="s">
        <v>14</v>
      </c>
      <c r="H157" s="1" t="s">
        <v>172</v>
      </c>
      <c r="P157" s="34"/>
    </row>
    <row r="158" spans="2:23">
      <c r="B158" s="2" t="s">
        <v>13</v>
      </c>
      <c r="C158" s="1" t="s">
        <v>12</v>
      </c>
      <c r="G158" s="1" t="s">
        <v>0</v>
      </c>
      <c r="I158" s="159"/>
      <c r="J158" s="159"/>
      <c r="K158" s="159"/>
      <c r="L158" s="159"/>
      <c r="M158" s="159"/>
      <c r="N158" s="159"/>
      <c r="O158" s="159"/>
      <c r="P158" s="159"/>
      <c r="Q158" s="159"/>
      <c r="R158" s="159"/>
      <c r="S158" s="159"/>
      <c r="T158" s="159"/>
      <c r="U158" s="159"/>
      <c r="V158" s="159"/>
      <c r="W158" s="159"/>
    </row>
    <row r="159" spans="2:23">
      <c r="B159" s="2"/>
      <c r="C159" s="1" t="s">
        <v>11</v>
      </c>
      <c r="D159" s="1" t="s">
        <v>10</v>
      </c>
      <c r="F159" s="1" t="s">
        <v>0</v>
      </c>
      <c r="G159" s="1" t="str">
        <f>'[6]URAIAN JABATAN'!G156</f>
        <v>-</v>
      </c>
      <c r="H159" s="1" t="s">
        <v>5</v>
      </c>
    </row>
    <row r="160" spans="2:23">
      <c r="B160" s="2"/>
      <c r="C160" s="1" t="s">
        <v>9</v>
      </c>
      <c r="D160" s="1" t="s">
        <v>8</v>
      </c>
      <c r="F160" s="1" t="s">
        <v>0</v>
      </c>
      <c r="G160" s="1" t="s">
        <v>173</v>
      </c>
      <c r="H160" s="50" t="s">
        <v>174</v>
      </c>
      <c r="I160" s="160"/>
      <c r="J160" s="160"/>
      <c r="K160" s="160"/>
      <c r="L160" s="160"/>
      <c r="M160" s="160"/>
      <c r="N160" s="160"/>
      <c r="O160" s="160"/>
      <c r="P160" s="160"/>
      <c r="Q160" s="160"/>
      <c r="R160" s="160"/>
      <c r="S160" s="160"/>
      <c r="T160" s="160"/>
      <c r="U160" s="160"/>
      <c r="V160" s="160"/>
      <c r="W160" s="160"/>
    </row>
    <row r="161" spans="1:23">
      <c r="B161" s="2"/>
      <c r="C161" s="1" t="s">
        <v>7</v>
      </c>
      <c r="D161" s="1" t="s">
        <v>6</v>
      </c>
      <c r="F161" s="1" t="s">
        <v>0</v>
      </c>
      <c r="G161" s="1" t="s">
        <v>175</v>
      </c>
      <c r="H161" s="50" t="s">
        <v>177</v>
      </c>
      <c r="I161" s="160"/>
      <c r="J161" s="160"/>
      <c r="K161" s="160"/>
      <c r="L161" s="160"/>
      <c r="M161" s="160"/>
      <c r="N161" s="160"/>
      <c r="O161" s="160"/>
      <c r="P161" s="160"/>
      <c r="Q161" s="160"/>
      <c r="R161" s="160"/>
      <c r="S161" s="160"/>
      <c r="T161" s="160"/>
      <c r="U161" s="160"/>
      <c r="V161" s="160"/>
      <c r="W161" s="160"/>
    </row>
    <row r="162" spans="1:23">
      <c r="B162" s="2"/>
      <c r="G162" s="1" t="s">
        <v>176</v>
      </c>
      <c r="H162" s="50" t="s">
        <v>178</v>
      </c>
      <c r="I162" s="160"/>
      <c r="J162" s="160"/>
      <c r="K162" s="160"/>
      <c r="L162" s="160"/>
      <c r="M162" s="160"/>
      <c r="N162" s="160"/>
      <c r="O162" s="160"/>
      <c r="P162" s="160"/>
      <c r="Q162" s="160"/>
      <c r="R162" s="160"/>
      <c r="S162" s="160"/>
      <c r="T162" s="160"/>
      <c r="U162" s="160"/>
      <c r="V162" s="160"/>
      <c r="W162" s="160"/>
    </row>
    <row r="164" spans="1:23">
      <c r="A164" s="2" t="s">
        <v>4</v>
      </c>
      <c r="B164" s="1" t="s">
        <v>3</v>
      </c>
      <c r="I164" s="4" t="s">
        <v>179</v>
      </c>
      <c r="J164" s="4"/>
      <c r="K164" s="4"/>
      <c r="L164" s="4"/>
      <c r="M164" s="4"/>
      <c r="N164" s="4"/>
      <c r="O164" s="4"/>
      <c r="P164" s="4"/>
      <c r="Q164" s="4"/>
      <c r="R164" s="4"/>
      <c r="S164" s="4"/>
      <c r="T164" s="4"/>
      <c r="U164" s="4"/>
      <c r="V164" s="4"/>
      <c r="W164" s="4"/>
    </row>
    <row r="165" spans="1:23">
      <c r="A165" s="2" t="s">
        <v>2</v>
      </c>
      <c r="B165" s="1" t="s">
        <v>1</v>
      </c>
      <c r="I165" s="1" t="s">
        <v>180</v>
      </c>
      <c r="J165" s="3"/>
      <c r="K165" s="3"/>
      <c r="L165" s="3"/>
      <c r="M165" s="3"/>
      <c r="N165" s="3"/>
      <c r="O165" s="3"/>
      <c r="P165" s="3"/>
      <c r="Q165" s="3"/>
      <c r="R165" s="3"/>
      <c r="S165" s="3"/>
      <c r="T165" s="3"/>
      <c r="U165" s="3"/>
      <c r="V165" s="3"/>
      <c r="W165" s="3"/>
    </row>
  </sheetData>
  <mergeCells count="206">
    <mergeCell ref="V38:W38"/>
    <mergeCell ref="T38:U38"/>
    <mergeCell ref="R38:S38"/>
    <mergeCell ref="P38:Q38"/>
    <mergeCell ref="I38:N38"/>
    <mergeCell ref="F142:T142"/>
    <mergeCell ref="I144:W144"/>
    <mergeCell ref="C124:K124"/>
    <mergeCell ref="L124:W124"/>
    <mergeCell ref="C125:K125"/>
    <mergeCell ref="L125:W125"/>
    <mergeCell ref="C126:K126"/>
    <mergeCell ref="L126:W126"/>
    <mergeCell ref="C130:K130"/>
    <mergeCell ref="L130:W130"/>
    <mergeCell ref="C131:K131"/>
    <mergeCell ref="L131:W131"/>
    <mergeCell ref="C119:K119"/>
    <mergeCell ref="L119:W119"/>
    <mergeCell ref="C120:K120"/>
    <mergeCell ref="L120:W120"/>
    <mergeCell ref="C121:K121"/>
    <mergeCell ref="L121:W121"/>
    <mergeCell ref="C122:K122"/>
    <mergeCell ref="I145:W145"/>
    <mergeCell ref="I158:W158"/>
    <mergeCell ref="I160:W160"/>
    <mergeCell ref="I161:W161"/>
    <mergeCell ref="I162:W162"/>
    <mergeCell ref="F136:W136"/>
    <mergeCell ref="F137:W137"/>
    <mergeCell ref="F138:T138"/>
    <mergeCell ref="F141:W141"/>
    <mergeCell ref="L122:W122"/>
    <mergeCell ref="C123:K123"/>
    <mergeCell ref="L123:W123"/>
    <mergeCell ref="C117:K117"/>
    <mergeCell ref="L117:W117"/>
    <mergeCell ref="C118:K118"/>
    <mergeCell ref="L118:W118"/>
    <mergeCell ref="C112:I112"/>
    <mergeCell ref="J112:P112"/>
    <mergeCell ref="Q112:W112"/>
    <mergeCell ref="C113:I113"/>
    <mergeCell ref="J113:P113"/>
    <mergeCell ref="Q113:W113"/>
    <mergeCell ref="C109:I109"/>
    <mergeCell ref="J109:P109"/>
    <mergeCell ref="Q109:W109"/>
    <mergeCell ref="C110:I110"/>
    <mergeCell ref="J110:P110"/>
    <mergeCell ref="Q110:W110"/>
    <mergeCell ref="C111:I111"/>
    <mergeCell ref="J111:P111"/>
    <mergeCell ref="Q111:W111"/>
    <mergeCell ref="C63:M63"/>
    <mergeCell ref="N63:W63"/>
    <mergeCell ref="C67:M67"/>
    <mergeCell ref="N67:W67"/>
    <mergeCell ref="C68:M68"/>
    <mergeCell ref="N68:W68"/>
    <mergeCell ref="C108:I108"/>
    <mergeCell ref="J108:P108"/>
    <mergeCell ref="Q108:W108"/>
    <mergeCell ref="C69:M69"/>
    <mergeCell ref="N69:W69"/>
    <mergeCell ref="C70:M70"/>
    <mergeCell ref="N70:W70"/>
    <mergeCell ref="C71:M71"/>
    <mergeCell ref="N71:W71"/>
    <mergeCell ref="C72:M72"/>
    <mergeCell ref="N72:W72"/>
    <mergeCell ref="C73:M73"/>
    <mergeCell ref="N73:W73"/>
    <mergeCell ref="C58:M58"/>
    <mergeCell ref="N58:W58"/>
    <mergeCell ref="C59:M59"/>
    <mergeCell ref="N59:W59"/>
    <mergeCell ref="C60:M60"/>
    <mergeCell ref="N60:W60"/>
    <mergeCell ref="C61:M61"/>
    <mergeCell ref="N61:W61"/>
    <mergeCell ref="C62:M62"/>
    <mergeCell ref="N62:W62"/>
    <mergeCell ref="C53:M53"/>
    <mergeCell ref="N48:W48"/>
    <mergeCell ref="N49:W49"/>
    <mergeCell ref="N50:W50"/>
    <mergeCell ref="N51:W51"/>
    <mergeCell ref="N52:W52"/>
    <mergeCell ref="N53:W53"/>
    <mergeCell ref="C57:M57"/>
    <mergeCell ref="N57:W57"/>
    <mergeCell ref="C46:M46"/>
    <mergeCell ref="C47:M47"/>
    <mergeCell ref="N46:W46"/>
    <mergeCell ref="N47:W47"/>
    <mergeCell ref="C48:M48"/>
    <mergeCell ref="C49:M49"/>
    <mergeCell ref="C50:M50"/>
    <mergeCell ref="C51:M51"/>
    <mergeCell ref="C52:M52"/>
    <mergeCell ref="B41:Q41"/>
    <mergeCell ref="R41:S41"/>
    <mergeCell ref="T41:U41"/>
    <mergeCell ref="V41:W41"/>
    <mergeCell ref="B42:Q42"/>
    <mergeCell ref="T42:U42"/>
    <mergeCell ref="V42:W42"/>
    <mergeCell ref="C45:M45"/>
    <mergeCell ref="N45:W45"/>
    <mergeCell ref="I39:N39"/>
    <mergeCell ref="P39:Q39"/>
    <mergeCell ref="R39:S39"/>
    <mergeCell ref="T39:U39"/>
    <mergeCell ref="V39:W39"/>
    <mergeCell ref="I40:N40"/>
    <mergeCell ref="P40:Q40"/>
    <mergeCell ref="R40:S40"/>
    <mergeCell ref="T40:U40"/>
    <mergeCell ref="V40:W40"/>
    <mergeCell ref="I37:N37"/>
    <mergeCell ref="P37:Q37"/>
    <mergeCell ref="R37:S37"/>
    <mergeCell ref="T37:U37"/>
    <mergeCell ref="V37:W37"/>
    <mergeCell ref="I35:N35"/>
    <mergeCell ref="P35:Q35"/>
    <mergeCell ref="R35:S35"/>
    <mergeCell ref="T35:U35"/>
    <mergeCell ref="V35:W35"/>
    <mergeCell ref="I36:N36"/>
    <mergeCell ref="P36:Q36"/>
    <mergeCell ref="R36:S36"/>
    <mergeCell ref="T36:U36"/>
    <mergeCell ref="V36:W36"/>
    <mergeCell ref="C34:H34"/>
    <mergeCell ref="I33:N33"/>
    <mergeCell ref="P33:Q33"/>
    <mergeCell ref="R33:S33"/>
    <mergeCell ref="T33:U33"/>
    <mergeCell ref="V33:W33"/>
    <mergeCell ref="I34:N34"/>
    <mergeCell ref="P34:Q34"/>
    <mergeCell ref="R34:S34"/>
    <mergeCell ref="T34:U34"/>
    <mergeCell ref="V34:W34"/>
    <mergeCell ref="C32:H32"/>
    <mergeCell ref="I31:N31"/>
    <mergeCell ref="P31:Q31"/>
    <mergeCell ref="R31:S31"/>
    <mergeCell ref="T31:U31"/>
    <mergeCell ref="V31:W31"/>
    <mergeCell ref="C33:H33"/>
    <mergeCell ref="I32:N32"/>
    <mergeCell ref="P32:Q32"/>
    <mergeCell ref="R32:S32"/>
    <mergeCell ref="T32:U32"/>
    <mergeCell ref="V32:W32"/>
    <mergeCell ref="C30:H30"/>
    <mergeCell ref="I28:N28"/>
    <mergeCell ref="P28:Q28"/>
    <mergeCell ref="R28:S28"/>
    <mergeCell ref="T28:U28"/>
    <mergeCell ref="V28:W28"/>
    <mergeCell ref="C31:H31"/>
    <mergeCell ref="I30:N30"/>
    <mergeCell ref="P30:Q30"/>
    <mergeCell ref="R30:S30"/>
    <mergeCell ref="T30:U30"/>
    <mergeCell ref="V30:W30"/>
    <mergeCell ref="C28:H28"/>
    <mergeCell ref="C29:H29"/>
    <mergeCell ref="I29:N29"/>
    <mergeCell ref="R29:S29"/>
    <mergeCell ref="T29:U29"/>
    <mergeCell ref="V29:W29"/>
    <mergeCell ref="C26:H26"/>
    <mergeCell ref="I26:N26"/>
    <mergeCell ref="O26:Q26"/>
    <mergeCell ref="R26:S26"/>
    <mergeCell ref="T26:U26"/>
    <mergeCell ref="V26:W26"/>
    <mergeCell ref="C27:H27"/>
    <mergeCell ref="I27:N27"/>
    <mergeCell ref="P27:Q27"/>
    <mergeCell ref="R27:S27"/>
    <mergeCell ref="T27:U27"/>
    <mergeCell ref="V27:W27"/>
    <mergeCell ref="B16:W16"/>
    <mergeCell ref="J19:W19"/>
    <mergeCell ref="J20:W20"/>
    <mergeCell ref="N21:W21"/>
    <mergeCell ref="J23:W23"/>
    <mergeCell ref="K24:W24"/>
    <mergeCell ref="I22:W22"/>
    <mergeCell ref="I18:W18"/>
    <mergeCell ref="A2:W2"/>
    <mergeCell ref="H5:W5"/>
    <mergeCell ref="H8:W8"/>
    <mergeCell ref="H9:W9"/>
    <mergeCell ref="H10:W10"/>
    <mergeCell ref="H11:W11"/>
    <mergeCell ref="H12:W12"/>
    <mergeCell ref="H13:W13"/>
    <mergeCell ref="H14:W14"/>
  </mergeCells>
  <pageMargins left="0.7" right="0.7" top="0.75" bottom="0.75" header="0.3" footer="0.3"/>
  <pageSetup scale="82" orientation="portrait" r:id="rId1"/>
  <rowBreaks count="2" manualBreakCount="2">
    <brk id="34" max="22" man="1"/>
    <brk id="73" max="16383" man="1"/>
  </rowBreaks>
</worksheet>
</file>

<file path=xl/worksheets/sheet2.xml><?xml version="1.0" encoding="utf-8"?>
<worksheet xmlns="http://schemas.openxmlformats.org/spreadsheetml/2006/main" xmlns:r="http://schemas.openxmlformats.org/officeDocument/2006/relationships">
  <dimension ref="A2:W163"/>
  <sheetViews>
    <sheetView topLeftCell="A32" zoomScaleSheetLayoutView="85" workbookViewId="0">
      <selection activeCell="A27" sqref="A27:XFD32"/>
    </sheetView>
  </sheetViews>
  <sheetFormatPr defaultRowHeight="15"/>
  <cols>
    <col min="1" max="1" width="4.140625" style="2" customWidth="1"/>
    <col min="2" max="2" width="4.7109375" style="34" customWidth="1"/>
    <col min="3" max="4" width="3.7109375" style="34" customWidth="1"/>
    <col min="5" max="5" width="4.42578125" style="34" customWidth="1"/>
    <col min="6" max="6" width="2.42578125" style="34" customWidth="1"/>
    <col min="7" max="7" width="5.28515625" style="34" customWidth="1"/>
    <col min="8" max="8" width="21.140625" style="34" customWidth="1"/>
    <col min="9" max="14" width="3.7109375" style="34" customWidth="1"/>
    <col min="15" max="15" width="5.42578125" style="34" customWidth="1"/>
    <col min="16" max="16" width="7" style="34" customWidth="1"/>
    <col min="17" max="17" width="5.85546875" style="34" customWidth="1"/>
    <col min="18" max="18" width="3.7109375" style="34" customWidth="1"/>
    <col min="19" max="19" width="11.28515625" style="34" customWidth="1"/>
    <col min="20" max="20" width="3.7109375" style="34" customWidth="1"/>
    <col min="21" max="21" width="7.5703125" style="34" customWidth="1"/>
    <col min="22" max="22" width="3.7109375" style="34" customWidth="1"/>
    <col min="23" max="23" width="9.28515625" style="34" customWidth="1"/>
  </cols>
  <sheetData>
    <row r="2" spans="1:23" ht="15.75">
      <c r="A2" s="113" t="s">
        <v>110</v>
      </c>
      <c r="B2" s="113"/>
      <c r="C2" s="113"/>
      <c r="D2" s="113"/>
      <c r="E2" s="113"/>
      <c r="F2" s="113"/>
      <c r="G2" s="113"/>
      <c r="H2" s="113"/>
      <c r="I2" s="113"/>
      <c r="J2" s="113"/>
      <c r="K2" s="113"/>
      <c r="L2" s="113"/>
      <c r="M2" s="113"/>
      <c r="N2" s="113"/>
      <c r="O2" s="113"/>
      <c r="P2" s="113"/>
      <c r="Q2" s="113"/>
      <c r="R2" s="113"/>
      <c r="S2" s="113"/>
      <c r="T2" s="113"/>
      <c r="U2" s="113"/>
      <c r="V2" s="113"/>
      <c r="W2" s="113"/>
    </row>
    <row r="3" spans="1:23" ht="15.75">
      <c r="A3" s="35"/>
      <c r="B3" s="35"/>
      <c r="C3" s="35"/>
      <c r="D3" s="35"/>
      <c r="E3" s="35"/>
      <c r="F3" s="35"/>
      <c r="G3" s="35"/>
      <c r="H3" s="35"/>
      <c r="I3" s="35"/>
      <c r="J3" s="35"/>
      <c r="K3" s="35"/>
      <c r="L3" s="35"/>
      <c r="M3" s="35"/>
      <c r="N3" s="35"/>
      <c r="O3" s="35"/>
      <c r="P3" s="35"/>
      <c r="Q3" s="35"/>
      <c r="R3" s="35"/>
      <c r="S3" s="35"/>
      <c r="T3" s="35"/>
      <c r="U3" s="35"/>
      <c r="V3" s="35"/>
      <c r="W3" s="35"/>
    </row>
    <row r="5" spans="1:23">
      <c r="A5" s="7" t="s">
        <v>109</v>
      </c>
      <c r="B5" s="6" t="s">
        <v>108</v>
      </c>
      <c r="C5" s="6"/>
      <c r="D5" s="6"/>
      <c r="E5" s="6"/>
      <c r="G5" s="7" t="s">
        <v>0</v>
      </c>
      <c r="H5" s="107" t="s">
        <v>111</v>
      </c>
      <c r="I5" s="107"/>
      <c r="J5" s="107"/>
      <c r="K5" s="107"/>
      <c r="L5" s="107"/>
      <c r="M5" s="107"/>
      <c r="N5" s="107"/>
      <c r="O5" s="107"/>
      <c r="P5" s="107"/>
      <c r="Q5" s="107"/>
      <c r="R5" s="107"/>
      <c r="S5" s="107"/>
      <c r="T5" s="107"/>
      <c r="U5" s="107"/>
      <c r="V5" s="107"/>
      <c r="W5" s="107"/>
    </row>
    <row r="6" spans="1:23">
      <c r="A6" s="7" t="s">
        <v>107</v>
      </c>
      <c r="B6" s="6" t="s">
        <v>106</v>
      </c>
      <c r="C6" s="6"/>
      <c r="D6" s="6"/>
      <c r="E6" s="6"/>
      <c r="G6" s="7" t="s">
        <v>0</v>
      </c>
      <c r="H6" s="28"/>
      <c r="I6" s="27"/>
      <c r="J6" s="27"/>
      <c r="K6" s="27"/>
      <c r="L6" s="27"/>
      <c r="M6" s="27"/>
      <c r="N6" s="27"/>
      <c r="O6" s="27"/>
      <c r="P6" s="27"/>
      <c r="Q6" s="27"/>
      <c r="R6" s="27"/>
      <c r="S6" s="27"/>
      <c r="T6" s="27"/>
      <c r="U6" s="27"/>
      <c r="V6" s="27"/>
      <c r="W6" s="27"/>
    </row>
    <row r="7" spans="1:23">
      <c r="A7" s="7" t="s">
        <v>105</v>
      </c>
      <c r="B7" s="6" t="s">
        <v>104</v>
      </c>
      <c r="C7" s="6"/>
      <c r="D7" s="6"/>
      <c r="E7" s="6"/>
      <c r="G7" s="7" t="s">
        <v>0</v>
      </c>
      <c r="H7" s="36"/>
      <c r="I7" s="36"/>
      <c r="J7" s="36"/>
      <c r="K7" s="36"/>
      <c r="L7" s="36"/>
      <c r="M7" s="36"/>
      <c r="N7" s="36"/>
      <c r="O7" s="36"/>
      <c r="P7" s="36"/>
      <c r="Q7" s="36"/>
      <c r="R7" s="36"/>
      <c r="S7" s="36"/>
      <c r="T7" s="36"/>
      <c r="U7" s="36"/>
      <c r="V7" s="36"/>
      <c r="W7" s="36"/>
    </row>
    <row r="8" spans="1:23">
      <c r="A8" s="7"/>
      <c r="B8" s="6" t="s">
        <v>34</v>
      </c>
      <c r="C8" s="6" t="s">
        <v>103</v>
      </c>
      <c r="D8" s="6"/>
      <c r="E8" s="6"/>
      <c r="G8" s="7" t="s">
        <v>0</v>
      </c>
      <c r="H8" s="108"/>
      <c r="I8" s="108"/>
      <c r="J8" s="108"/>
      <c r="K8" s="108"/>
      <c r="L8" s="108"/>
      <c r="M8" s="108"/>
      <c r="N8" s="108"/>
      <c r="O8" s="108"/>
      <c r="P8" s="108"/>
      <c r="Q8" s="108"/>
      <c r="R8" s="108"/>
      <c r="S8" s="108"/>
      <c r="T8" s="108"/>
      <c r="U8" s="108"/>
      <c r="V8" s="108"/>
      <c r="W8" s="108"/>
    </row>
    <row r="9" spans="1:23">
      <c r="A9" s="7"/>
      <c r="B9" s="6" t="s">
        <v>32</v>
      </c>
      <c r="C9" s="6" t="s">
        <v>102</v>
      </c>
      <c r="D9" s="6"/>
      <c r="E9" s="6"/>
      <c r="G9" s="7" t="s">
        <v>0</v>
      </c>
      <c r="H9" s="108"/>
      <c r="I9" s="108"/>
      <c r="J9" s="108"/>
      <c r="K9" s="108"/>
      <c r="L9" s="108"/>
      <c r="M9" s="108"/>
      <c r="N9" s="108"/>
      <c r="O9" s="108"/>
      <c r="P9" s="108"/>
      <c r="Q9" s="108"/>
      <c r="R9" s="108"/>
      <c r="S9" s="108"/>
      <c r="T9" s="108"/>
      <c r="U9" s="108"/>
      <c r="V9" s="108"/>
      <c r="W9" s="108"/>
    </row>
    <row r="10" spans="1:23">
      <c r="A10" s="7"/>
      <c r="B10" s="6" t="s">
        <v>30</v>
      </c>
      <c r="C10" s="6" t="s">
        <v>101</v>
      </c>
      <c r="D10" s="6"/>
      <c r="E10" s="6"/>
      <c r="G10" s="7" t="s">
        <v>0</v>
      </c>
      <c r="H10" s="108" t="s">
        <v>112</v>
      </c>
      <c r="I10" s="108"/>
      <c r="J10" s="108"/>
      <c r="K10" s="108"/>
      <c r="L10" s="108"/>
      <c r="M10" s="108"/>
      <c r="N10" s="108"/>
      <c r="O10" s="108"/>
      <c r="P10" s="108"/>
      <c r="Q10" s="108"/>
      <c r="R10" s="108"/>
      <c r="S10" s="108"/>
      <c r="T10" s="108"/>
      <c r="U10" s="108"/>
      <c r="V10" s="108"/>
      <c r="W10" s="108"/>
    </row>
    <row r="11" spans="1:23">
      <c r="A11" s="7"/>
      <c r="B11" s="6" t="s">
        <v>28</v>
      </c>
      <c r="C11" s="6" t="s">
        <v>57</v>
      </c>
      <c r="D11" s="6"/>
      <c r="E11" s="6"/>
      <c r="G11" s="7" t="s">
        <v>0</v>
      </c>
      <c r="H11" s="114" t="s">
        <v>113</v>
      </c>
      <c r="I11" s="114"/>
      <c r="J11" s="114"/>
      <c r="K11" s="114"/>
      <c r="L11" s="114"/>
      <c r="M11" s="114"/>
      <c r="N11" s="114"/>
      <c r="O11" s="114"/>
      <c r="P11" s="114"/>
      <c r="Q11" s="114"/>
      <c r="R11" s="114"/>
      <c r="S11" s="114"/>
      <c r="T11" s="114"/>
      <c r="U11" s="114"/>
      <c r="V11" s="114"/>
      <c r="W11" s="114"/>
    </row>
    <row r="12" spans="1:23">
      <c r="A12" s="7"/>
      <c r="B12" s="6" t="s">
        <v>26</v>
      </c>
      <c r="C12" s="6" t="s">
        <v>56</v>
      </c>
      <c r="D12" s="6"/>
      <c r="E12" s="6"/>
      <c r="G12" s="7" t="s">
        <v>0</v>
      </c>
      <c r="H12" s="114"/>
      <c r="I12" s="114"/>
      <c r="J12" s="114"/>
      <c r="K12" s="114"/>
      <c r="L12" s="114"/>
      <c r="M12" s="114"/>
      <c r="N12" s="114"/>
      <c r="O12" s="114"/>
      <c r="P12" s="114"/>
      <c r="Q12" s="114"/>
      <c r="R12" s="114"/>
      <c r="S12" s="114"/>
      <c r="T12" s="114"/>
      <c r="U12" s="114"/>
      <c r="V12" s="114"/>
      <c r="W12" s="114"/>
    </row>
    <row r="13" spans="1:23">
      <c r="A13" s="7"/>
      <c r="B13" s="6" t="s">
        <v>24</v>
      </c>
      <c r="C13" s="6" t="s">
        <v>55</v>
      </c>
      <c r="D13" s="6"/>
      <c r="E13" s="6"/>
      <c r="G13" s="7" t="s">
        <v>0</v>
      </c>
      <c r="H13" s="107" t="s">
        <v>111</v>
      </c>
      <c r="I13" s="107"/>
      <c r="J13" s="107"/>
      <c r="K13" s="107"/>
      <c r="L13" s="107"/>
      <c r="M13" s="107"/>
      <c r="N13" s="107"/>
      <c r="O13" s="107"/>
      <c r="P13" s="107"/>
      <c r="Q13" s="107"/>
      <c r="R13" s="107"/>
      <c r="S13" s="107"/>
      <c r="T13" s="107"/>
      <c r="U13" s="107"/>
      <c r="V13" s="107"/>
      <c r="W13" s="107"/>
    </row>
    <row r="14" spans="1:23">
      <c r="A14" s="7"/>
      <c r="B14" s="6" t="s">
        <v>68</v>
      </c>
      <c r="C14" s="6" t="s">
        <v>100</v>
      </c>
      <c r="D14" s="6"/>
      <c r="E14" s="6"/>
      <c r="F14" s="7"/>
      <c r="G14" s="7" t="s">
        <v>0</v>
      </c>
      <c r="H14" s="108"/>
      <c r="I14" s="108"/>
      <c r="J14" s="108"/>
      <c r="K14" s="108"/>
      <c r="L14" s="108"/>
      <c r="M14" s="108"/>
      <c r="N14" s="108"/>
      <c r="O14" s="108"/>
      <c r="P14" s="108"/>
      <c r="Q14" s="108"/>
      <c r="R14" s="108"/>
      <c r="S14" s="108"/>
      <c r="T14" s="108"/>
      <c r="U14" s="108"/>
      <c r="V14" s="108"/>
      <c r="W14" s="108"/>
    </row>
    <row r="15" spans="1:23">
      <c r="A15" s="2" t="s">
        <v>99</v>
      </c>
      <c r="B15" s="34" t="s">
        <v>98</v>
      </c>
      <c r="G15" s="2" t="s">
        <v>0</v>
      </c>
    </row>
    <row r="16" spans="1:23" ht="34.5" customHeight="1">
      <c r="B16" s="107" t="s">
        <v>118</v>
      </c>
      <c r="C16" s="108"/>
      <c r="D16" s="108"/>
      <c r="E16" s="108"/>
      <c r="F16" s="108"/>
      <c r="G16" s="108"/>
      <c r="H16" s="108"/>
      <c r="I16" s="108"/>
      <c r="J16" s="108"/>
      <c r="K16" s="108"/>
      <c r="L16" s="108"/>
      <c r="M16" s="108"/>
      <c r="N16" s="108"/>
      <c r="O16" s="108"/>
      <c r="P16" s="108"/>
      <c r="Q16" s="108"/>
      <c r="R16" s="108"/>
      <c r="S16" s="108"/>
      <c r="T16" s="108"/>
      <c r="U16" s="108"/>
      <c r="V16" s="108"/>
      <c r="W16" s="108"/>
    </row>
    <row r="17" spans="1:23">
      <c r="A17" s="2" t="s">
        <v>97</v>
      </c>
      <c r="B17" s="34" t="s">
        <v>96</v>
      </c>
      <c r="C17" s="36"/>
      <c r="D17" s="36"/>
      <c r="E17" s="36"/>
      <c r="F17" s="36"/>
      <c r="G17" s="36" t="s">
        <v>0</v>
      </c>
      <c r="H17" s="36"/>
      <c r="I17" s="36"/>
      <c r="J17" s="36"/>
      <c r="K17" s="36"/>
      <c r="L17" s="36"/>
      <c r="M17" s="36"/>
      <c r="N17" s="36"/>
      <c r="O17" s="36"/>
      <c r="P17" s="36"/>
      <c r="Q17" s="36"/>
      <c r="R17" s="36"/>
      <c r="S17" s="36"/>
      <c r="T17" s="36"/>
      <c r="U17" s="36"/>
      <c r="V17" s="36"/>
      <c r="W17" s="36"/>
    </row>
    <row r="18" spans="1:23" ht="28.5" customHeight="1">
      <c r="B18" s="30" t="s">
        <v>34</v>
      </c>
      <c r="C18" s="30" t="s">
        <v>95</v>
      </c>
      <c r="D18" s="31"/>
      <c r="E18" s="31"/>
      <c r="F18" s="31"/>
      <c r="G18" s="31"/>
      <c r="H18" s="31"/>
      <c r="I18" s="112" t="s">
        <v>120</v>
      </c>
      <c r="J18" s="112"/>
      <c r="K18" s="112"/>
      <c r="L18" s="112"/>
      <c r="M18" s="112"/>
      <c r="N18" s="112"/>
      <c r="O18" s="112"/>
      <c r="P18" s="112"/>
      <c r="Q18" s="112"/>
      <c r="R18" s="112"/>
      <c r="S18" s="112"/>
      <c r="T18" s="112"/>
      <c r="U18" s="112"/>
      <c r="V18" s="112"/>
      <c r="W18" s="112"/>
    </row>
    <row r="19" spans="1:23" s="21" customFormat="1" ht="15" customHeight="1">
      <c r="A19" s="24"/>
      <c r="B19" s="30" t="s">
        <v>32</v>
      </c>
      <c r="C19" s="30" t="s">
        <v>94</v>
      </c>
      <c r="D19" s="31"/>
      <c r="E19" s="31"/>
      <c r="F19" s="31"/>
      <c r="G19" s="31"/>
      <c r="H19" s="31"/>
      <c r="I19" s="31" t="s">
        <v>121</v>
      </c>
      <c r="J19" s="109"/>
      <c r="K19" s="109"/>
      <c r="L19" s="109"/>
      <c r="M19" s="109"/>
      <c r="N19" s="109"/>
      <c r="O19" s="109"/>
      <c r="P19" s="109"/>
      <c r="Q19" s="109"/>
      <c r="R19" s="109"/>
      <c r="S19" s="109"/>
      <c r="T19" s="109"/>
      <c r="U19" s="109"/>
      <c r="V19" s="109"/>
      <c r="W19" s="109"/>
    </row>
    <row r="20" spans="1:23" s="21" customFormat="1" ht="15.75" customHeight="1">
      <c r="A20" s="24"/>
      <c r="B20" s="30"/>
      <c r="C20" s="30"/>
      <c r="D20" s="31"/>
      <c r="E20" s="31"/>
      <c r="F20" s="31"/>
      <c r="G20" s="31"/>
      <c r="H20" s="31"/>
      <c r="I20" s="31"/>
      <c r="J20" s="109"/>
      <c r="K20" s="109"/>
      <c r="L20" s="109"/>
      <c r="M20" s="109"/>
      <c r="N20" s="109"/>
      <c r="O20" s="109"/>
      <c r="P20" s="109"/>
      <c r="Q20" s="109"/>
      <c r="R20" s="109"/>
      <c r="S20" s="109"/>
      <c r="T20" s="109"/>
      <c r="U20" s="109"/>
      <c r="V20" s="109"/>
      <c r="W20" s="109"/>
    </row>
    <row r="21" spans="1:23" ht="15.75" customHeight="1">
      <c r="D21" s="36"/>
      <c r="E21" s="36"/>
      <c r="F21" s="36"/>
      <c r="G21" s="36"/>
      <c r="H21" s="36"/>
      <c r="I21" s="36"/>
      <c r="J21" s="26"/>
      <c r="K21" s="26"/>
      <c r="L21" s="26"/>
      <c r="M21" s="26"/>
      <c r="N21" s="110"/>
      <c r="O21" s="110"/>
      <c r="P21" s="110"/>
      <c r="Q21" s="110"/>
      <c r="R21" s="110"/>
      <c r="S21" s="110"/>
      <c r="T21" s="110"/>
      <c r="U21" s="110"/>
      <c r="V21" s="110"/>
      <c r="W21" s="110"/>
    </row>
    <row r="22" spans="1:23" ht="15" customHeight="1">
      <c r="B22" s="6" t="s">
        <v>30</v>
      </c>
      <c r="C22" s="6" t="s">
        <v>93</v>
      </c>
      <c r="D22" s="36"/>
      <c r="E22" s="36"/>
      <c r="F22" s="36"/>
      <c r="G22" s="36"/>
      <c r="H22" s="36"/>
      <c r="I22" s="111" t="s">
        <v>119</v>
      </c>
      <c r="J22" s="111"/>
      <c r="K22" s="111"/>
      <c r="L22" s="111"/>
      <c r="M22" s="111"/>
      <c r="N22" s="111"/>
      <c r="O22" s="111"/>
      <c r="P22" s="111"/>
      <c r="Q22" s="111"/>
      <c r="R22" s="111"/>
      <c r="S22" s="111"/>
      <c r="T22" s="111"/>
      <c r="U22" s="111"/>
      <c r="V22" s="111"/>
      <c r="W22" s="111"/>
    </row>
    <row r="23" spans="1:23" ht="15" customHeight="1">
      <c r="B23" s="6"/>
      <c r="C23" s="6"/>
      <c r="D23" s="36"/>
      <c r="E23" s="36"/>
      <c r="F23" s="36"/>
      <c r="G23" s="36"/>
      <c r="H23" s="36"/>
      <c r="I23" s="36"/>
      <c r="J23" s="107"/>
      <c r="K23" s="108"/>
      <c r="L23" s="108"/>
      <c r="M23" s="108"/>
      <c r="N23" s="108"/>
      <c r="O23" s="108"/>
      <c r="P23" s="108"/>
      <c r="Q23" s="108"/>
      <c r="R23" s="108"/>
      <c r="S23" s="108"/>
      <c r="T23" s="108"/>
      <c r="U23" s="108"/>
      <c r="V23" s="108"/>
      <c r="W23" s="108"/>
    </row>
    <row r="24" spans="1:23">
      <c r="B24" s="6"/>
      <c r="C24" s="36"/>
      <c r="D24" s="36"/>
      <c r="E24" s="36"/>
      <c r="F24" s="36"/>
      <c r="G24" s="36"/>
      <c r="H24" s="36"/>
      <c r="I24" s="36"/>
      <c r="J24" s="36"/>
      <c r="K24" s="108"/>
      <c r="L24" s="108"/>
      <c r="M24" s="108"/>
      <c r="N24" s="108"/>
      <c r="O24" s="108"/>
      <c r="P24" s="108"/>
      <c r="Q24" s="108"/>
      <c r="R24" s="108"/>
      <c r="S24" s="108"/>
      <c r="T24" s="108"/>
      <c r="U24" s="108"/>
      <c r="V24" s="108"/>
      <c r="W24" s="108"/>
    </row>
    <row r="25" spans="1:23">
      <c r="A25" s="2" t="s">
        <v>92</v>
      </c>
      <c r="B25" s="34" t="s">
        <v>200</v>
      </c>
      <c r="E25" s="6"/>
      <c r="F25" s="34" t="s">
        <v>0</v>
      </c>
      <c r="G25" s="6"/>
      <c r="H25" t="s">
        <v>199</v>
      </c>
      <c r="I25" s="6"/>
      <c r="J25" s="6"/>
      <c r="K25" s="6"/>
      <c r="L25" s="6"/>
      <c r="M25" s="6"/>
      <c r="N25" s="6"/>
      <c r="O25" s="6"/>
      <c r="P25" s="6"/>
      <c r="Q25" s="6"/>
      <c r="R25" s="6"/>
      <c r="S25" s="6"/>
      <c r="T25" s="6"/>
      <c r="U25" s="6"/>
      <c r="V25" s="6"/>
      <c r="W25" s="6"/>
    </row>
    <row r="26" spans="1:23" ht="49.5" customHeight="1">
      <c r="B26" s="37" t="s">
        <v>90</v>
      </c>
      <c r="C26" s="115" t="s">
        <v>89</v>
      </c>
      <c r="D26" s="115"/>
      <c r="E26" s="115"/>
      <c r="F26" s="115"/>
      <c r="G26" s="115"/>
      <c r="H26" s="115"/>
      <c r="I26" s="115" t="s">
        <v>81</v>
      </c>
      <c r="J26" s="115"/>
      <c r="K26" s="115"/>
      <c r="L26" s="115"/>
      <c r="M26" s="115"/>
      <c r="N26" s="115"/>
      <c r="O26" s="116" t="s">
        <v>88</v>
      </c>
      <c r="P26" s="116"/>
      <c r="Q26" s="116"/>
      <c r="R26" s="115" t="s">
        <v>87</v>
      </c>
      <c r="S26" s="115"/>
      <c r="T26" s="115" t="s">
        <v>86</v>
      </c>
      <c r="U26" s="115"/>
      <c r="V26" s="115" t="s">
        <v>85</v>
      </c>
      <c r="W26" s="115"/>
    </row>
    <row r="27" spans="1:23" s="21" customFormat="1" ht="86.25" customHeight="1">
      <c r="A27" s="24"/>
      <c r="B27" s="40">
        <v>1</v>
      </c>
      <c r="C27" s="117" t="s">
        <v>194</v>
      </c>
      <c r="D27" s="118"/>
      <c r="E27" s="118"/>
      <c r="F27" s="118"/>
      <c r="G27" s="118"/>
      <c r="H27" s="119"/>
      <c r="I27" s="161" t="s">
        <v>197</v>
      </c>
      <c r="J27" s="162"/>
      <c r="K27" s="162"/>
      <c r="L27" s="162"/>
      <c r="M27" s="162"/>
      <c r="N27" s="162"/>
      <c r="O27" s="22">
        <v>2</v>
      </c>
      <c r="P27" s="122"/>
      <c r="Q27" s="123"/>
      <c r="R27" s="124">
        <v>48</v>
      </c>
      <c r="S27" s="124"/>
      <c r="T27" s="125">
        <v>1250</v>
      </c>
      <c r="U27" s="124"/>
      <c r="V27" s="126">
        <f t="shared" ref="V27:V39" si="0">O27*R27/T27</f>
        <v>7.6799999999999993E-2</v>
      </c>
      <c r="W27" s="126"/>
    </row>
    <row r="28" spans="1:23" ht="64.5" customHeight="1">
      <c r="B28" s="13">
        <v>2</v>
      </c>
      <c r="C28" s="117" t="s">
        <v>182</v>
      </c>
      <c r="D28" s="118"/>
      <c r="E28" s="118"/>
      <c r="F28" s="118"/>
      <c r="G28" s="118"/>
      <c r="H28" s="119"/>
      <c r="I28" s="127" t="s">
        <v>198</v>
      </c>
      <c r="J28" s="128"/>
      <c r="K28" s="128"/>
      <c r="L28" s="128"/>
      <c r="M28" s="128"/>
      <c r="N28" s="128"/>
      <c r="O28" s="20">
        <v>12</v>
      </c>
      <c r="P28" s="122"/>
      <c r="Q28" s="123"/>
      <c r="R28" s="124">
        <v>16</v>
      </c>
      <c r="S28" s="124"/>
      <c r="T28" s="125">
        <v>1250</v>
      </c>
      <c r="U28" s="124"/>
      <c r="V28" s="129">
        <f t="shared" si="0"/>
        <v>0.15359999999999999</v>
      </c>
      <c r="W28" s="129"/>
    </row>
    <row r="29" spans="1:23" ht="64.5" customHeight="1">
      <c r="B29" s="40">
        <v>3</v>
      </c>
      <c r="C29" s="117" t="s">
        <v>195</v>
      </c>
      <c r="D29" s="118"/>
      <c r="E29" s="118"/>
      <c r="F29" s="118"/>
      <c r="G29" s="118"/>
      <c r="H29" s="119"/>
      <c r="I29" s="117" t="s">
        <v>205</v>
      </c>
      <c r="J29" s="118"/>
      <c r="K29" s="118"/>
      <c r="L29" s="118"/>
      <c r="M29" s="118"/>
      <c r="N29" s="119"/>
      <c r="O29" s="20"/>
      <c r="P29" s="38"/>
      <c r="Q29" s="39"/>
      <c r="R29" s="132"/>
      <c r="S29" s="123"/>
      <c r="T29" s="133">
        <v>1250</v>
      </c>
      <c r="U29" s="134"/>
      <c r="V29" s="129">
        <f t="shared" si="0"/>
        <v>0</v>
      </c>
      <c r="W29" s="129"/>
    </row>
    <row r="30" spans="1:23" ht="100.5" customHeight="1">
      <c r="B30" s="13">
        <v>4</v>
      </c>
      <c r="C30" s="117" t="s">
        <v>202</v>
      </c>
      <c r="D30" s="118"/>
      <c r="E30" s="118"/>
      <c r="F30" s="118"/>
      <c r="G30" s="118"/>
      <c r="H30" s="119"/>
      <c r="I30" s="127"/>
      <c r="J30" s="128"/>
      <c r="K30" s="128"/>
      <c r="L30" s="128"/>
      <c r="M30" s="128"/>
      <c r="N30" s="128"/>
      <c r="O30" s="20">
        <v>12</v>
      </c>
      <c r="P30" s="122"/>
      <c r="Q30" s="123"/>
      <c r="R30" s="124">
        <v>24</v>
      </c>
      <c r="S30" s="124"/>
      <c r="T30" s="125">
        <v>1250</v>
      </c>
      <c r="U30" s="124"/>
      <c r="V30" s="129">
        <f t="shared" si="0"/>
        <v>0.23039999999999999</v>
      </c>
      <c r="W30" s="129"/>
    </row>
    <row r="31" spans="1:23" ht="76.5" customHeight="1">
      <c r="B31" s="40">
        <v>5</v>
      </c>
      <c r="C31" s="117" t="s">
        <v>196</v>
      </c>
      <c r="D31" s="118"/>
      <c r="E31" s="118"/>
      <c r="F31" s="118"/>
      <c r="G31" s="118"/>
      <c r="H31" s="119"/>
      <c r="I31" s="127" t="s">
        <v>192</v>
      </c>
      <c r="J31" s="128"/>
      <c r="K31" s="128"/>
      <c r="L31" s="128"/>
      <c r="M31" s="128"/>
      <c r="N31" s="128"/>
      <c r="O31" s="20"/>
      <c r="P31" s="122"/>
      <c r="Q31" s="123"/>
      <c r="R31" s="124"/>
      <c r="S31" s="124"/>
      <c r="T31" s="125">
        <v>1250</v>
      </c>
      <c r="U31" s="124"/>
      <c r="V31" s="129">
        <f t="shared" si="0"/>
        <v>0</v>
      </c>
      <c r="W31" s="129"/>
    </row>
    <row r="32" spans="1:23" ht="83.25" customHeight="1">
      <c r="B32" s="13">
        <v>6</v>
      </c>
      <c r="C32" s="117" t="s">
        <v>203</v>
      </c>
      <c r="D32" s="118"/>
      <c r="E32" s="118"/>
      <c r="F32" s="118"/>
      <c r="G32" s="118"/>
      <c r="H32" s="119"/>
      <c r="I32" s="117" t="s">
        <v>204</v>
      </c>
      <c r="J32" s="118"/>
      <c r="K32" s="118"/>
      <c r="L32" s="118"/>
      <c r="M32" s="118"/>
      <c r="N32" s="119"/>
      <c r="O32" s="51">
        <v>2</v>
      </c>
      <c r="P32" s="122"/>
      <c r="Q32" s="123"/>
      <c r="R32" s="124">
        <v>96</v>
      </c>
      <c r="S32" s="124"/>
      <c r="T32" s="125">
        <v>1250</v>
      </c>
      <c r="U32" s="124"/>
      <c r="V32" s="129">
        <f t="shared" si="0"/>
        <v>0.15359999999999999</v>
      </c>
      <c r="W32" s="129"/>
    </row>
    <row r="33" spans="1:23" ht="61.5" customHeight="1">
      <c r="B33" s="40">
        <v>7</v>
      </c>
      <c r="C33" s="117" t="s">
        <v>125</v>
      </c>
      <c r="D33" s="118"/>
      <c r="E33" s="118"/>
      <c r="F33" s="118"/>
      <c r="G33" s="118"/>
      <c r="H33" s="119"/>
      <c r="I33" s="117" t="s">
        <v>201</v>
      </c>
      <c r="J33" s="118"/>
      <c r="K33" s="118"/>
      <c r="L33" s="118"/>
      <c r="M33" s="118"/>
      <c r="N33" s="119"/>
      <c r="O33" s="20">
        <v>12</v>
      </c>
      <c r="P33" s="122"/>
      <c r="Q33" s="123"/>
      <c r="R33" s="124">
        <v>4</v>
      </c>
      <c r="S33" s="124"/>
      <c r="T33" s="125">
        <v>1250</v>
      </c>
      <c r="U33" s="124"/>
      <c r="V33" s="129">
        <f t="shared" si="0"/>
        <v>3.8399999999999997E-2</v>
      </c>
      <c r="W33" s="129"/>
    </row>
    <row r="34" spans="1:23" ht="51.75" customHeight="1">
      <c r="B34" s="13">
        <v>8</v>
      </c>
      <c r="C34" s="117"/>
      <c r="D34" s="118"/>
      <c r="E34" s="118"/>
      <c r="F34" s="118"/>
      <c r="G34" s="118"/>
      <c r="H34" s="119"/>
      <c r="I34" s="117"/>
      <c r="J34" s="118"/>
      <c r="K34" s="118"/>
      <c r="L34" s="118"/>
      <c r="M34" s="118"/>
      <c r="N34" s="119"/>
      <c r="O34" s="20"/>
      <c r="P34" s="122"/>
      <c r="Q34" s="123"/>
      <c r="R34" s="124"/>
      <c r="S34" s="124"/>
      <c r="T34" s="125">
        <v>1250</v>
      </c>
      <c r="U34" s="124"/>
      <c r="V34" s="129">
        <f t="shared" si="0"/>
        <v>0</v>
      </c>
      <c r="W34" s="129"/>
    </row>
    <row r="35" spans="1:23" ht="51.75" customHeight="1">
      <c r="B35" s="13"/>
      <c r="C35" s="43"/>
      <c r="D35" s="41"/>
      <c r="E35" s="41"/>
      <c r="F35" s="41"/>
      <c r="G35" s="41"/>
      <c r="H35" s="42"/>
      <c r="I35" s="135"/>
      <c r="J35" s="136"/>
      <c r="K35" s="136"/>
      <c r="L35" s="136"/>
      <c r="M35" s="136"/>
      <c r="N35" s="137"/>
      <c r="O35" s="20"/>
      <c r="P35" s="122"/>
      <c r="Q35" s="123"/>
      <c r="R35" s="124"/>
      <c r="S35" s="124"/>
      <c r="T35" s="125">
        <v>1250</v>
      </c>
      <c r="U35" s="124"/>
      <c r="V35" s="129">
        <f t="shared" si="0"/>
        <v>0</v>
      </c>
      <c r="W35" s="129"/>
    </row>
    <row r="36" spans="1:23" ht="51.75" customHeight="1">
      <c r="B36" s="13"/>
      <c r="C36" s="43"/>
      <c r="D36" s="41"/>
      <c r="E36" s="41"/>
      <c r="F36" s="41"/>
      <c r="G36" s="41"/>
      <c r="H36" s="42"/>
      <c r="I36" s="135"/>
      <c r="J36" s="136"/>
      <c r="K36" s="136"/>
      <c r="L36" s="136"/>
      <c r="M36" s="136"/>
      <c r="N36" s="137"/>
      <c r="O36" s="20"/>
      <c r="P36" s="138"/>
      <c r="Q36" s="139"/>
      <c r="R36" s="124"/>
      <c r="S36" s="124"/>
      <c r="T36" s="125">
        <v>1250</v>
      </c>
      <c r="U36" s="124"/>
      <c r="V36" s="129">
        <f t="shared" si="0"/>
        <v>0</v>
      </c>
      <c r="W36" s="129"/>
    </row>
    <row r="37" spans="1:23" ht="51.75" customHeight="1">
      <c r="B37" s="13"/>
      <c r="C37" s="43"/>
      <c r="D37" s="41"/>
      <c r="E37" s="41"/>
      <c r="F37" s="41"/>
      <c r="G37" s="41"/>
      <c r="H37" s="42"/>
      <c r="I37" s="135"/>
      <c r="J37" s="136"/>
      <c r="K37" s="136"/>
      <c r="L37" s="136"/>
      <c r="M37" s="136"/>
      <c r="N37" s="137"/>
      <c r="O37" s="20"/>
      <c r="P37" s="138"/>
      <c r="Q37" s="139"/>
      <c r="R37" s="132"/>
      <c r="S37" s="123"/>
      <c r="T37" s="133">
        <v>1250</v>
      </c>
      <c r="U37" s="134"/>
      <c r="V37" s="140">
        <f t="shared" si="0"/>
        <v>0</v>
      </c>
      <c r="W37" s="141"/>
    </row>
    <row r="38" spans="1:23" ht="51.75" customHeight="1">
      <c r="B38" s="13"/>
      <c r="C38" s="44"/>
      <c r="D38" s="45"/>
      <c r="E38" s="45"/>
      <c r="F38" s="45"/>
      <c r="G38" s="45"/>
      <c r="H38" s="46"/>
      <c r="I38" s="117"/>
      <c r="J38" s="118"/>
      <c r="K38" s="118"/>
      <c r="L38" s="118"/>
      <c r="M38" s="118"/>
      <c r="N38" s="119"/>
      <c r="O38" s="20"/>
      <c r="P38" s="138"/>
      <c r="Q38" s="139"/>
      <c r="R38" s="132"/>
      <c r="S38" s="123"/>
      <c r="T38" s="133">
        <v>1250</v>
      </c>
      <c r="U38" s="134"/>
      <c r="V38" s="140">
        <f t="shared" si="0"/>
        <v>0</v>
      </c>
      <c r="W38" s="141"/>
    </row>
    <row r="39" spans="1:23" ht="51.75" customHeight="1">
      <c r="B39" s="13"/>
      <c r="C39" s="43"/>
      <c r="D39" s="41"/>
      <c r="E39" s="41"/>
      <c r="F39" s="41"/>
      <c r="G39" s="41"/>
      <c r="H39" s="42"/>
      <c r="I39" s="135"/>
      <c r="J39" s="136"/>
      <c r="K39" s="136"/>
      <c r="L39" s="136"/>
      <c r="M39" s="136"/>
      <c r="N39" s="137"/>
      <c r="O39" s="20"/>
      <c r="P39" s="138"/>
      <c r="Q39" s="139"/>
      <c r="R39" s="132"/>
      <c r="S39" s="123"/>
      <c r="T39" s="133">
        <v>1250</v>
      </c>
      <c r="U39" s="134"/>
      <c r="V39" s="140">
        <f t="shared" si="0"/>
        <v>0</v>
      </c>
      <c r="W39" s="141"/>
    </row>
    <row r="40" spans="1:23">
      <c r="B40" s="142" t="s">
        <v>84</v>
      </c>
      <c r="C40" s="143"/>
      <c r="D40" s="143"/>
      <c r="E40" s="143"/>
      <c r="F40" s="143"/>
      <c r="G40" s="143"/>
      <c r="H40" s="143"/>
      <c r="I40" s="143"/>
      <c r="J40" s="143"/>
      <c r="K40" s="143"/>
      <c r="L40" s="143"/>
      <c r="M40" s="143"/>
      <c r="N40" s="143"/>
      <c r="O40" s="143"/>
      <c r="P40" s="143"/>
      <c r="Q40" s="144"/>
      <c r="R40" s="145"/>
      <c r="S40" s="145"/>
      <c r="T40" s="146"/>
      <c r="U40" s="146"/>
      <c r="V40" s="147">
        <f>SUM(V27:W39)</f>
        <v>0.65279999999999994</v>
      </c>
      <c r="W40" s="146"/>
    </row>
    <row r="41" spans="1:23">
      <c r="B41" s="142" t="s">
        <v>83</v>
      </c>
      <c r="C41" s="143"/>
      <c r="D41" s="143"/>
      <c r="E41" s="143"/>
      <c r="F41" s="143"/>
      <c r="G41" s="143"/>
      <c r="H41" s="143"/>
      <c r="I41" s="143"/>
      <c r="J41" s="143"/>
      <c r="K41" s="143"/>
      <c r="L41" s="143"/>
      <c r="M41" s="143"/>
      <c r="N41" s="143"/>
      <c r="O41" s="143"/>
      <c r="P41" s="143"/>
      <c r="Q41" s="143"/>
      <c r="R41" s="19"/>
      <c r="S41" s="18"/>
      <c r="T41" s="146"/>
      <c r="U41" s="146"/>
      <c r="V41" s="148">
        <f>V40</f>
        <v>0.65279999999999994</v>
      </c>
      <c r="W41" s="148"/>
    </row>
    <row r="42" spans="1:23">
      <c r="B42" s="16"/>
      <c r="C42" s="16"/>
      <c r="D42" s="16"/>
      <c r="E42" s="16"/>
      <c r="F42" s="16"/>
      <c r="G42" s="16"/>
      <c r="H42" s="16"/>
      <c r="I42" s="16"/>
      <c r="J42" s="16"/>
      <c r="K42" s="16"/>
      <c r="L42" s="16"/>
      <c r="M42" s="16"/>
      <c r="N42" s="16"/>
      <c r="O42" s="16"/>
      <c r="P42" s="16"/>
      <c r="Q42" s="16"/>
      <c r="R42" s="17"/>
      <c r="S42" s="17"/>
      <c r="T42" s="16"/>
      <c r="U42" s="16"/>
      <c r="V42" s="15"/>
      <c r="W42" s="15"/>
    </row>
    <row r="43" spans="1:23">
      <c r="A43" s="2" t="s">
        <v>82</v>
      </c>
      <c r="B43" s="34" t="s">
        <v>81</v>
      </c>
      <c r="C43" s="16"/>
      <c r="D43" s="16"/>
      <c r="E43" s="16"/>
      <c r="F43" s="12" t="s">
        <v>0</v>
      </c>
      <c r="G43" s="16"/>
      <c r="H43" s="16"/>
      <c r="I43" s="16"/>
      <c r="J43" s="16"/>
      <c r="K43" s="16"/>
      <c r="L43" s="16"/>
      <c r="M43" s="16"/>
      <c r="N43" s="16"/>
      <c r="O43" s="16"/>
      <c r="P43" s="16"/>
      <c r="Q43" s="16"/>
      <c r="R43" s="17"/>
      <c r="S43" s="17"/>
      <c r="T43" s="16"/>
      <c r="U43" s="16"/>
      <c r="V43" s="15"/>
      <c r="W43" s="15"/>
    </row>
    <row r="44" spans="1:23">
      <c r="B44" s="10" t="s">
        <v>39</v>
      </c>
      <c r="C44" s="149" t="s">
        <v>188</v>
      </c>
      <c r="D44" s="149"/>
      <c r="E44" s="149"/>
      <c r="F44" s="149"/>
      <c r="G44" s="149"/>
      <c r="H44" s="149"/>
      <c r="I44" s="149"/>
      <c r="J44" s="149"/>
      <c r="K44" s="149"/>
      <c r="L44" s="149"/>
      <c r="M44" s="149"/>
      <c r="N44" s="149" t="s">
        <v>189</v>
      </c>
      <c r="O44" s="149"/>
      <c r="P44" s="149"/>
      <c r="Q44" s="149"/>
      <c r="R44" s="149"/>
      <c r="S44" s="149"/>
      <c r="T44" s="149"/>
      <c r="U44" s="149"/>
      <c r="V44" s="149"/>
      <c r="W44" s="149"/>
    </row>
    <row r="45" spans="1:23" ht="15" customHeight="1">
      <c r="B45" s="13" t="s">
        <v>34</v>
      </c>
      <c r="C45" s="127" t="str">
        <f t="shared" ref="C45:C51" si="1">I27</f>
        <v>Laporan Rencana Kerja dan Anggaran kepada Perencanaan SKPD</v>
      </c>
      <c r="D45" s="127"/>
      <c r="E45" s="127"/>
      <c r="F45" s="127"/>
      <c r="G45" s="127"/>
      <c r="H45" s="127"/>
      <c r="I45" s="127"/>
      <c r="J45" s="127"/>
      <c r="K45" s="127"/>
      <c r="L45" s="127"/>
      <c r="M45" s="127"/>
      <c r="N45" s="150" t="s">
        <v>190</v>
      </c>
      <c r="O45" s="151"/>
      <c r="P45" s="151"/>
      <c r="Q45" s="151"/>
      <c r="R45" s="151"/>
      <c r="S45" s="151"/>
      <c r="T45" s="151"/>
      <c r="U45" s="151"/>
      <c r="V45" s="151"/>
      <c r="W45" s="152"/>
    </row>
    <row r="46" spans="1:23" ht="15" customHeight="1">
      <c r="B46" s="13" t="s">
        <v>32</v>
      </c>
      <c r="C46" s="127" t="str">
        <f t="shared" si="1"/>
        <v>Laporan monitoring pelaksanaan kegiatan</v>
      </c>
      <c r="D46" s="127"/>
      <c r="E46" s="127"/>
      <c r="F46" s="127"/>
      <c r="G46" s="127"/>
      <c r="H46" s="127"/>
      <c r="I46" s="127"/>
      <c r="J46" s="127"/>
      <c r="K46" s="127"/>
      <c r="L46" s="127"/>
      <c r="M46" s="127"/>
      <c r="N46" s="150" t="s">
        <v>190</v>
      </c>
      <c r="O46" s="151"/>
      <c r="P46" s="151"/>
      <c r="Q46" s="151"/>
      <c r="R46" s="151"/>
      <c r="S46" s="151"/>
      <c r="T46" s="151"/>
      <c r="U46" s="151"/>
      <c r="V46" s="151"/>
      <c r="W46" s="152"/>
    </row>
    <row r="47" spans="1:23" ht="15" customHeight="1">
      <c r="B47" s="13" t="s">
        <v>30</v>
      </c>
      <c r="C47" s="127" t="str">
        <f t="shared" si="1"/>
        <v>Pelaksanaan kegiatan sesuai dengan peraturan</v>
      </c>
      <c r="D47" s="127"/>
      <c r="E47" s="127"/>
      <c r="F47" s="127"/>
      <c r="G47" s="127"/>
      <c r="H47" s="127"/>
      <c r="I47" s="127"/>
      <c r="J47" s="127"/>
      <c r="K47" s="127"/>
      <c r="L47" s="127"/>
      <c r="M47" s="127"/>
      <c r="N47" s="150"/>
      <c r="O47" s="151"/>
      <c r="P47" s="151"/>
      <c r="Q47" s="151"/>
      <c r="R47" s="151"/>
      <c r="S47" s="151"/>
      <c r="T47" s="151"/>
      <c r="U47" s="151"/>
      <c r="V47" s="151"/>
      <c r="W47" s="152"/>
    </row>
    <row r="48" spans="1:23" ht="15" customHeight="1">
      <c r="B48" s="13" t="s">
        <v>28</v>
      </c>
      <c r="C48" s="127">
        <f t="shared" si="1"/>
        <v>0</v>
      </c>
      <c r="D48" s="127"/>
      <c r="E48" s="127"/>
      <c r="F48" s="127"/>
      <c r="G48" s="127"/>
      <c r="H48" s="127"/>
      <c r="I48" s="127"/>
      <c r="J48" s="127"/>
      <c r="K48" s="127"/>
      <c r="L48" s="127"/>
      <c r="M48" s="127"/>
      <c r="N48" s="150"/>
      <c r="O48" s="151"/>
      <c r="P48" s="151"/>
      <c r="Q48" s="151"/>
      <c r="R48" s="151"/>
      <c r="S48" s="151"/>
      <c r="T48" s="151"/>
      <c r="U48" s="151"/>
      <c r="V48" s="151"/>
      <c r="W48" s="152"/>
    </row>
    <row r="49" spans="1:23" ht="15" customHeight="1">
      <c r="B49" s="13" t="s">
        <v>26</v>
      </c>
      <c r="C49" s="127" t="str">
        <f t="shared" si="1"/>
        <v>Laporan evaluasi pelaksanaan kegiatan</v>
      </c>
      <c r="D49" s="127"/>
      <c r="E49" s="127"/>
      <c r="F49" s="127"/>
      <c r="G49" s="127"/>
      <c r="H49" s="127"/>
      <c r="I49" s="127"/>
      <c r="J49" s="127"/>
      <c r="K49" s="127"/>
      <c r="L49" s="127"/>
      <c r="M49" s="127"/>
      <c r="N49" s="150"/>
      <c r="O49" s="151"/>
      <c r="P49" s="151"/>
      <c r="Q49" s="151"/>
      <c r="R49" s="151"/>
      <c r="S49" s="151"/>
      <c r="T49" s="151"/>
      <c r="U49" s="151"/>
      <c r="V49" s="151"/>
      <c r="W49" s="152"/>
    </row>
    <row r="50" spans="1:23" ht="15" customHeight="1">
      <c r="B50" s="13" t="s">
        <v>24</v>
      </c>
      <c r="C50" s="127" t="str">
        <f t="shared" si="1"/>
        <v>Surat pertanggungjawaban</v>
      </c>
      <c r="D50" s="127"/>
      <c r="E50" s="127"/>
      <c r="F50" s="127"/>
      <c r="G50" s="127"/>
      <c r="H50" s="127"/>
      <c r="I50" s="127"/>
      <c r="J50" s="127"/>
      <c r="K50" s="127"/>
      <c r="L50" s="127"/>
      <c r="M50" s="127"/>
      <c r="N50" s="150"/>
      <c r="O50" s="151"/>
      <c r="P50" s="151"/>
      <c r="Q50" s="151"/>
      <c r="R50" s="151"/>
      <c r="S50" s="151"/>
      <c r="T50" s="151"/>
      <c r="U50" s="151"/>
      <c r="V50" s="151"/>
      <c r="W50" s="152"/>
    </row>
    <row r="51" spans="1:23" ht="15" customHeight="1">
      <c r="B51" s="13" t="s">
        <v>68</v>
      </c>
      <c r="C51" s="127" t="str">
        <f t="shared" si="1"/>
        <v>Laporan tugas kedinasan lainnya</v>
      </c>
      <c r="D51" s="127"/>
      <c r="E51" s="127"/>
      <c r="F51" s="127"/>
      <c r="G51" s="127"/>
      <c r="H51" s="127"/>
      <c r="I51" s="127"/>
      <c r="J51" s="127"/>
      <c r="K51" s="127"/>
      <c r="L51" s="127"/>
      <c r="M51" s="127"/>
      <c r="N51" s="150"/>
      <c r="O51" s="151"/>
      <c r="P51" s="151"/>
      <c r="Q51" s="151"/>
      <c r="R51" s="151"/>
      <c r="S51" s="151"/>
      <c r="T51" s="151"/>
      <c r="U51" s="151"/>
      <c r="V51" s="151"/>
      <c r="W51" s="152"/>
    </row>
    <row r="52" spans="1:23" ht="15" customHeight="1">
      <c r="B52" s="13" t="s">
        <v>67</v>
      </c>
      <c r="C52" s="127" t="e">
        <f>#REF!</f>
        <v>#REF!</v>
      </c>
      <c r="D52" s="127"/>
      <c r="E52" s="127"/>
      <c r="F52" s="127"/>
      <c r="G52" s="127"/>
      <c r="H52" s="127"/>
      <c r="I52" s="127"/>
      <c r="J52" s="127"/>
      <c r="K52" s="127"/>
      <c r="L52" s="127"/>
      <c r="M52" s="127"/>
      <c r="N52" s="150"/>
      <c r="O52" s="151"/>
      <c r="P52" s="151"/>
      <c r="Q52" s="151"/>
      <c r="R52" s="151"/>
      <c r="S52" s="151"/>
      <c r="T52" s="151"/>
      <c r="U52" s="151"/>
      <c r="V52" s="151"/>
      <c r="W52" s="152"/>
    </row>
    <row r="53" spans="1:23">
      <c r="B53" s="7"/>
      <c r="C53" s="6"/>
      <c r="D53" s="6"/>
      <c r="E53" s="6"/>
      <c r="F53" s="6"/>
      <c r="G53" s="6"/>
      <c r="H53" s="6"/>
      <c r="I53" s="6"/>
      <c r="J53" s="6"/>
      <c r="K53" s="6"/>
      <c r="L53" s="6"/>
      <c r="M53" s="6"/>
      <c r="N53" s="6"/>
      <c r="O53" s="6"/>
      <c r="P53" s="6"/>
      <c r="Q53" s="6"/>
      <c r="R53" s="6"/>
      <c r="S53" s="6"/>
      <c r="T53" s="6"/>
      <c r="U53" s="6"/>
      <c r="V53" s="6"/>
      <c r="W53" s="6"/>
    </row>
    <row r="54" spans="1:23">
      <c r="A54" s="2" t="s">
        <v>80</v>
      </c>
      <c r="B54" s="34" t="s">
        <v>79</v>
      </c>
      <c r="F54" s="34" t="s">
        <v>0</v>
      </c>
    </row>
    <row r="56" spans="1:23">
      <c r="B56" s="9" t="s">
        <v>39</v>
      </c>
      <c r="C56" s="153" t="s">
        <v>78</v>
      </c>
      <c r="D56" s="153"/>
      <c r="E56" s="153"/>
      <c r="F56" s="153"/>
      <c r="G56" s="153"/>
      <c r="H56" s="153"/>
      <c r="I56" s="153"/>
      <c r="J56" s="153"/>
      <c r="K56" s="153"/>
      <c r="L56" s="153"/>
      <c r="M56" s="153"/>
      <c r="N56" s="153" t="s">
        <v>77</v>
      </c>
      <c r="O56" s="153"/>
      <c r="P56" s="153"/>
      <c r="Q56" s="153"/>
      <c r="R56" s="153"/>
      <c r="S56" s="153"/>
      <c r="T56" s="153"/>
      <c r="U56" s="153"/>
      <c r="V56" s="153"/>
      <c r="W56" s="153"/>
    </row>
    <row r="57" spans="1:23">
      <c r="B57" s="14">
        <v>1</v>
      </c>
      <c r="C57" s="154" t="s">
        <v>126</v>
      </c>
      <c r="D57" s="155"/>
      <c r="E57" s="155"/>
      <c r="F57" s="155"/>
      <c r="G57" s="155"/>
      <c r="H57" s="155"/>
      <c r="I57" s="155"/>
      <c r="J57" s="155"/>
      <c r="K57" s="155"/>
      <c r="L57" s="155"/>
      <c r="M57" s="156"/>
      <c r="N57" s="131" t="s">
        <v>129</v>
      </c>
      <c r="O57" s="131"/>
      <c r="P57" s="131"/>
      <c r="Q57" s="131"/>
      <c r="R57" s="131"/>
      <c r="S57" s="131"/>
      <c r="T57" s="131"/>
      <c r="U57" s="131"/>
      <c r="V57" s="131"/>
      <c r="W57" s="131"/>
    </row>
    <row r="58" spans="1:23">
      <c r="B58" s="14">
        <v>2</v>
      </c>
      <c r="C58" s="154" t="s">
        <v>127</v>
      </c>
      <c r="D58" s="155"/>
      <c r="E58" s="155"/>
      <c r="F58" s="155"/>
      <c r="G58" s="155"/>
      <c r="H58" s="155"/>
      <c r="I58" s="155"/>
      <c r="J58" s="155"/>
      <c r="K58" s="155"/>
      <c r="L58" s="155"/>
      <c r="M58" s="156"/>
      <c r="N58" s="131" t="s">
        <v>130</v>
      </c>
      <c r="O58" s="131"/>
      <c r="P58" s="131"/>
      <c r="Q58" s="131"/>
      <c r="R58" s="131"/>
      <c r="S58" s="131"/>
      <c r="T58" s="131"/>
      <c r="U58" s="131"/>
      <c r="V58" s="131"/>
      <c r="W58" s="131"/>
    </row>
    <row r="59" spans="1:23">
      <c r="B59" s="14">
        <v>3</v>
      </c>
      <c r="C59" s="131" t="s">
        <v>128</v>
      </c>
      <c r="D59" s="131"/>
      <c r="E59" s="131"/>
      <c r="F59" s="131"/>
      <c r="G59" s="131"/>
      <c r="H59" s="131"/>
      <c r="I59" s="131"/>
      <c r="J59" s="131"/>
      <c r="K59" s="131"/>
      <c r="L59" s="131"/>
      <c r="M59" s="131"/>
      <c r="N59" s="131" t="s">
        <v>131</v>
      </c>
      <c r="O59" s="131"/>
      <c r="P59" s="131"/>
      <c r="Q59" s="131"/>
      <c r="R59" s="131"/>
      <c r="S59" s="131"/>
      <c r="T59" s="131"/>
      <c r="U59" s="131"/>
      <c r="V59" s="131"/>
      <c r="W59" s="131"/>
    </row>
    <row r="60" spans="1:23">
      <c r="B60" s="14">
        <v>4</v>
      </c>
      <c r="C60" s="131"/>
      <c r="D60" s="131"/>
      <c r="E60" s="131"/>
      <c r="F60" s="131"/>
      <c r="G60" s="131"/>
      <c r="H60" s="131"/>
      <c r="I60" s="131"/>
      <c r="J60" s="131"/>
      <c r="K60" s="131"/>
      <c r="L60" s="131"/>
      <c r="M60" s="131"/>
      <c r="N60" s="131"/>
      <c r="O60" s="131"/>
      <c r="P60" s="131"/>
      <c r="Q60" s="131"/>
      <c r="R60" s="131"/>
      <c r="S60" s="131"/>
      <c r="T60" s="131"/>
      <c r="U60" s="131"/>
      <c r="V60" s="131"/>
      <c r="W60" s="131"/>
    </row>
    <row r="61" spans="1:23" hidden="1">
      <c r="B61" s="14">
        <v>5</v>
      </c>
      <c r="C61" s="131"/>
      <c r="D61" s="131"/>
      <c r="E61" s="131"/>
      <c r="F61" s="131"/>
      <c r="G61" s="131"/>
      <c r="H61" s="131"/>
      <c r="I61" s="131"/>
      <c r="J61" s="131"/>
      <c r="K61" s="131"/>
      <c r="L61" s="131"/>
      <c r="M61" s="131"/>
      <c r="N61" s="131"/>
      <c r="O61" s="131"/>
      <c r="P61" s="131"/>
      <c r="Q61" s="131"/>
      <c r="R61" s="131"/>
      <c r="S61" s="131"/>
      <c r="T61" s="131"/>
      <c r="U61" s="131"/>
      <c r="V61" s="131"/>
      <c r="W61" s="131"/>
    </row>
    <row r="62" spans="1:23" hidden="1">
      <c r="B62" s="13">
        <v>6</v>
      </c>
      <c r="C62" s="131"/>
      <c r="D62" s="131"/>
      <c r="E62" s="131"/>
      <c r="F62" s="131"/>
      <c r="G62" s="131"/>
      <c r="H62" s="131"/>
      <c r="I62" s="131"/>
      <c r="J62" s="131"/>
      <c r="K62" s="131"/>
      <c r="L62" s="131"/>
      <c r="M62" s="131"/>
      <c r="N62" s="131"/>
      <c r="O62" s="131"/>
      <c r="P62" s="131"/>
      <c r="Q62" s="131"/>
      <c r="R62" s="131"/>
      <c r="S62" s="131"/>
      <c r="T62" s="131"/>
      <c r="U62" s="131"/>
      <c r="V62" s="131"/>
      <c r="W62" s="131"/>
    </row>
    <row r="63" spans="1:23">
      <c r="B63" s="36"/>
      <c r="C63" s="6"/>
      <c r="D63" s="6"/>
      <c r="E63" s="6"/>
      <c r="F63" s="6"/>
      <c r="G63" s="6"/>
      <c r="H63" s="6"/>
      <c r="I63" s="6"/>
      <c r="J63" s="6"/>
      <c r="K63" s="6"/>
      <c r="L63" s="6"/>
      <c r="M63" s="6"/>
      <c r="N63" s="6"/>
      <c r="O63" s="6"/>
      <c r="P63" s="6"/>
      <c r="Q63" s="6"/>
      <c r="R63" s="6"/>
      <c r="S63" s="6"/>
      <c r="T63" s="6"/>
      <c r="U63" s="6"/>
      <c r="V63" s="6"/>
      <c r="W63" s="6"/>
    </row>
    <row r="64" spans="1:23">
      <c r="A64" s="2" t="s">
        <v>76</v>
      </c>
      <c r="B64" s="34" t="s">
        <v>75</v>
      </c>
      <c r="G64" s="34" t="s">
        <v>0</v>
      </c>
    </row>
    <row r="66" spans="1:23">
      <c r="B66" s="9" t="s">
        <v>39</v>
      </c>
      <c r="C66" s="153" t="s">
        <v>74</v>
      </c>
      <c r="D66" s="153"/>
      <c r="E66" s="153"/>
      <c r="F66" s="153"/>
      <c r="G66" s="153"/>
      <c r="H66" s="153"/>
      <c r="I66" s="153"/>
      <c r="J66" s="153"/>
      <c r="K66" s="153"/>
      <c r="L66" s="153"/>
      <c r="M66" s="153"/>
      <c r="N66" s="153" t="s">
        <v>73</v>
      </c>
      <c r="O66" s="153"/>
      <c r="P66" s="153"/>
      <c r="Q66" s="153"/>
      <c r="R66" s="153"/>
      <c r="S66" s="153"/>
      <c r="T66" s="153"/>
      <c r="U66" s="153"/>
      <c r="V66" s="153"/>
      <c r="W66" s="153"/>
    </row>
    <row r="67" spans="1:23">
      <c r="B67" s="13">
        <v>1</v>
      </c>
      <c r="C67" s="128" t="s">
        <v>132</v>
      </c>
      <c r="D67" s="128"/>
      <c r="E67" s="128"/>
      <c r="F67" s="128"/>
      <c r="G67" s="128"/>
      <c r="H67" s="128"/>
      <c r="I67" s="128"/>
      <c r="J67" s="128"/>
      <c r="K67" s="128"/>
      <c r="L67" s="128"/>
      <c r="M67" s="128"/>
      <c r="N67" s="128" t="s">
        <v>136</v>
      </c>
      <c r="O67" s="128"/>
      <c r="P67" s="128"/>
      <c r="Q67" s="128"/>
      <c r="R67" s="128"/>
      <c r="S67" s="128"/>
      <c r="T67" s="128"/>
      <c r="U67" s="128"/>
      <c r="V67" s="128"/>
      <c r="W67" s="128"/>
    </row>
    <row r="68" spans="1:23">
      <c r="B68" s="13">
        <v>2</v>
      </c>
      <c r="C68" s="128" t="s">
        <v>133</v>
      </c>
      <c r="D68" s="157"/>
      <c r="E68" s="157"/>
      <c r="F68" s="157"/>
      <c r="G68" s="157"/>
      <c r="H68" s="157"/>
      <c r="I68" s="157"/>
      <c r="J68" s="157"/>
      <c r="K68" s="157"/>
      <c r="L68" s="157"/>
      <c r="M68" s="157"/>
      <c r="N68" s="128" t="s">
        <v>136</v>
      </c>
      <c r="O68" s="128"/>
      <c r="P68" s="128"/>
      <c r="Q68" s="128"/>
      <c r="R68" s="128"/>
      <c r="S68" s="128"/>
      <c r="T68" s="128"/>
      <c r="U68" s="128"/>
      <c r="V68" s="128"/>
      <c r="W68" s="128"/>
    </row>
    <row r="69" spans="1:23">
      <c r="B69" s="13">
        <v>3</v>
      </c>
      <c r="C69" s="128" t="s">
        <v>134</v>
      </c>
      <c r="D69" s="128"/>
      <c r="E69" s="128"/>
      <c r="F69" s="128"/>
      <c r="G69" s="128"/>
      <c r="H69" s="128"/>
      <c r="I69" s="128"/>
      <c r="J69" s="128"/>
      <c r="K69" s="128"/>
      <c r="L69" s="128"/>
      <c r="M69" s="128"/>
      <c r="N69" s="128" t="s">
        <v>136</v>
      </c>
      <c r="O69" s="128"/>
      <c r="P69" s="128"/>
      <c r="Q69" s="128"/>
      <c r="R69" s="128"/>
      <c r="S69" s="128"/>
      <c r="T69" s="128"/>
      <c r="U69" s="128"/>
      <c r="V69" s="128"/>
      <c r="W69" s="128"/>
    </row>
    <row r="70" spans="1:23">
      <c r="B70" s="13">
        <v>4</v>
      </c>
      <c r="C70" s="128" t="s">
        <v>135</v>
      </c>
      <c r="D70" s="128"/>
      <c r="E70" s="128"/>
      <c r="F70" s="128"/>
      <c r="G70" s="128"/>
      <c r="H70" s="128"/>
      <c r="I70" s="128"/>
      <c r="J70" s="128"/>
      <c r="K70" s="128"/>
      <c r="L70" s="128"/>
      <c r="M70" s="128"/>
      <c r="N70" s="128" t="s">
        <v>137</v>
      </c>
      <c r="O70" s="128"/>
      <c r="P70" s="128"/>
      <c r="Q70" s="128"/>
      <c r="R70" s="128"/>
      <c r="S70" s="128"/>
      <c r="T70" s="128"/>
      <c r="U70" s="128"/>
      <c r="V70" s="128"/>
      <c r="W70" s="128"/>
    </row>
    <row r="71" spans="1:23">
      <c r="B71" s="13">
        <v>5</v>
      </c>
      <c r="C71" s="128"/>
      <c r="D71" s="128"/>
      <c r="E71" s="128"/>
      <c r="F71" s="128"/>
      <c r="G71" s="128"/>
      <c r="H71" s="128"/>
      <c r="I71" s="128"/>
      <c r="J71" s="128"/>
      <c r="K71" s="128"/>
      <c r="L71" s="128"/>
      <c r="M71" s="128"/>
      <c r="N71" s="128"/>
      <c r="O71" s="128"/>
      <c r="P71" s="128"/>
      <c r="Q71" s="128"/>
      <c r="R71" s="128"/>
      <c r="S71" s="128"/>
      <c r="T71" s="128"/>
      <c r="U71" s="128"/>
      <c r="V71" s="128"/>
      <c r="W71" s="128"/>
    </row>
    <row r="72" spans="1:23" hidden="1">
      <c r="B72" s="13">
        <v>6</v>
      </c>
      <c r="C72" s="128"/>
      <c r="D72" s="128"/>
      <c r="E72" s="128"/>
      <c r="F72" s="128"/>
      <c r="G72" s="128"/>
      <c r="H72" s="128"/>
      <c r="I72" s="128"/>
      <c r="J72" s="128"/>
      <c r="K72" s="128"/>
      <c r="L72" s="128"/>
      <c r="M72" s="128"/>
      <c r="N72" s="128"/>
      <c r="O72" s="128"/>
      <c r="P72" s="128"/>
      <c r="Q72" s="128"/>
      <c r="R72" s="128"/>
      <c r="S72" s="128"/>
      <c r="T72" s="128"/>
      <c r="U72" s="128"/>
      <c r="V72" s="128"/>
      <c r="W72" s="128"/>
    </row>
    <row r="74" spans="1:23">
      <c r="A74" s="2" t="s">
        <v>72</v>
      </c>
      <c r="B74" s="34" t="s">
        <v>71</v>
      </c>
      <c r="G74" s="34" t="s">
        <v>0</v>
      </c>
    </row>
    <row r="75" spans="1:23" ht="15" customHeight="1">
      <c r="B75" s="12" t="s">
        <v>34</v>
      </c>
      <c r="C75" s="4" t="s">
        <v>138</v>
      </c>
      <c r="D75" s="4"/>
      <c r="E75" s="4"/>
      <c r="F75" s="4"/>
      <c r="G75" s="4"/>
      <c r="H75" s="4"/>
      <c r="I75" s="4"/>
      <c r="J75" s="4"/>
      <c r="K75" s="4"/>
      <c r="L75" s="4"/>
      <c r="M75" s="4"/>
      <c r="N75" s="4"/>
      <c r="O75" s="4"/>
      <c r="P75" s="4"/>
      <c r="Q75" s="4"/>
      <c r="R75" s="4"/>
      <c r="S75" s="4"/>
      <c r="T75" s="4"/>
      <c r="U75" s="4"/>
      <c r="V75" s="4"/>
      <c r="W75" s="4"/>
    </row>
    <row r="76" spans="1:23" ht="15" customHeight="1">
      <c r="B76" s="12" t="s">
        <v>32</v>
      </c>
      <c r="C76" s="4" t="s">
        <v>139</v>
      </c>
      <c r="D76" s="4"/>
      <c r="E76" s="4"/>
      <c r="F76" s="4"/>
      <c r="G76" s="4"/>
      <c r="H76" s="4"/>
      <c r="I76" s="4"/>
      <c r="J76" s="4"/>
      <c r="K76" s="4"/>
      <c r="L76" s="4"/>
      <c r="M76" s="4"/>
      <c r="N76" s="4"/>
      <c r="O76" s="4"/>
      <c r="P76" s="4"/>
      <c r="Q76" s="4"/>
      <c r="R76" s="4"/>
      <c r="S76" s="4"/>
      <c r="T76" s="4"/>
      <c r="U76" s="4"/>
      <c r="V76" s="4"/>
      <c r="W76" s="4"/>
    </row>
    <row r="77" spans="1:23" ht="15" customHeight="1">
      <c r="B77" s="12" t="s">
        <v>30</v>
      </c>
      <c r="C77" s="4" t="s">
        <v>140</v>
      </c>
      <c r="D77" s="4"/>
      <c r="E77" s="4"/>
      <c r="F77" s="4"/>
      <c r="G77" s="4"/>
      <c r="H77" s="4"/>
      <c r="I77" s="4"/>
      <c r="J77" s="4"/>
      <c r="K77" s="4"/>
      <c r="L77" s="4"/>
      <c r="M77" s="4"/>
      <c r="N77" s="4"/>
      <c r="O77" s="4"/>
      <c r="P77" s="4"/>
      <c r="Q77" s="4"/>
      <c r="R77" s="4"/>
      <c r="S77" s="4"/>
      <c r="T77" s="4"/>
      <c r="U77" s="4"/>
      <c r="V77" s="4"/>
      <c r="W77" s="4"/>
    </row>
    <row r="78" spans="1:23" ht="15" customHeight="1">
      <c r="B78" s="12" t="s">
        <v>28</v>
      </c>
      <c r="C78" s="4" t="s">
        <v>141</v>
      </c>
      <c r="D78" s="4"/>
      <c r="E78" s="4"/>
      <c r="F78" s="4"/>
      <c r="G78" s="4"/>
      <c r="H78" s="4"/>
      <c r="I78" s="4"/>
      <c r="J78" s="4"/>
      <c r="K78" s="4"/>
      <c r="L78" s="4"/>
      <c r="M78" s="4"/>
      <c r="N78" s="4"/>
      <c r="O78" s="4"/>
      <c r="P78" s="4"/>
      <c r="Q78" s="4"/>
      <c r="R78" s="4"/>
      <c r="S78" s="4"/>
      <c r="T78" s="4"/>
      <c r="U78" s="4"/>
      <c r="V78" s="4"/>
      <c r="W78" s="4"/>
    </row>
    <row r="79" spans="1:23" ht="15" customHeight="1">
      <c r="B79" s="12" t="s">
        <v>26</v>
      </c>
      <c r="C79" s="4" t="s">
        <v>142</v>
      </c>
      <c r="D79" s="4"/>
      <c r="E79" s="4"/>
      <c r="F79" s="4"/>
      <c r="G79" s="4"/>
      <c r="H79" s="4"/>
      <c r="I79" s="4"/>
      <c r="J79" s="4"/>
      <c r="K79" s="4"/>
      <c r="L79" s="4"/>
      <c r="M79" s="4"/>
      <c r="N79" s="4"/>
      <c r="O79" s="4"/>
      <c r="P79" s="4"/>
      <c r="Q79" s="4"/>
      <c r="R79" s="4"/>
      <c r="S79" s="4"/>
      <c r="T79" s="4"/>
      <c r="U79" s="4"/>
      <c r="V79" s="4"/>
      <c r="W79" s="4"/>
    </row>
    <row r="80" spans="1:23" ht="15" customHeight="1">
      <c r="B80" s="12" t="s">
        <v>24</v>
      </c>
      <c r="C80" s="4" t="s">
        <v>143</v>
      </c>
      <c r="D80" s="4"/>
      <c r="E80" s="4"/>
      <c r="F80" s="4"/>
      <c r="G80" s="4"/>
      <c r="H80" s="4"/>
      <c r="I80" s="4"/>
      <c r="J80" s="4"/>
      <c r="K80" s="4"/>
      <c r="L80" s="4"/>
      <c r="M80" s="4"/>
      <c r="N80" s="4"/>
      <c r="O80" s="4"/>
      <c r="P80" s="4"/>
      <c r="Q80" s="4"/>
      <c r="R80" s="4"/>
      <c r="S80" s="4"/>
      <c r="T80" s="4"/>
      <c r="U80" s="4"/>
      <c r="V80" s="4"/>
      <c r="W80" s="4"/>
    </row>
    <row r="81" spans="1:23" ht="15" customHeight="1">
      <c r="B81" s="12" t="s">
        <v>68</v>
      </c>
      <c r="C81" s="4"/>
      <c r="D81" s="4"/>
      <c r="E81" s="4"/>
      <c r="F81" s="4"/>
      <c r="G81" s="4"/>
      <c r="H81" s="4"/>
      <c r="I81" s="4"/>
      <c r="J81" s="4"/>
      <c r="K81" s="4"/>
      <c r="L81" s="4"/>
      <c r="M81" s="4"/>
      <c r="N81" s="4"/>
      <c r="O81" s="4"/>
      <c r="P81" s="4"/>
      <c r="Q81" s="4"/>
      <c r="R81" s="4"/>
      <c r="S81" s="4"/>
      <c r="T81" s="4"/>
      <c r="U81" s="4"/>
      <c r="V81" s="4"/>
      <c r="W81" s="4"/>
    </row>
    <row r="82" spans="1:23" s="34" customFormat="1" ht="15" hidden="1" customHeight="1">
      <c r="A82" s="2"/>
      <c r="B82" s="12" t="s">
        <v>67</v>
      </c>
      <c r="C82" s="4"/>
      <c r="D82" s="4"/>
      <c r="E82" s="4"/>
      <c r="F82" s="4"/>
      <c r="G82" s="4"/>
      <c r="H82" s="4"/>
      <c r="I82" s="4"/>
      <c r="J82" s="4"/>
      <c r="K82" s="4"/>
      <c r="L82" s="4"/>
      <c r="M82" s="4"/>
      <c r="N82" s="4"/>
      <c r="O82" s="4"/>
      <c r="P82" s="4"/>
      <c r="Q82" s="4"/>
      <c r="R82" s="4"/>
      <c r="S82" s="4"/>
      <c r="T82" s="4"/>
      <c r="U82" s="4"/>
      <c r="V82" s="4"/>
      <c r="W82" s="4"/>
    </row>
    <row r="83" spans="1:23" s="34" customFormat="1" ht="15" hidden="1" customHeight="1">
      <c r="A83" s="2"/>
      <c r="B83" s="12" t="s">
        <v>66</v>
      </c>
      <c r="C83" s="4"/>
      <c r="D83" s="4"/>
      <c r="E83" s="4"/>
      <c r="F83" s="4"/>
      <c r="G83" s="4"/>
      <c r="H83" s="4"/>
      <c r="I83" s="4"/>
      <c r="J83" s="4"/>
      <c r="K83" s="4"/>
      <c r="L83" s="4"/>
      <c r="M83" s="4"/>
      <c r="N83" s="4"/>
      <c r="O83" s="4"/>
      <c r="P83" s="4"/>
      <c r="Q83" s="4"/>
      <c r="R83" s="4"/>
      <c r="S83" s="4"/>
      <c r="T83" s="4"/>
      <c r="U83" s="4"/>
      <c r="V83" s="4"/>
      <c r="W83" s="4"/>
    </row>
    <row r="84" spans="1:23" s="34" customFormat="1" ht="15" hidden="1" customHeight="1">
      <c r="A84" s="2"/>
      <c r="B84" s="12" t="s">
        <v>65</v>
      </c>
      <c r="C84" s="4"/>
      <c r="D84" s="4"/>
      <c r="E84" s="4"/>
      <c r="F84" s="4"/>
      <c r="G84" s="4"/>
      <c r="H84" s="4"/>
      <c r="I84" s="4"/>
      <c r="J84" s="4"/>
      <c r="K84" s="4"/>
      <c r="L84" s="4"/>
      <c r="M84" s="4"/>
      <c r="N84" s="4"/>
      <c r="O84" s="4"/>
      <c r="P84" s="4"/>
      <c r="Q84" s="4"/>
      <c r="R84" s="4"/>
      <c r="S84" s="4"/>
      <c r="T84" s="4"/>
      <c r="U84" s="4"/>
      <c r="V84" s="4"/>
      <c r="W84" s="4"/>
    </row>
    <row r="85" spans="1:23" s="34" customFormat="1" ht="15" hidden="1" customHeight="1">
      <c r="A85" s="2"/>
      <c r="B85" s="12" t="s">
        <v>64</v>
      </c>
      <c r="C85" s="4"/>
      <c r="D85" s="4"/>
      <c r="E85" s="4"/>
      <c r="F85" s="4"/>
      <c r="G85" s="4"/>
      <c r="H85" s="4"/>
      <c r="I85" s="4"/>
      <c r="J85" s="4"/>
      <c r="K85" s="4"/>
      <c r="L85" s="4"/>
      <c r="M85" s="4"/>
      <c r="N85" s="4"/>
      <c r="O85" s="4"/>
      <c r="P85" s="4"/>
      <c r="Q85" s="4"/>
      <c r="R85" s="4"/>
      <c r="S85" s="4"/>
      <c r="T85" s="4"/>
      <c r="U85" s="4"/>
      <c r="V85" s="4"/>
      <c r="W85" s="4"/>
    </row>
    <row r="86" spans="1:23" s="34" customFormat="1" ht="15" hidden="1" customHeight="1">
      <c r="A86" s="2"/>
      <c r="B86" s="12" t="s">
        <v>13</v>
      </c>
      <c r="C86" s="4"/>
      <c r="D86" s="4"/>
      <c r="E86" s="4"/>
      <c r="F86" s="4"/>
      <c r="G86" s="4"/>
      <c r="H86" s="4"/>
      <c r="I86" s="4"/>
      <c r="J86" s="4"/>
      <c r="K86" s="4"/>
      <c r="L86" s="4"/>
      <c r="M86" s="4"/>
      <c r="N86" s="4"/>
      <c r="O86" s="4"/>
      <c r="P86" s="4"/>
      <c r="Q86" s="4"/>
      <c r="R86" s="4"/>
      <c r="S86" s="4"/>
      <c r="T86" s="4"/>
      <c r="U86" s="4"/>
      <c r="V86" s="4"/>
      <c r="W86" s="4"/>
    </row>
    <row r="87" spans="1:23" s="34" customFormat="1" ht="15" hidden="1" customHeight="1">
      <c r="A87" s="2"/>
      <c r="B87" s="12" t="s">
        <v>63</v>
      </c>
      <c r="C87" s="4"/>
      <c r="D87" s="4"/>
      <c r="E87" s="4"/>
      <c r="F87" s="4"/>
      <c r="G87" s="4"/>
      <c r="H87" s="4"/>
      <c r="I87" s="4"/>
      <c r="J87" s="4"/>
      <c r="K87" s="4"/>
      <c r="L87" s="4"/>
      <c r="M87" s="4"/>
      <c r="N87" s="4"/>
      <c r="O87" s="4"/>
      <c r="P87" s="4"/>
      <c r="Q87" s="4"/>
      <c r="R87" s="4"/>
      <c r="S87" s="4"/>
      <c r="T87" s="4"/>
      <c r="U87" s="4"/>
      <c r="V87" s="4"/>
      <c r="W87" s="4"/>
    </row>
    <row r="89" spans="1:23" s="34" customFormat="1" ht="12.75">
      <c r="A89" s="2" t="s">
        <v>70</v>
      </c>
      <c r="B89" s="34" t="s">
        <v>69</v>
      </c>
      <c r="E89" s="34" t="s">
        <v>0</v>
      </c>
    </row>
    <row r="90" spans="1:23" s="34" customFormat="1" ht="12.75" customHeight="1">
      <c r="A90" s="2"/>
      <c r="B90" s="12" t="s">
        <v>34</v>
      </c>
      <c r="C90" s="4" t="s">
        <v>144</v>
      </c>
      <c r="D90" s="4"/>
      <c r="E90" s="4"/>
      <c r="F90" s="4"/>
      <c r="G90" s="4"/>
      <c r="H90" s="4"/>
      <c r="I90" s="4"/>
      <c r="J90" s="4"/>
      <c r="K90" s="4"/>
      <c r="L90" s="4"/>
      <c r="M90" s="4"/>
      <c r="N90" s="4"/>
      <c r="O90" s="4"/>
      <c r="P90" s="4"/>
      <c r="Q90" s="4"/>
      <c r="R90" s="4"/>
      <c r="S90" s="4"/>
      <c r="T90" s="4"/>
      <c r="U90" s="4"/>
      <c r="V90" s="4"/>
      <c r="W90" s="4"/>
    </row>
    <row r="91" spans="1:23" s="34" customFormat="1" ht="12.75" customHeight="1">
      <c r="A91" s="2"/>
      <c r="B91" s="12" t="s">
        <v>32</v>
      </c>
      <c r="C91" s="4" t="s">
        <v>145</v>
      </c>
      <c r="D91" s="4"/>
      <c r="E91" s="4"/>
      <c r="F91" s="4"/>
      <c r="G91" s="4"/>
      <c r="H91" s="4"/>
      <c r="I91" s="4"/>
      <c r="J91" s="4"/>
      <c r="K91" s="4"/>
      <c r="L91" s="4"/>
      <c r="M91" s="4"/>
      <c r="N91" s="4"/>
      <c r="O91" s="4"/>
      <c r="P91" s="4"/>
      <c r="Q91" s="4"/>
      <c r="R91" s="4"/>
      <c r="S91" s="4"/>
      <c r="T91" s="4"/>
      <c r="U91" s="4"/>
      <c r="V91" s="4"/>
      <c r="W91" s="4"/>
    </row>
    <row r="92" spans="1:23" s="34" customFormat="1" ht="12.75" customHeight="1">
      <c r="A92" s="2"/>
      <c r="B92" s="12" t="s">
        <v>30</v>
      </c>
      <c r="C92" s="4" t="s">
        <v>146</v>
      </c>
      <c r="D92" s="4"/>
      <c r="E92" s="4"/>
      <c r="F92" s="4"/>
      <c r="G92" s="4"/>
      <c r="H92" s="4"/>
      <c r="I92" s="4"/>
      <c r="J92" s="4"/>
      <c r="K92" s="4"/>
      <c r="L92" s="4"/>
      <c r="M92" s="4"/>
      <c r="N92" s="4"/>
      <c r="O92" s="4"/>
      <c r="P92" s="4"/>
      <c r="Q92" s="4"/>
      <c r="R92" s="4"/>
      <c r="S92" s="4"/>
      <c r="T92" s="4"/>
      <c r="U92" s="4"/>
      <c r="V92" s="4"/>
      <c r="W92" s="4"/>
    </row>
    <row r="93" spans="1:23" s="34" customFormat="1" ht="12.75" customHeight="1">
      <c r="A93" s="2"/>
      <c r="B93" s="12" t="s">
        <v>28</v>
      </c>
      <c r="C93" s="4" t="s">
        <v>147</v>
      </c>
      <c r="D93" s="4"/>
      <c r="E93" s="4"/>
      <c r="F93" s="4"/>
      <c r="G93" s="4"/>
      <c r="H93" s="4"/>
      <c r="I93" s="4"/>
      <c r="J93" s="4"/>
      <c r="K93" s="4"/>
      <c r="L93" s="4"/>
      <c r="M93" s="4"/>
      <c r="N93" s="4"/>
      <c r="O93" s="4"/>
      <c r="P93" s="4"/>
      <c r="Q93" s="4"/>
      <c r="R93" s="4"/>
      <c r="S93" s="4"/>
      <c r="T93" s="4"/>
      <c r="U93" s="4"/>
      <c r="V93" s="4"/>
      <c r="W93" s="4"/>
    </row>
    <row r="94" spans="1:23" s="34" customFormat="1" ht="12.75" customHeight="1">
      <c r="A94" s="2"/>
      <c r="B94" s="12" t="s">
        <v>26</v>
      </c>
      <c r="C94" s="4" t="s">
        <v>148</v>
      </c>
      <c r="D94" s="4"/>
      <c r="E94" s="4"/>
      <c r="F94" s="4"/>
      <c r="G94" s="4"/>
      <c r="H94" s="4"/>
      <c r="I94" s="4"/>
      <c r="J94" s="4"/>
      <c r="K94" s="4"/>
      <c r="L94" s="4"/>
      <c r="M94" s="4"/>
      <c r="N94" s="4"/>
      <c r="O94" s="4"/>
      <c r="P94" s="4"/>
      <c r="Q94" s="4"/>
      <c r="R94" s="4"/>
      <c r="S94" s="4"/>
      <c r="T94" s="4"/>
      <c r="U94" s="4"/>
      <c r="V94" s="4"/>
      <c r="W94" s="4"/>
    </row>
    <row r="95" spans="1:23" s="34" customFormat="1" ht="12.75" customHeight="1">
      <c r="A95" s="2"/>
      <c r="B95" s="12" t="s">
        <v>24</v>
      </c>
      <c r="C95" s="4" t="s">
        <v>149</v>
      </c>
      <c r="D95" s="4"/>
      <c r="E95" s="4"/>
      <c r="F95" s="4"/>
      <c r="G95" s="4"/>
      <c r="H95" s="4"/>
      <c r="I95" s="4"/>
      <c r="J95" s="4"/>
      <c r="K95" s="4"/>
      <c r="L95" s="4"/>
      <c r="M95" s="4"/>
      <c r="N95" s="4"/>
      <c r="O95" s="4"/>
      <c r="P95" s="4"/>
      <c r="Q95" s="4"/>
      <c r="R95" s="4"/>
      <c r="S95" s="4"/>
      <c r="T95" s="4"/>
      <c r="U95" s="4"/>
      <c r="V95" s="4"/>
      <c r="W95" s="4"/>
    </row>
    <row r="96" spans="1:23" s="34" customFormat="1" ht="12.75" customHeight="1">
      <c r="A96" s="2"/>
      <c r="B96" s="12" t="s">
        <v>68</v>
      </c>
      <c r="C96" s="4"/>
      <c r="D96" s="4"/>
      <c r="E96" s="4"/>
      <c r="F96" s="4"/>
      <c r="G96" s="4"/>
      <c r="H96" s="4"/>
      <c r="I96" s="4"/>
      <c r="J96" s="4"/>
      <c r="K96" s="4"/>
      <c r="L96" s="4"/>
      <c r="M96" s="4"/>
      <c r="N96" s="4"/>
      <c r="O96" s="4"/>
      <c r="P96" s="4"/>
      <c r="Q96" s="4"/>
      <c r="R96" s="4"/>
      <c r="S96" s="4"/>
      <c r="T96" s="4"/>
      <c r="U96" s="4"/>
      <c r="V96" s="4"/>
      <c r="W96" s="4"/>
    </row>
    <row r="97" spans="1:23" s="34" customFormat="1" ht="12.75">
      <c r="A97" s="2"/>
      <c r="B97" s="12" t="s">
        <v>67</v>
      </c>
      <c r="C97" s="4"/>
      <c r="D97" s="4"/>
      <c r="E97" s="4"/>
      <c r="F97" s="4"/>
      <c r="G97" s="4"/>
      <c r="H97" s="4"/>
      <c r="I97" s="4"/>
      <c r="J97" s="4"/>
      <c r="K97" s="4"/>
      <c r="L97" s="4"/>
      <c r="M97" s="4"/>
      <c r="N97" s="4"/>
      <c r="O97" s="4"/>
      <c r="P97" s="4"/>
      <c r="Q97" s="4"/>
      <c r="R97" s="4"/>
      <c r="S97" s="4"/>
      <c r="T97" s="4"/>
      <c r="U97" s="4"/>
      <c r="V97" s="4"/>
      <c r="W97" s="4"/>
    </row>
    <row r="98" spans="1:23" s="34" customFormat="1" ht="12.75" hidden="1">
      <c r="A98" s="2"/>
      <c r="B98" s="12" t="s">
        <v>66</v>
      </c>
      <c r="C98" s="4"/>
      <c r="D98" s="4"/>
      <c r="E98" s="4"/>
      <c r="F98" s="4"/>
      <c r="G98" s="4"/>
      <c r="H98" s="4"/>
      <c r="I98" s="4"/>
      <c r="J98" s="4"/>
      <c r="K98" s="4"/>
      <c r="L98" s="4"/>
      <c r="M98" s="4"/>
      <c r="N98" s="4"/>
      <c r="O98" s="4"/>
      <c r="P98" s="4"/>
      <c r="Q98" s="4"/>
      <c r="R98" s="4"/>
      <c r="S98" s="4"/>
      <c r="T98" s="4"/>
      <c r="U98" s="4"/>
      <c r="V98" s="4"/>
      <c r="W98" s="4"/>
    </row>
    <row r="99" spans="1:23" s="34" customFormat="1" ht="12.75" hidden="1">
      <c r="A99" s="2"/>
      <c r="B99" s="12" t="s">
        <v>65</v>
      </c>
      <c r="C99" s="4"/>
      <c r="D99" s="4"/>
      <c r="E99" s="4"/>
      <c r="F99" s="4"/>
      <c r="G99" s="4"/>
      <c r="H99" s="4"/>
      <c r="I99" s="4"/>
      <c r="J99" s="4"/>
      <c r="K99" s="4"/>
      <c r="L99" s="4"/>
      <c r="M99" s="4"/>
      <c r="N99" s="4"/>
      <c r="O99" s="4"/>
      <c r="P99" s="4"/>
      <c r="Q99" s="4"/>
      <c r="R99" s="4"/>
      <c r="S99" s="4"/>
      <c r="T99" s="4"/>
      <c r="U99" s="4"/>
      <c r="V99" s="4"/>
      <c r="W99" s="4"/>
    </row>
    <row r="100" spans="1:23" s="34" customFormat="1" ht="12.75" hidden="1">
      <c r="A100" s="2"/>
      <c r="B100" s="12" t="s">
        <v>64</v>
      </c>
      <c r="C100" s="4"/>
      <c r="D100" s="4"/>
      <c r="E100" s="4"/>
      <c r="F100" s="4"/>
      <c r="G100" s="4"/>
      <c r="H100" s="4"/>
      <c r="I100" s="4"/>
      <c r="J100" s="4"/>
      <c r="K100" s="4"/>
      <c r="L100" s="4"/>
      <c r="M100" s="4"/>
      <c r="N100" s="4"/>
      <c r="O100" s="4"/>
      <c r="P100" s="4"/>
      <c r="Q100" s="4"/>
      <c r="R100" s="4"/>
      <c r="S100" s="4"/>
      <c r="T100" s="4"/>
      <c r="U100" s="4"/>
      <c r="V100" s="4"/>
      <c r="W100" s="4"/>
    </row>
    <row r="101" spans="1:23" s="34" customFormat="1" ht="12.75" hidden="1">
      <c r="A101" s="2"/>
      <c r="B101" s="12" t="s">
        <v>13</v>
      </c>
      <c r="C101" s="4"/>
      <c r="D101" s="4"/>
      <c r="E101" s="4"/>
      <c r="F101" s="4"/>
      <c r="G101" s="4"/>
      <c r="H101" s="4"/>
      <c r="I101" s="4"/>
      <c r="J101" s="4"/>
      <c r="K101" s="4"/>
      <c r="L101" s="4"/>
      <c r="M101" s="4"/>
      <c r="N101" s="4"/>
      <c r="O101" s="4"/>
      <c r="P101" s="4"/>
      <c r="Q101" s="4"/>
      <c r="R101" s="4"/>
      <c r="S101" s="4"/>
      <c r="T101" s="4"/>
      <c r="U101" s="4"/>
      <c r="V101" s="4"/>
      <c r="W101" s="4"/>
    </row>
    <row r="102" spans="1:23" s="34" customFormat="1" ht="12.75" hidden="1">
      <c r="A102" s="2"/>
      <c r="B102" s="12" t="s">
        <v>63</v>
      </c>
      <c r="C102" s="4"/>
      <c r="D102" s="4"/>
      <c r="E102" s="4"/>
      <c r="F102" s="4"/>
      <c r="G102" s="4"/>
      <c r="H102" s="4"/>
      <c r="I102" s="4"/>
      <c r="J102" s="4"/>
      <c r="K102" s="4"/>
      <c r="L102" s="4"/>
      <c r="M102" s="4"/>
      <c r="N102" s="4"/>
      <c r="O102" s="4"/>
      <c r="P102" s="4"/>
      <c r="Q102" s="4"/>
      <c r="R102" s="4"/>
      <c r="S102" s="4"/>
      <c r="T102" s="4"/>
      <c r="U102" s="4"/>
      <c r="V102" s="4"/>
      <c r="W102" s="4"/>
    </row>
    <row r="104" spans="1:23">
      <c r="A104" s="2" t="s">
        <v>62</v>
      </c>
      <c r="B104" s="34" t="s">
        <v>61</v>
      </c>
      <c r="G104" s="34" t="s">
        <v>0</v>
      </c>
    </row>
    <row r="106" spans="1:23">
      <c r="B106" s="9" t="s">
        <v>39</v>
      </c>
      <c r="C106" s="153" t="s">
        <v>60</v>
      </c>
      <c r="D106" s="153"/>
      <c r="E106" s="153"/>
      <c r="F106" s="153"/>
      <c r="G106" s="153"/>
      <c r="H106" s="153"/>
      <c r="I106" s="153"/>
      <c r="J106" s="153" t="s">
        <v>59</v>
      </c>
      <c r="K106" s="153"/>
      <c r="L106" s="153"/>
      <c r="M106" s="153"/>
      <c r="N106" s="153"/>
      <c r="O106" s="153"/>
      <c r="P106" s="153"/>
      <c r="Q106" s="153" t="s">
        <v>58</v>
      </c>
      <c r="R106" s="153"/>
      <c r="S106" s="153"/>
      <c r="T106" s="153"/>
      <c r="U106" s="153"/>
      <c r="V106" s="153"/>
      <c r="W106" s="153"/>
    </row>
    <row r="107" spans="1:23">
      <c r="B107" s="8">
        <v>1</v>
      </c>
      <c r="C107" s="131" t="s">
        <v>150</v>
      </c>
      <c r="D107" s="131"/>
      <c r="E107" s="131"/>
      <c r="F107" s="131"/>
      <c r="G107" s="131"/>
      <c r="H107" s="131"/>
      <c r="I107" s="131"/>
      <c r="J107" s="131" t="s">
        <v>151</v>
      </c>
      <c r="K107" s="131"/>
      <c r="L107" s="131"/>
      <c r="M107" s="131"/>
      <c r="N107" s="131"/>
      <c r="O107" s="131"/>
      <c r="P107" s="131"/>
      <c r="Q107" s="131" t="s">
        <v>152</v>
      </c>
      <c r="R107" s="131"/>
      <c r="S107" s="131"/>
      <c r="T107" s="131"/>
      <c r="U107" s="131"/>
      <c r="V107" s="131"/>
      <c r="W107" s="131"/>
    </row>
    <row r="108" spans="1:23" ht="24.75" customHeight="1">
      <c r="B108" s="8">
        <v>2</v>
      </c>
      <c r="C108" s="135" t="s">
        <v>153</v>
      </c>
      <c r="D108" s="136"/>
      <c r="E108" s="136"/>
      <c r="F108" s="136"/>
      <c r="G108" s="136"/>
      <c r="H108" s="136"/>
      <c r="I108" s="137"/>
      <c r="J108" s="131" t="s">
        <v>151</v>
      </c>
      <c r="K108" s="131"/>
      <c r="L108" s="131"/>
      <c r="M108" s="131"/>
      <c r="N108" s="131"/>
      <c r="O108" s="131"/>
      <c r="P108" s="131"/>
      <c r="Q108" s="131" t="s">
        <v>154</v>
      </c>
      <c r="R108" s="131"/>
      <c r="S108" s="131"/>
      <c r="T108" s="131"/>
      <c r="U108" s="131"/>
      <c r="V108" s="131"/>
      <c r="W108" s="131"/>
    </row>
    <row r="109" spans="1:23">
      <c r="B109" s="8">
        <v>3</v>
      </c>
      <c r="C109" s="135" t="s">
        <v>155</v>
      </c>
      <c r="D109" s="136"/>
      <c r="E109" s="136"/>
      <c r="F109" s="136"/>
      <c r="G109" s="136"/>
      <c r="H109" s="136"/>
      <c r="I109" s="137"/>
      <c r="J109" s="131" t="s">
        <v>156</v>
      </c>
      <c r="K109" s="131"/>
      <c r="L109" s="131"/>
      <c r="M109" s="131"/>
      <c r="N109" s="131"/>
      <c r="O109" s="131"/>
      <c r="P109" s="131"/>
      <c r="Q109" s="131" t="s">
        <v>157</v>
      </c>
      <c r="R109" s="131"/>
      <c r="S109" s="131"/>
      <c r="T109" s="131"/>
      <c r="U109" s="131"/>
      <c r="V109" s="131"/>
      <c r="W109" s="131"/>
    </row>
    <row r="110" spans="1:23">
      <c r="B110" s="8">
        <v>4</v>
      </c>
      <c r="C110" s="135"/>
      <c r="D110" s="136"/>
      <c r="E110" s="136"/>
      <c r="F110" s="136"/>
      <c r="G110" s="136"/>
      <c r="H110" s="136"/>
      <c r="I110" s="137"/>
      <c r="J110" s="135"/>
      <c r="K110" s="136"/>
      <c r="L110" s="136"/>
      <c r="M110" s="136"/>
      <c r="N110" s="136"/>
      <c r="O110" s="136"/>
      <c r="P110" s="137"/>
      <c r="Q110" s="135"/>
      <c r="R110" s="136"/>
      <c r="S110" s="136"/>
      <c r="T110" s="136"/>
      <c r="U110" s="136"/>
      <c r="V110" s="136"/>
      <c r="W110" s="137"/>
    </row>
    <row r="111" spans="1:23" ht="15" customHeight="1">
      <c r="B111" s="8">
        <v>5</v>
      </c>
      <c r="C111" s="135"/>
      <c r="D111" s="136"/>
      <c r="E111" s="136"/>
      <c r="F111" s="136"/>
      <c r="G111" s="136"/>
      <c r="H111" s="136"/>
      <c r="I111" s="137"/>
      <c r="J111" s="135"/>
      <c r="K111" s="136"/>
      <c r="L111" s="136"/>
      <c r="M111" s="136"/>
      <c r="N111" s="136"/>
      <c r="O111" s="136"/>
      <c r="P111" s="137"/>
      <c r="Q111" s="135"/>
      <c r="R111" s="136"/>
      <c r="S111" s="136"/>
      <c r="T111" s="136"/>
      <c r="U111" s="136"/>
      <c r="V111" s="136"/>
      <c r="W111" s="137"/>
    </row>
    <row r="113" spans="1:23">
      <c r="A113" s="2" t="s">
        <v>54</v>
      </c>
      <c r="B113" s="34" t="s">
        <v>53</v>
      </c>
      <c r="I113" s="34" t="s">
        <v>0</v>
      </c>
      <c r="J113" s="11"/>
    </row>
    <row r="115" spans="1:23">
      <c r="B115" s="10" t="s">
        <v>39</v>
      </c>
      <c r="C115" s="153" t="s">
        <v>52</v>
      </c>
      <c r="D115" s="153"/>
      <c r="E115" s="153"/>
      <c r="F115" s="153"/>
      <c r="G115" s="153"/>
      <c r="H115" s="153"/>
      <c r="I115" s="153"/>
      <c r="J115" s="153"/>
      <c r="K115" s="153"/>
      <c r="L115" s="153" t="s">
        <v>51</v>
      </c>
      <c r="M115" s="153"/>
      <c r="N115" s="153"/>
      <c r="O115" s="153"/>
      <c r="P115" s="153"/>
      <c r="Q115" s="153"/>
      <c r="R115" s="153"/>
      <c r="S115" s="153"/>
      <c r="T115" s="153"/>
      <c r="U115" s="153"/>
      <c r="V115" s="153"/>
      <c r="W115" s="153"/>
    </row>
    <row r="116" spans="1:23">
      <c r="B116" s="8">
        <v>1</v>
      </c>
      <c r="C116" s="158" t="s">
        <v>50</v>
      </c>
      <c r="D116" s="158"/>
      <c r="E116" s="158"/>
      <c r="F116" s="158"/>
      <c r="G116" s="158"/>
      <c r="H116" s="158"/>
      <c r="I116" s="158"/>
      <c r="J116" s="158"/>
      <c r="K116" s="158"/>
      <c r="L116" s="158" t="str">
        <f>'[6]URAIAN JABATAN'!L107</f>
        <v>Dalam ruangan tertutup</v>
      </c>
      <c r="M116" s="158"/>
      <c r="N116" s="158"/>
      <c r="O116" s="158"/>
      <c r="P116" s="158"/>
      <c r="Q116" s="158"/>
      <c r="R116" s="158"/>
      <c r="S116" s="158"/>
      <c r="T116" s="158"/>
      <c r="U116" s="158"/>
      <c r="V116" s="158"/>
      <c r="W116" s="158"/>
    </row>
    <row r="117" spans="1:23">
      <c r="B117" s="8">
        <v>2</v>
      </c>
      <c r="C117" s="158" t="s">
        <v>49</v>
      </c>
      <c r="D117" s="158"/>
      <c r="E117" s="158"/>
      <c r="F117" s="158"/>
      <c r="G117" s="158"/>
      <c r="H117" s="158"/>
      <c r="I117" s="158"/>
      <c r="J117" s="158"/>
      <c r="K117" s="158"/>
      <c r="L117" s="158" t="str">
        <f>'[6]URAIAN JABATAN'!L108</f>
        <v>Sejuk dengan perubahan</v>
      </c>
      <c r="M117" s="158"/>
      <c r="N117" s="158"/>
      <c r="O117" s="158"/>
      <c r="P117" s="158"/>
      <c r="Q117" s="158"/>
      <c r="R117" s="158"/>
      <c r="S117" s="158"/>
      <c r="T117" s="158"/>
      <c r="U117" s="158"/>
      <c r="V117" s="158"/>
      <c r="W117" s="158"/>
    </row>
    <row r="118" spans="1:23">
      <c r="B118" s="8">
        <v>3</v>
      </c>
      <c r="C118" s="158" t="s">
        <v>48</v>
      </c>
      <c r="D118" s="158"/>
      <c r="E118" s="158"/>
      <c r="F118" s="158"/>
      <c r="G118" s="158"/>
      <c r="H118" s="158"/>
      <c r="I118" s="158"/>
      <c r="J118" s="158"/>
      <c r="K118" s="158"/>
      <c r="L118" s="158" t="str">
        <f>'[6]URAIAN JABATAN'!L109</f>
        <v>Kering</v>
      </c>
      <c r="M118" s="158"/>
      <c r="N118" s="158"/>
      <c r="O118" s="158"/>
      <c r="P118" s="158"/>
      <c r="Q118" s="158"/>
      <c r="R118" s="158"/>
      <c r="S118" s="158"/>
      <c r="T118" s="158"/>
      <c r="U118" s="158"/>
      <c r="V118" s="158"/>
      <c r="W118" s="158"/>
    </row>
    <row r="119" spans="1:23">
      <c r="B119" s="8">
        <v>4</v>
      </c>
      <c r="C119" s="158" t="s">
        <v>47</v>
      </c>
      <c r="D119" s="158"/>
      <c r="E119" s="158"/>
      <c r="F119" s="158"/>
      <c r="G119" s="158"/>
      <c r="H119" s="158"/>
      <c r="I119" s="158"/>
      <c r="J119" s="158"/>
      <c r="K119" s="158"/>
      <c r="L119" s="158" t="str">
        <f>'[6]URAIAN JABATAN'!L110</f>
        <v>Cukup</v>
      </c>
      <c r="M119" s="158"/>
      <c r="N119" s="158"/>
      <c r="O119" s="158"/>
      <c r="P119" s="158"/>
      <c r="Q119" s="158"/>
      <c r="R119" s="158"/>
      <c r="S119" s="158"/>
      <c r="T119" s="158"/>
      <c r="U119" s="158"/>
      <c r="V119" s="158"/>
      <c r="W119" s="158"/>
    </row>
    <row r="120" spans="1:23">
      <c r="B120" s="8">
        <v>5</v>
      </c>
      <c r="C120" s="158" t="s">
        <v>46</v>
      </c>
      <c r="D120" s="158"/>
      <c r="E120" s="158"/>
      <c r="F120" s="158"/>
      <c r="G120" s="158"/>
      <c r="H120" s="158"/>
      <c r="I120" s="158"/>
      <c r="J120" s="158"/>
      <c r="K120" s="158"/>
      <c r="L120" s="158" t="str">
        <f>'[6]URAIAN JABATAN'!L111</f>
        <v>Rendah, rata, dan strategis</v>
      </c>
      <c r="M120" s="158"/>
      <c r="N120" s="158"/>
      <c r="O120" s="158"/>
      <c r="P120" s="158"/>
      <c r="Q120" s="158"/>
      <c r="R120" s="158"/>
      <c r="S120" s="158"/>
      <c r="T120" s="158"/>
      <c r="U120" s="158"/>
      <c r="V120" s="158"/>
      <c r="W120" s="158"/>
    </row>
    <row r="121" spans="1:23">
      <c r="B121" s="8">
        <v>6</v>
      </c>
      <c r="C121" s="158" t="s">
        <v>45</v>
      </c>
      <c r="D121" s="158"/>
      <c r="E121" s="158"/>
      <c r="F121" s="158"/>
      <c r="G121" s="158"/>
      <c r="H121" s="158"/>
      <c r="I121" s="158"/>
      <c r="J121" s="158"/>
      <c r="K121" s="158"/>
      <c r="L121" s="158" t="str">
        <f>'[6]URAIAN JABATAN'!L112</f>
        <v>Terang</v>
      </c>
      <c r="M121" s="158"/>
      <c r="N121" s="158"/>
      <c r="O121" s="158"/>
      <c r="P121" s="158"/>
      <c r="Q121" s="158"/>
      <c r="R121" s="158"/>
      <c r="S121" s="158"/>
      <c r="T121" s="158"/>
      <c r="U121" s="158"/>
      <c r="V121" s="158"/>
      <c r="W121" s="158"/>
    </row>
    <row r="122" spans="1:23">
      <c r="B122" s="8">
        <v>7</v>
      </c>
      <c r="C122" s="158" t="s">
        <v>44</v>
      </c>
      <c r="D122" s="158"/>
      <c r="E122" s="158"/>
      <c r="F122" s="158"/>
      <c r="G122" s="158"/>
      <c r="H122" s="158"/>
      <c r="I122" s="158"/>
      <c r="J122" s="158"/>
      <c r="K122" s="158"/>
      <c r="L122" s="158" t="str">
        <f>'[6]URAIAN JABATAN'!L113</f>
        <v>Tenang</v>
      </c>
      <c r="M122" s="158"/>
      <c r="N122" s="158"/>
      <c r="O122" s="158"/>
      <c r="P122" s="158"/>
      <c r="Q122" s="158"/>
      <c r="R122" s="158"/>
      <c r="S122" s="158"/>
      <c r="T122" s="158"/>
      <c r="U122" s="158"/>
      <c r="V122" s="158"/>
      <c r="W122" s="158"/>
    </row>
    <row r="123" spans="1:23">
      <c r="B123" s="8">
        <v>8</v>
      </c>
      <c r="C123" s="158" t="s">
        <v>43</v>
      </c>
      <c r="D123" s="158"/>
      <c r="E123" s="158"/>
      <c r="F123" s="158"/>
      <c r="G123" s="158"/>
      <c r="H123" s="158"/>
      <c r="I123" s="158"/>
      <c r="J123" s="158"/>
      <c r="K123" s="158"/>
      <c r="L123" s="158" t="str">
        <f>'[6]URAIAN JABATAN'!L114</f>
        <v>Bersih</v>
      </c>
      <c r="M123" s="158"/>
      <c r="N123" s="158"/>
      <c r="O123" s="158"/>
      <c r="P123" s="158"/>
      <c r="Q123" s="158"/>
      <c r="R123" s="158"/>
      <c r="S123" s="158"/>
      <c r="T123" s="158"/>
      <c r="U123" s="158"/>
      <c r="V123" s="158"/>
      <c r="W123" s="158"/>
    </row>
    <row r="124" spans="1:23">
      <c r="B124" s="8">
        <v>9</v>
      </c>
      <c r="C124" s="158" t="s">
        <v>42</v>
      </c>
      <c r="D124" s="158"/>
      <c r="E124" s="158"/>
      <c r="F124" s="158"/>
      <c r="G124" s="158"/>
      <c r="H124" s="158"/>
      <c r="I124" s="158"/>
      <c r="J124" s="158"/>
      <c r="K124" s="158"/>
      <c r="L124" s="158" t="str">
        <f>'[6]URAIAN JABATAN'!L115</f>
        <v>-</v>
      </c>
      <c r="M124" s="158"/>
      <c r="N124" s="158"/>
      <c r="O124" s="158"/>
      <c r="P124" s="158"/>
      <c r="Q124" s="158"/>
      <c r="R124" s="158"/>
      <c r="S124" s="158"/>
      <c r="T124" s="158"/>
      <c r="U124" s="158"/>
      <c r="V124" s="158"/>
      <c r="W124" s="158"/>
    </row>
    <row r="126" spans="1:23">
      <c r="A126" s="2" t="s">
        <v>41</v>
      </c>
      <c r="B126" s="34" t="s">
        <v>40</v>
      </c>
      <c r="F126" s="34" t="s">
        <v>0</v>
      </c>
    </row>
    <row r="127" spans="1:23" ht="9.75" customHeight="1"/>
    <row r="128" spans="1:23">
      <c r="B128" s="9" t="s">
        <v>39</v>
      </c>
      <c r="C128" s="153" t="s">
        <v>38</v>
      </c>
      <c r="D128" s="153"/>
      <c r="E128" s="153"/>
      <c r="F128" s="153"/>
      <c r="G128" s="153"/>
      <c r="H128" s="153"/>
      <c r="I128" s="153"/>
      <c r="J128" s="153"/>
      <c r="K128" s="153"/>
      <c r="L128" s="153" t="s">
        <v>37</v>
      </c>
      <c r="M128" s="153"/>
      <c r="N128" s="153"/>
      <c r="O128" s="153"/>
      <c r="P128" s="153"/>
      <c r="Q128" s="153"/>
      <c r="R128" s="153"/>
      <c r="S128" s="153"/>
      <c r="T128" s="153"/>
      <c r="U128" s="153"/>
      <c r="V128" s="153"/>
      <c r="W128" s="153"/>
    </row>
    <row r="129" spans="1:23">
      <c r="B129" s="8">
        <v>1</v>
      </c>
      <c r="C129" s="158" t="s">
        <v>158</v>
      </c>
      <c r="D129" s="158"/>
      <c r="E129" s="158"/>
      <c r="F129" s="158"/>
      <c r="G129" s="158"/>
      <c r="H129" s="158"/>
      <c r="I129" s="158"/>
      <c r="J129" s="158"/>
      <c r="K129" s="158"/>
      <c r="L129" s="158"/>
      <c r="M129" s="158"/>
      <c r="N129" s="158"/>
      <c r="O129" s="158"/>
      <c r="P129" s="158"/>
      <c r="Q129" s="158"/>
      <c r="R129" s="158"/>
      <c r="S129" s="158"/>
      <c r="T129" s="158"/>
      <c r="U129" s="158"/>
      <c r="V129" s="158"/>
      <c r="W129" s="158"/>
    </row>
    <row r="131" spans="1:23">
      <c r="A131" s="2" t="s">
        <v>36</v>
      </c>
      <c r="B131" s="34" t="s">
        <v>35</v>
      </c>
      <c r="F131" s="2"/>
      <c r="H131" s="2" t="s">
        <v>0</v>
      </c>
    </row>
    <row r="132" spans="1:23">
      <c r="B132" s="7" t="s">
        <v>34</v>
      </c>
      <c r="C132" s="6" t="s">
        <v>33</v>
      </c>
      <c r="D132" s="6"/>
      <c r="E132" s="6"/>
      <c r="F132" s="6"/>
      <c r="G132" s="6"/>
      <c r="H132" s="7" t="s">
        <v>159</v>
      </c>
      <c r="I132" s="6" t="s">
        <v>160</v>
      </c>
      <c r="J132" s="47"/>
      <c r="K132" s="47"/>
      <c r="L132" s="47"/>
      <c r="M132" s="47"/>
      <c r="N132" s="47"/>
      <c r="O132" s="47"/>
      <c r="P132" s="47"/>
      <c r="Q132" s="47"/>
      <c r="R132" s="47"/>
      <c r="S132" s="47"/>
      <c r="T132" s="47"/>
      <c r="U132" s="47"/>
      <c r="V132" s="47"/>
      <c r="W132" s="47"/>
    </row>
    <row r="133" spans="1:23">
      <c r="B133" s="2" t="s">
        <v>32</v>
      </c>
      <c r="C133" s="34" t="s">
        <v>31</v>
      </c>
      <c r="H133" s="2" t="s">
        <v>0</v>
      </c>
    </row>
    <row r="134" spans="1:23">
      <c r="A134" s="7"/>
      <c r="B134" s="7"/>
      <c r="C134" s="6" t="s">
        <v>11</v>
      </c>
      <c r="D134" s="6" t="s">
        <v>161</v>
      </c>
      <c r="E134" s="6" t="s">
        <v>5</v>
      </c>
      <c r="F134" s="108" t="s">
        <v>163</v>
      </c>
      <c r="G134" s="108"/>
      <c r="H134" s="108"/>
      <c r="I134" s="108"/>
      <c r="J134" s="108"/>
      <c r="K134" s="108"/>
      <c r="L134" s="108"/>
      <c r="M134" s="108"/>
      <c r="N134" s="108"/>
      <c r="O134" s="108"/>
      <c r="P134" s="108"/>
      <c r="Q134" s="108"/>
      <c r="R134" s="108"/>
      <c r="S134" s="108"/>
      <c r="T134" s="108"/>
      <c r="U134" s="108"/>
      <c r="V134" s="108"/>
      <c r="W134" s="108"/>
    </row>
    <row r="135" spans="1:23">
      <c r="A135" s="7"/>
      <c r="B135" s="7"/>
      <c r="C135" s="6" t="s">
        <v>9</v>
      </c>
      <c r="D135" s="6" t="s">
        <v>162</v>
      </c>
      <c r="E135" s="6" t="s">
        <v>5</v>
      </c>
      <c r="F135" s="108" t="s">
        <v>164</v>
      </c>
      <c r="G135" s="108"/>
      <c r="H135" s="108"/>
      <c r="I135" s="108"/>
      <c r="J135" s="108"/>
      <c r="K135" s="108"/>
      <c r="L135" s="108"/>
      <c r="M135" s="108"/>
      <c r="N135" s="108"/>
      <c r="O135" s="108"/>
      <c r="P135" s="108"/>
      <c r="Q135" s="108"/>
      <c r="R135" s="108"/>
      <c r="S135" s="108"/>
      <c r="T135" s="108"/>
      <c r="U135" s="108"/>
      <c r="V135" s="108"/>
      <c r="W135" s="108"/>
    </row>
    <row r="136" spans="1:23">
      <c r="A136" s="7"/>
      <c r="B136" s="7"/>
      <c r="C136" s="6"/>
      <c r="D136" s="6"/>
      <c r="E136" s="6"/>
      <c r="F136" s="159"/>
      <c r="G136" s="159"/>
      <c r="H136" s="159"/>
      <c r="I136" s="159"/>
      <c r="J136" s="159"/>
      <c r="K136" s="159"/>
      <c r="L136" s="159"/>
      <c r="M136" s="159"/>
      <c r="N136" s="159"/>
      <c r="O136" s="159"/>
      <c r="P136" s="159"/>
      <c r="Q136" s="159"/>
      <c r="R136" s="159"/>
      <c r="S136" s="159"/>
      <c r="T136" s="159"/>
      <c r="U136" s="36"/>
      <c r="V136" s="36"/>
      <c r="W136" s="36"/>
    </row>
    <row r="137" spans="1:23">
      <c r="B137" s="2" t="s">
        <v>30</v>
      </c>
      <c r="C137" s="34" t="s">
        <v>29</v>
      </c>
    </row>
    <row r="138" spans="1:23" ht="24.75" customHeight="1">
      <c r="B138" s="2"/>
      <c r="C138" s="6" t="s">
        <v>11</v>
      </c>
      <c r="D138" s="6" t="s">
        <v>165</v>
      </c>
      <c r="E138" s="49" t="s">
        <v>166</v>
      </c>
      <c r="F138" s="48" t="s">
        <v>167</v>
      </c>
      <c r="G138" s="49"/>
      <c r="H138" s="49"/>
      <c r="I138" s="49"/>
      <c r="J138" s="49"/>
      <c r="K138" s="49"/>
      <c r="L138" s="49"/>
      <c r="M138" s="49"/>
      <c r="N138" s="49"/>
      <c r="O138" s="49"/>
      <c r="P138" s="49"/>
      <c r="Q138" s="49"/>
      <c r="R138" s="49"/>
      <c r="S138" s="49"/>
      <c r="T138" s="49"/>
      <c r="U138" s="49"/>
      <c r="V138" s="49"/>
      <c r="W138" s="49"/>
    </row>
    <row r="139" spans="1:23" ht="26.25" customHeight="1">
      <c r="B139" s="2"/>
      <c r="C139" s="6" t="s">
        <v>9</v>
      </c>
      <c r="D139" s="6" t="s">
        <v>168</v>
      </c>
      <c r="E139" s="6" t="s">
        <v>5</v>
      </c>
      <c r="F139" s="108" t="s">
        <v>169</v>
      </c>
      <c r="G139" s="108"/>
      <c r="H139" s="108"/>
      <c r="I139" s="108"/>
      <c r="J139" s="108"/>
      <c r="K139" s="108"/>
      <c r="L139" s="108"/>
      <c r="M139" s="108"/>
      <c r="N139" s="108"/>
      <c r="O139" s="108"/>
      <c r="P139" s="108"/>
      <c r="Q139" s="108"/>
      <c r="R139" s="108"/>
      <c r="S139" s="108"/>
      <c r="T139" s="108"/>
      <c r="U139" s="108"/>
      <c r="V139" s="108"/>
      <c r="W139" s="108"/>
    </row>
    <row r="140" spans="1:23">
      <c r="B140" s="2"/>
      <c r="C140" s="6"/>
      <c r="D140" s="6"/>
      <c r="E140" s="6"/>
      <c r="F140" s="159"/>
      <c r="G140" s="159"/>
      <c r="H140" s="159"/>
      <c r="I140" s="159"/>
      <c r="J140" s="159"/>
      <c r="K140" s="159"/>
      <c r="L140" s="159"/>
      <c r="M140" s="159"/>
      <c r="N140" s="159"/>
      <c r="O140" s="159"/>
      <c r="P140" s="159"/>
      <c r="Q140" s="159"/>
      <c r="R140" s="159"/>
      <c r="S140" s="159"/>
      <c r="T140" s="159"/>
      <c r="U140" s="36"/>
      <c r="V140" s="36"/>
      <c r="W140" s="36"/>
    </row>
    <row r="141" spans="1:23">
      <c r="B141" s="2" t="s">
        <v>28</v>
      </c>
      <c r="C141" s="34" t="s">
        <v>27</v>
      </c>
      <c r="F141" s="34" t="s">
        <v>0</v>
      </c>
    </row>
    <row r="142" spans="1:23">
      <c r="B142" s="2"/>
      <c r="C142" s="34" t="s">
        <v>11</v>
      </c>
      <c r="D142" s="34" t="s">
        <v>170</v>
      </c>
      <c r="I142" s="108"/>
      <c r="J142" s="108"/>
      <c r="K142" s="108"/>
      <c r="L142" s="108"/>
      <c r="M142" s="108"/>
      <c r="N142" s="108"/>
      <c r="O142" s="108"/>
      <c r="P142" s="108"/>
      <c r="Q142" s="108"/>
      <c r="R142" s="108"/>
      <c r="S142" s="108"/>
      <c r="T142" s="108"/>
      <c r="U142" s="108"/>
      <c r="V142" s="108"/>
      <c r="W142" s="108"/>
    </row>
    <row r="143" spans="1:23">
      <c r="B143" s="2"/>
      <c r="I143" s="159"/>
      <c r="J143" s="159"/>
      <c r="K143" s="159"/>
      <c r="L143" s="159"/>
      <c r="M143" s="159"/>
      <c r="N143" s="159"/>
      <c r="O143" s="159"/>
      <c r="P143" s="159"/>
      <c r="Q143" s="159"/>
      <c r="R143" s="159"/>
      <c r="S143" s="159"/>
      <c r="T143" s="159"/>
      <c r="U143" s="159"/>
      <c r="V143" s="159"/>
      <c r="W143" s="159"/>
    </row>
    <row r="144" spans="1:23">
      <c r="B144" s="2" t="s">
        <v>26</v>
      </c>
      <c r="C144" s="34" t="s">
        <v>25</v>
      </c>
      <c r="F144" s="34" t="s">
        <v>0</v>
      </c>
      <c r="G144" s="4"/>
      <c r="H144" s="4"/>
      <c r="I144" s="4"/>
      <c r="J144" s="4"/>
      <c r="K144" s="4"/>
      <c r="L144" s="4"/>
      <c r="M144" s="4"/>
      <c r="N144" s="4"/>
      <c r="O144" s="4"/>
      <c r="P144" s="4"/>
      <c r="Q144" s="4"/>
      <c r="R144" s="4"/>
      <c r="S144" s="4"/>
      <c r="T144" s="4"/>
      <c r="U144" s="4"/>
      <c r="V144" s="4"/>
      <c r="W144" s="4"/>
    </row>
    <row r="145" spans="2:23">
      <c r="B145" s="2"/>
      <c r="C145" s="34" t="s">
        <v>11</v>
      </c>
      <c r="D145" s="34" t="str">
        <f>'[6]URAIAN JABATAN'!D144</f>
        <v>Berdiri</v>
      </c>
    </row>
    <row r="146" spans="2:23">
      <c r="B146" s="2"/>
      <c r="C146" s="34" t="s">
        <v>9</v>
      </c>
      <c r="D146" s="34" t="str">
        <f>'[6]URAIAN JABATAN'!D145</f>
        <v>Berbicara</v>
      </c>
    </row>
    <row r="147" spans="2:23">
      <c r="B147" s="2"/>
      <c r="C147" s="34" t="s">
        <v>7</v>
      </c>
      <c r="D147" s="34" t="str">
        <f>'[6]URAIAN JABATAN'!D146</f>
        <v>Mendengar</v>
      </c>
    </row>
    <row r="148" spans="2:23">
      <c r="B148" s="2"/>
      <c r="C148" s="34" t="s">
        <v>19</v>
      </c>
      <c r="D148" s="34" t="str">
        <f>'[6]URAIAN JABATAN'!D147</f>
        <v>Melihat</v>
      </c>
    </row>
    <row r="149" spans="2:23">
      <c r="B149" s="2" t="s">
        <v>24</v>
      </c>
      <c r="C149" s="34" t="s">
        <v>23</v>
      </c>
      <c r="F149" s="34" t="s">
        <v>0</v>
      </c>
    </row>
    <row r="150" spans="2:23">
      <c r="B150" s="2"/>
      <c r="C150" s="34" t="s">
        <v>11</v>
      </c>
      <c r="D150" s="34" t="s">
        <v>22</v>
      </c>
      <c r="H150" s="34" t="s">
        <v>171</v>
      </c>
    </row>
    <row r="151" spans="2:23">
      <c r="B151" s="2"/>
      <c r="C151" s="34" t="s">
        <v>9</v>
      </c>
      <c r="D151" s="34" t="s">
        <v>21</v>
      </c>
      <c r="H151" s="34" t="s">
        <v>172</v>
      </c>
    </row>
    <row r="152" spans="2:23">
      <c r="B152" s="2"/>
      <c r="C152" s="34" t="s">
        <v>7</v>
      </c>
      <c r="D152" s="34" t="s">
        <v>20</v>
      </c>
      <c r="H152" s="34" t="s">
        <v>172</v>
      </c>
    </row>
    <row r="153" spans="2:23">
      <c r="B153" s="2"/>
      <c r="C153" s="34" t="s">
        <v>19</v>
      </c>
      <c r="D153" s="34" t="s">
        <v>18</v>
      </c>
      <c r="H153" s="34" t="s">
        <v>172</v>
      </c>
    </row>
    <row r="154" spans="2:23">
      <c r="B154" s="2"/>
      <c r="C154" s="34" t="s">
        <v>17</v>
      </c>
      <c r="D154" s="34" t="s">
        <v>16</v>
      </c>
      <c r="H154" s="34" t="s">
        <v>172</v>
      </c>
    </row>
    <row r="155" spans="2:23">
      <c r="B155" s="2"/>
      <c r="C155" s="34" t="s">
        <v>15</v>
      </c>
      <c r="D155" s="34" t="s">
        <v>14</v>
      </c>
      <c r="H155" s="34" t="s">
        <v>172</v>
      </c>
    </row>
    <row r="156" spans="2:23">
      <c r="B156" s="2" t="s">
        <v>13</v>
      </c>
      <c r="C156" s="34" t="s">
        <v>12</v>
      </c>
      <c r="G156" s="34" t="s">
        <v>0</v>
      </c>
      <c r="I156" s="159"/>
      <c r="J156" s="159"/>
      <c r="K156" s="159"/>
      <c r="L156" s="159"/>
      <c r="M156" s="159"/>
      <c r="N156" s="159"/>
      <c r="O156" s="159"/>
      <c r="P156" s="159"/>
      <c r="Q156" s="159"/>
      <c r="R156" s="159"/>
      <c r="S156" s="159"/>
      <c r="T156" s="159"/>
      <c r="U156" s="159"/>
      <c r="V156" s="159"/>
      <c r="W156" s="159"/>
    </row>
    <row r="157" spans="2:23">
      <c r="B157" s="2"/>
      <c r="C157" s="34" t="s">
        <v>11</v>
      </c>
      <c r="D157" s="34" t="s">
        <v>10</v>
      </c>
      <c r="F157" s="34" t="s">
        <v>0</v>
      </c>
      <c r="G157" s="34" t="str">
        <f>'[6]URAIAN JABATAN'!G156</f>
        <v>-</v>
      </c>
      <c r="H157" s="34" t="s">
        <v>5</v>
      </c>
    </row>
    <row r="158" spans="2:23">
      <c r="B158" s="2"/>
      <c r="C158" s="34" t="s">
        <v>9</v>
      </c>
      <c r="D158" s="34" t="s">
        <v>8</v>
      </c>
      <c r="F158" s="34" t="s">
        <v>0</v>
      </c>
      <c r="G158" s="34" t="s">
        <v>173</v>
      </c>
      <c r="H158" s="50" t="s">
        <v>174</v>
      </c>
      <c r="I158" s="160"/>
      <c r="J158" s="160"/>
      <c r="K158" s="160"/>
      <c r="L158" s="160"/>
      <c r="M158" s="160"/>
      <c r="N158" s="160"/>
      <c r="O158" s="160"/>
      <c r="P158" s="160"/>
      <c r="Q158" s="160"/>
      <c r="R158" s="160"/>
      <c r="S158" s="160"/>
      <c r="T158" s="160"/>
      <c r="U158" s="160"/>
      <c r="V158" s="160"/>
      <c r="W158" s="160"/>
    </row>
    <row r="159" spans="2:23">
      <c r="B159" s="2"/>
      <c r="C159" s="34" t="s">
        <v>7</v>
      </c>
      <c r="D159" s="34" t="s">
        <v>6</v>
      </c>
      <c r="F159" s="34" t="s">
        <v>0</v>
      </c>
      <c r="G159" s="34" t="s">
        <v>175</v>
      </c>
      <c r="H159" s="50" t="s">
        <v>177</v>
      </c>
      <c r="I159" s="160"/>
      <c r="J159" s="160"/>
      <c r="K159" s="160"/>
      <c r="L159" s="160"/>
      <c r="M159" s="160"/>
      <c r="N159" s="160"/>
      <c r="O159" s="160"/>
      <c r="P159" s="160"/>
      <c r="Q159" s="160"/>
      <c r="R159" s="160"/>
      <c r="S159" s="160"/>
      <c r="T159" s="160"/>
      <c r="U159" s="160"/>
      <c r="V159" s="160"/>
      <c r="W159" s="160"/>
    </row>
    <row r="160" spans="2:23">
      <c r="B160" s="2"/>
      <c r="G160" s="34" t="s">
        <v>176</v>
      </c>
      <c r="H160" s="50" t="s">
        <v>178</v>
      </c>
      <c r="I160" s="160"/>
      <c r="J160" s="160"/>
      <c r="K160" s="160"/>
      <c r="L160" s="160"/>
      <c r="M160" s="160"/>
      <c r="N160" s="160"/>
      <c r="O160" s="160"/>
      <c r="P160" s="160"/>
      <c r="Q160" s="160"/>
      <c r="R160" s="160"/>
      <c r="S160" s="160"/>
      <c r="T160" s="160"/>
      <c r="U160" s="160"/>
      <c r="V160" s="160"/>
      <c r="W160" s="160"/>
    </row>
    <row r="162" spans="1:23">
      <c r="A162" s="2" t="s">
        <v>4</v>
      </c>
      <c r="B162" s="34" t="s">
        <v>3</v>
      </c>
      <c r="I162" s="4" t="s">
        <v>179</v>
      </c>
      <c r="J162" s="4"/>
      <c r="K162" s="4"/>
      <c r="L162" s="4"/>
      <c r="M162" s="4"/>
      <c r="N162" s="4"/>
      <c r="O162" s="4"/>
      <c r="P162" s="4"/>
      <c r="Q162" s="4"/>
      <c r="R162" s="4"/>
      <c r="S162" s="4"/>
      <c r="T162" s="4"/>
      <c r="U162" s="4"/>
      <c r="V162" s="4"/>
      <c r="W162" s="4"/>
    </row>
    <row r="163" spans="1:23">
      <c r="A163" s="2" t="s">
        <v>2</v>
      </c>
      <c r="B163" s="34" t="s">
        <v>1</v>
      </c>
      <c r="I163" s="34" t="s">
        <v>180</v>
      </c>
      <c r="J163" s="3"/>
      <c r="K163" s="3"/>
      <c r="L163" s="3"/>
      <c r="M163" s="3"/>
      <c r="N163" s="3"/>
      <c r="O163" s="3"/>
      <c r="P163" s="3"/>
      <c r="Q163" s="3"/>
      <c r="R163" s="3"/>
      <c r="S163" s="3"/>
      <c r="T163" s="3"/>
      <c r="U163" s="3"/>
      <c r="V163" s="3"/>
      <c r="W163" s="3"/>
    </row>
  </sheetData>
  <mergeCells count="201">
    <mergeCell ref="H12:W12"/>
    <mergeCell ref="H13:W13"/>
    <mergeCell ref="H14:W14"/>
    <mergeCell ref="B16:W16"/>
    <mergeCell ref="I18:W18"/>
    <mergeCell ref="J19:W19"/>
    <mergeCell ref="A2:W2"/>
    <mergeCell ref="H5:W5"/>
    <mergeCell ref="H8:W8"/>
    <mergeCell ref="H9:W9"/>
    <mergeCell ref="H10:W10"/>
    <mergeCell ref="H11:W11"/>
    <mergeCell ref="J20:W20"/>
    <mergeCell ref="N21:W21"/>
    <mergeCell ref="I22:W22"/>
    <mergeCell ref="J23:W23"/>
    <mergeCell ref="K24:W24"/>
    <mergeCell ref="C26:H26"/>
    <mergeCell ref="I26:N26"/>
    <mergeCell ref="O26:Q26"/>
    <mergeCell ref="R26:S26"/>
    <mergeCell ref="T26:U26"/>
    <mergeCell ref="C28:H28"/>
    <mergeCell ref="I28:N28"/>
    <mergeCell ref="P28:Q28"/>
    <mergeCell ref="R28:S28"/>
    <mergeCell ref="T28:U28"/>
    <mergeCell ref="V28:W28"/>
    <mergeCell ref="V26:W26"/>
    <mergeCell ref="C27:H27"/>
    <mergeCell ref="I27:N27"/>
    <mergeCell ref="P27:Q27"/>
    <mergeCell ref="R27:S27"/>
    <mergeCell ref="T27:U27"/>
    <mergeCell ref="V27:W27"/>
    <mergeCell ref="V30:W30"/>
    <mergeCell ref="C31:H31"/>
    <mergeCell ref="I31:N31"/>
    <mergeCell ref="P31:Q31"/>
    <mergeCell ref="R31:S31"/>
    <mergeCell ref="T31:U31"/>
    <mergeCell ref="V31:W31"/>
    <mergeCell ref="C29:H29"/>
    <mergeCell ref="I29:N29"/>
    <mergeCell ref="R29:S29"/>
    <mergeCell ref="T29:U29"/>
    <mergeCell ref="V29:W29"/>
    <mergeCell ref="C30:H30"/>
    <mergeCell ref="I30:N30"/>
    <mergeCell ref="P30:Q30"/>
    <mergeCell ref="R30:S30"/>
    <mergeCell ref="T30:U30"/>
    <mergeCell ref="C33:H33"/>
    <mergeCell ref="I33:N33"/>
    <mergeCell ref="P33:Q33"/>
    <mergeCell ref="R33:S33"/>
    <mergeCell ref="T33:U33"/>
    <mergeCell ref="V33:W33"/>
    <mergeCell ref="C32:H32"/>
    <mergeCell ref="I32:N32"/>
    <mergeCell ref="P32:Q32"/>
    <mergeCell ref="R32:S32"/>
    <mergeCell ref="T32:U32"/>
    <mergeCell ref="V32:W32"/>
    <mergeCell ref="I34:N34"/>
    <mergeCell ref="P34:Q34"/>
    <mergeCell ref="R34:S34"/>
    <mergeCell ref="T34:U34"/>
    <mergeCell ref="V34:W34"/>
    <mergeCell ref="I35:N35"/>
    <mergeCell ref="P35:Q35"/>
    <mergeCell ref="R35:S35"/>
    <mergeCell ref="T35:U35"/>
    <mergeCell ref="V35:W35"/>
    <mergeCell ref="I36:N36"/>
    <mergeCell ref="P36:Q36"/>
    <mergeCell ref="R36:S36"/>
    <mergeCell ref="T36:U36"/>
    <mergeCell ref="V36:W36"/>
    <mergeCell ref="I37:N37"/>
    <mergeCell ref="P37:Q37"/>
    <mergeCell ref="R37:S37"/>
    <mergeCell ref="T37:U37"/>
    <mergeCell ref="V37:W37"/>
    <mergeCell ref="B40:Q40"/>
    <mergeCell ref="R40:S40"/>
    <mergeCell ref="T40:U40"/>
    <mergeCell ref="V40:W40"/>
    <mergeCell ref="B41:Q41"/>
    <mergeCell ref="T41:U41"/>
    <mergeCell ref="V41:W41"/>
    <mergeCell ref="I38:N38"/>
    <mergeCell ref="P38:Q38"/>
    <mergeCell ref="R38:S38"/>
    <mergeCell ref="T38:U38"/>
    <mergeCell ref="V38:W38"/>
    <mergeCell ref="I39:N39"/>
    <mergeCell ref="P39:Q39"/>
    <mergeCell ref="R39:S39"/>
    <mergeCell ref="T39:U39"/>
    <mergeCell ref="V39:W39"/>
    <mergeCell ref="C47:M47"/>
    <mergeCell ref="N47:W47"/>
    <mergeCell ref="C48:M48"/>
    <mergeCell ref="N48:W48"/>
    <mergeCell ref="C49:M49"/>
    <mergeCell ref="N49:W49"/>
    <mergeCell ref="C44:M44"/>
    <mergeCell ref="N44:W44"/>
    <mergeCell ref="C45:M45"/>
    <mergeCell ref="N45:W45"/>
    <mergeCell ref="C46:M46"/>
    <mergeCell ref="N46:W46"/>
    <mergeCell ref="C56:M56"/>
    <mergeCell ref="N56:W56"/>
    <mergeCell ref="C57:M57"/>
    <mergeCell ref="N57:W57"/>
    <mergeCell ref="C58:M58"/>
    <mergeCell ref="N58:W58"/>
    <mergeCell ref="C50:M50"/>
    <mergeCell ref="N50:W50"/>
    <mergeCell ref="C51:M51"/>
    <mergeCell ref="N51:W51"/>
    <mergeCell ref="C52:M52"/>
    <mergeCell ref="N52:W52"/>
    <mergeCell ref="C62:M62"/>
    <mergeCell ref="N62:W62"/>
    <mergeCell ref="C66:M66"/>
    <mergeCell ref="N66:W66"/>
    <mergeCell ref="C67:M67"/>
    <mergeCell ref="N67:W67"/>
    <mergeCell ref="C59:M59"/>
    <mergeCell ref="N59:W59"/>
    <mergeCell ref="C60:M60"/>
    <mergeCell ref="N60:W60"/>
    <mergeCell ref="C61:M61"/>
    <mergeCell ref="N61:W61"/>
    <mergeCell ref="C71:M71"/>
    <mergeCell ref="N71:W71"/>
    <mergeCell ref="C72:M72"/>
    <mergeCell ref="N72:W72"/>
    <mergeCell ref="C106:I106"/>
    <mergeCell ref="J106:P106"/>
    <mergeCell ref="Q106:W106"/>
    <mergeCell ref="C68:M68"/>
    <mergeCell ref="N68:W68"/>
    <mergeCell ref="C69:M69"/>
    <mergeCell ref="N69:W69"/>
    <mergeCell ref="C70:M70"/>
    <mergeCell ref="N70:W70"/>
    <mergeCell ref="C109:I109"/>
    <mergeCell ref="J109:P109"/>
    <mergeCell ref="Q109:W109"/>
    <mergeCell ref="C110:I110"/>
    <mergeCell ref="J110:P110"/>
    <mergeCell ref="Q110:W110"/>
    <mergeCell ref="C107:I107"/>
    <mergeCell ref="J107:P107"/>
    <mergeCell ref="Q107:W107"/>
    <mergeCell ref="C108:I108"/>
    <mergeCell ref="J108:P108"/>
    <mergeCell ref="Q108:W108"/>
    <mergeCell ref="C122:K122"/>
    <mergeCell ref="L122:W122"/>
    <mergeCell ref="C117:K117"/>
    <mergeCell ref="L117:W117"/>
    <mergeCell ref="C118:K118"/>
    <mergeCell ref="L118:W118"/>
    <mergeCell ref="C119:K119"/>
    <mergeCell ref="L119:W119"/>
    <mergeCell ref="C111:I111"/>
    <mergeCell ref="J111:P111"/>
    <mergeCell ref="Q111:W111"/>
    <mergeCell ref="C115:K115"/>
    <mergeCell ref="L115:W115"/>
    <mergeCell ref="C116:K116"/>
    <mergeCell ref="L116:W116"/>
    <mergeCell ref="I160:W160"/>
    <mergeCell ref="C34:H34"/>
    <mergeCell ref="F140:T140"/>
    <mergeCell ref="I142:W142"/>
    <mergeCell ref="I143:W143"/>
    <mergeCell ref="I156:W156"/>
    <mergeCell ref="I158:W158"/>
    <mergeCell ref="I159:W159"/>
    <mergeCell ref="C129:K129"/>
    <mergeCell ref="L129:W129"/>
    <mergeCell ref="F134:W134"/>
    <mergeCell ref="F135:W135"/>
    <mergeCell ref="F136:T136"/>
    <mergeCell ref="F139:W139"/>
    <mergeCell ref="C123:K123"/>
    <mergeCell ref="L123:W123"/>
    <mergeCell ref="C124:K124"/>
    <mergeCell ref="L124:W124"/>
    <mergeCell ref="C128:K128"/>
    <mergeCell ref="L128:W128"/>
    <mergeCell ref="C120:K120"/>
    <mergeCell ref="L120:W120"/>
    <mergeCell ref="C121:K121"/>
    <mergeCell ref="L121:W121"/>
  </mergeCells>
  <pageMargins left="0.7" right="0.7" top="0.75" bottom="0.75" header="0.3" footer="0.3"/>
  <pageSetup scale="82" orientation="portrait" r:id="rId1"/>
  <rowBreaks count="2" manualBreakCount="2">
    <brk id="33" max="22" man="1"/>
    <brk id="72" max="16383" man="1"/>
  </rowBreaks>
</worksheet>
</file>

<file path=xl/worksheets/sheet3.xml><?xml version="1.0" encoding="utf-8"?>
<worksheet xmlns="http://schemas.openxmlformats.org/spreadsheetml/2006/main" xmlns:r="http://schemas.openxmlformats.org/officeDocument/2006/relationships">
  <dimension ref="A2:W212"/>
  <sheetViews>
    <sheetView tabSelected="1" view="pageBreakPreview" topLeftCell="A104" zoomScale="75" zoomScaleSheetLayoutView="75" workbookViewId="0">
      <selection activeCell="Q200" sqref="Q200"/>
    </sheetView>
  </sheetViews>
  <sheetFormatPr defaultRowHeight="15"/>
  <cols>
    <col min="1" max="1" width="4.140625" style="58" customWidth="1"/>
    <col min="2" max="2" width="3.5703125" style="88" customWidth="1"/>
    <col min="3" max="4" width="3.7109375" style="88" customWidth="1"/>
    <col min="5" max="5" width="6.5703125" style="88" customWidth="1"/>
    <col min="6" max="6" width="5.85546875" style="88" customWidth="1"/>
    <col min="7" max="7" width="5.42578125" style="88" customWidth="1"/>
    <col min="8" max="8" width="11.140625" style="88" customWidth="1"/>
    <col min="9" max="12" width="3.7109375" style="88" customWidth="1"/>
    <col min="13" max="13" width="7.140625" style="88" customWidth="1"/>
    <col min="14" max="14" width="11.5703125" style="88" customWidth="1"/>
    <col min="15" max="15" width="5.42578125" style="88" customWidth="1"/>
    <col min="16" max="16" width="2.28515625" style="88" customWidth="1"/>
    <col min="17" max="17" width="2" style="88" customWidth="1"/>
    <col min="18" max="18" width="3.7109375" style="88" customWidth="1"/>
    <col min="19" max="19" width="5.140625" style="88" customWidth="1"/>
    <col min="20" max="20" width="3.7109375" style="88" customWidth="1"/>
    <col min="21" max="21" width="5" style="88" customWidth="1"/>
    <col min="22" max="22" width="6.7109375" style="88" customWidth="1"/>
    <col min="23" max="23" width="3.85546875" style="88" customWidth="1"/>
    <col min="24" max="16384" width="9.140625" style="97"/>
  </cols>
  <sheetData>
    <row r="2" spans="1:23">
      <c r="A2" s="173" t="s">
        <v>110</v>
      </c>
      <c r="B2" s="173"/>
      <c r="C2" s="173"/>
      <c r="D2" s="173"/>
      <c r="E2" s="173"/>
      <c r="F2" s="173"/>
      <c r="G2" s="173"/>
      <c r="H2" s="173"/>
      <c r="I2" s="173"/>
      <c r="J2" s="173"/>
      <c r="K2" s="173"/>
      <c r="L2" s="173"/>
      <c r="M2" s="173"/>
      <c r="N2" s="173"/>
      <c r="O2" s="173"/>
      <c r="P2" s="173"/>
      <c r="Q2" s="173"/>
      <c r="R2" s="173"/>
      <c r="S2" s="173"/>
      <c r="T2" s="173"/>
      <c r="U2" s="173"/>
      <c r="V2" s="173"/>
      <c r="W2" s="173"/>
    </row>
    <row r="3" spans="1:23">
      <c r="A3" s="52"/>
      <c r="B3" s="52"/>
      <c r="C3" s="52"/>
      <c r="D3" s="52"/>
      <c r="E3" s="52"/>
      <c r="F3" s="52"/>
      <c r="G3" s="52"/>
      <c r="H3" s="52"/>
      <c r="I3" s="52"/>
      <c r="J3" s="52"/>
      <c r="K3" s="52"/>
      <c r="L3" s="52"/>
      <c r="M3" s="52"/>
      <c r="N3" s="52"/>
      <c r="O3" s="52"/>
      <c r="P3" s="52"/>
      <c r="Q3" s="52"/>
      <c r="R3" s="52"/>
      <c r="S3" s="52"/>
      <c r="T3" s="52"/>
      <c r="U3" s="52"/>
      <c r="V3" s="52"/>
      <c r="W3" s="52"/>
    </row>
    <row r="5" spans="1:23">
      <c r="A5" s="53" t="s">
        <v>109</v>
      </c>
      <c r="B5" s="54" t="s">
        <v>108</v>
      </c>
      <c r="C5" s="54"/>
      <c r="D5" s="54"/>
      <c r="E5" s="54"/>
      <c r="G5" s="53" t="s">
        <v>0</v>
      </c>
      <c r="H5" s="170" t="s">
        <v>210</v>
      </c>
      <c r="I5" s="170"/>
      <c r="J5" s="170"/>
      <c r="K5" s="170"/>
      <c r="L5" s="170"/>
      <c r="M5" s="170"/>
      <c r="N5" s="170"/>
      <c r="O5" s="170"/>
      <c r="P5" s="170"/>
      <c r="Q5" s="170"/>
      <c r="R5" s="170"/>
      <c r="S5" s="170"/>
      <c r="T5" s="170"/>
      <c r="U5" s="170"/>
      <c r="V5" s="170"/>
      <c r="W5" s="170"/>
    </row>
    <row r="6" spans="1:23">
      <c r="A6" s="53" t="s">
        <v>107</v>
      </c>
      <c r="B6" s="54" t="s">
        <v>106</v>
      </c>
      <c r="C6" s="54"/>
      <c r="D6" s="54"/>
      <c r="E6" s="54"/>
      <c r="G6" s="53" t="s">
        <v>0</v>
      </c>
      <c r="H6" s="55" t="s">
        <v>277</v>
      </c>
      <c r="I6" s="56"/>
      <c r="J6" s="56"/>
      <c r="K6" s="56"/>
      <c r="L6" s="56"/>
      <c r="M6" s="56"/>
      <c r="N6" s="56"/>
      <c r="O6" s="56"/>
      <c r="P6" s="56"/>
      <c r="Q6" s="56"/>
      <c r="R6" s="56"/>
      <c r="S6" s="56"/>
      <c r="T6" s="56"/>
      <c r="U6" s="56"/>
      <c r="V6" s="56"/>
      <c r="W6" s="56"/>
    </row>
    <row r="7" spans="1:23">
      <c r="A7" s="53" t="s">
        <v>105</v>
      </c>
      <c r="B7" s="54" t="s">
        <v>104</v>
      </c>
      <c r="C7" s="54"/>
      <c r="D7" s="54"/>
      <c r="E7" s="54"/>
      <c r="G7" s="53" t="s">
        <v>0</v>
      </c>
      <c r="H7" s="57"/>
      <c r="I7" s="57"/>
      <c r="J7" s="57"/>
      <c r="K7" s="57"/>
      <c r="L7" s="57"/>
      <c r="M7" s="57"/>
      <c r="N7" s="57"/>
      <c r="O7" s="57"/>
      <c r="P7" s="57"/>
      <c r="Q7" s="57"/>
      <c r="R7" s="57"/>
      <c r="S7" s="57"/>
      <c r="T7" s="57"/>
      <c r="U7" s="57"/>
      <c r="V7" s="57"/>
      <c r="W7" s="57"/>
    </row>
    <row r="8" spans="1:23">
      <c r="A8" s="53"/>
      <c r="B8" s="54" t="s">
        <v>34</v>
      </c>
      <c r="C8" s="54" t="s">
        <v>103</v>
      </c>
      <c r="D8" s="54"/>
      <c r="E8" s="54"/>
      <c r="G8" s="53" t="s">
        <v>0</v>
      </c>
      <c r="H8" s="170"/>
      <c r="I8" s="170"/>
      <c r="J8" s="170"/>
      <c r="K8" s="170"/>
      <c r="L8" s="170"/>
      <c r="M8" s="170"/>
      <c r="N8" s="170"/>
      <c r="O8" s="170"/>
      <c r="P8" s="170"/>
      <c r="Q8" s="170"/>
      <c r="R8" s="170"/>
      <c r="S8" s="170"/>
      <c r="T8" s="170"/>
      <c r="U8" s="170"/>
      <c r="V8" s="170"/>
      <c r="W8" s="170"/>
    </row>
    <row r="9" spans="1:23">
      <c r="A9" s="53"/>
      <c r="B9" s="54" t="s">
        <v>32</v>
      </c>
      <c r="C9" s="54" t="s">
        <v>102</v>
      </c>
      <c r="D9" s="54"/>
      <c r="E9" s="54"/>
      <c r="G9" s="53" t="s">
        <v>0</v>
      </c>
      <c r="H9" s="170"/>
      <c r="I9" s="170"/>
      <c r="J9" s="170"/>
      <c r="K9" s="170"/>
      <c r="L9" s="170"/>
      <c r="M9" s="170"/>
      <c r="N9" s="170"/>
      <c r="O9" s="170"/>
      <c r="P9" s="170"/>
      <c r="Q9" s="170"/>
      <c r="R9" s="170"/>
      <c r="S9" s="170"/>
      <c r="T9" s="170"/>
      <c r="U9" s="170"/>
      <c r="V9" s="170"/>
      <c r="W9" s="170"/>
    </row>
    <row r="10" spans="1:23">
      <c r="A10" s="53"/>
      <c r="B10" s="54" t="s">
        <v>30</v>
      </c>
      <c r="C10" s="54" t="s">
        <v>101</v>
      </c>
      <c r="D10" s="54"/>
      <c r="E10" s="54"/>
      <c r="G10" s="53" t="s">
        <v>0</v>
      </c>
      <c r="H10" s="174" t="s">
        <v>112</v>
      </c>
      <c r="I10" s="174"/>
      <c r="J10" s="174"/>
      <c r="K10" s="174"/>
      <c r="L10" s="174"/>
      <c r="M10" s="174"/>
      <c r="N10" s="174"/>
      <c r="O10" s="174"/>
      <c r="P10" s="174"/>
      <c r="Q10" s="174"/>
      <c r="R10" s="174"/>
      <c r="S10" s="174"/>
      <c r="T10" s="174"/>
      <c r="U10" s="174"/>
      <c r="V10" s="174"/>
      <c r="W10" s="174"/>
    </row>
    <row r="11" spans="1:23">
      <c r="A11" s="53"/>
      <c r="B11" s="54" t="s">
        <v>28</v>
      </c>
      <c r="C11" s="54" t="s">
        <v>57</v>
      </c>
      <c r="D11" s="54"/>
      <c r="E11" s="54"/>
      <c r="G11" s="53" t="s">
        <v>0</v>
      </c>
      <c r="H11" s="175" t="s">
        <v>113</v>
      </c>
      <c r="I11" s="175"/>
      <c r="J11" s="175"/>
      <c r="K11" s="175"/>
      <c r="L11" s="175"/>
      <c r="M11" s="175"/>
      <c r="N11" s="175"/>
      <c r="O11" s="175"/>
      <c r="P11" s="175"/>
      <c r="Q11" s="175"/>
      <c r="R11" s="175"/>
      <c r="S11" s="175"/>
      <c r="T11" s="175"/>
      <c r="U11" s="175"/>
      <c r="V11" s="175"/>
      <c r="W11" s="175"/>
    </row>
    <row r="12" spans="1:23">
      <c r="A12" s="53"/>
      <c r="B12" s="54" t="s">
        <v>26</v>
      </c>
      <c r="C12" s="54" t="s">
        <v>56</v>
      </c>
      <c r="D12" s="54"/>
      <c r="E12" s="54"/>
      <c r="G12" s="53" t="s">
        <v>0</v>
      </c>
      <c r="H12" s="169"/>
      <c r="I12" s="169"/>
      <c r="J12" s="169"/>
      <c r="K12" s="169"/>
      <c r="L12" s="169"/>
      <c r="M12" s="169"/>
      <c r="N12" s="169"/>
      <c r="O12" s="169"/>
      <c r="P12" s="169"/>
      <c r="Q12" s="169"/>
      <c r="R12" s="169"/>
      <c r="S12" s="169"/>
      <c r="T12" s="169"/>
      <c r="U12" s="169"/>
      <c r="V12" s="169"/>
      <c r="W12" s="169"/>
    </row>
    <row r="13" spans="1:23">
      <c r="A13" s="53"/>
      <c r="B13" s="54" t="s">
        <v>24</v>
      </c>
      <c r="C13" s="54" t="s">
        <v>55</v>
      </c>
      <c r="D13" s="54"/>
      <c r="E13" s="54"/>
      <c r="G13" s="53" t="s">
        <v>0</v>
      </c>
      <c r="H13" s="170"/>
      <c r="I13" s="170"/>
      <c r="J13" s="170"/>
      <c r="K13" s="170"/>
      <c r="L13" s="170"/>
      <c r="M13" s="170"/>
      <c r="N13" s="170"/>
      <c r="O13" s="170"/>
      <c r="P13" s="170"/>
      <c r="Q13" s="170"/>
      <c r="R13" s="170"/>
      <c r="S13" s="170"/>
      <c r="T13" s="170"/>
      <c r="U13" s="170"/>
      <c r="V13" s="170"/>
      <c r="W13" s="170"/>
    </row>
    <row r="14" spans="1:23">
      <c r="A14" s="53"/>
      <c r="B14" s="54" t="s">
        <v>68</v>
      </c>
      <c r="C14" s="54" t="s">
        <v>100</v>
      </c>
      <c r="D14" s="54"/>
      <c r="E14" s="54"/>
      <c r="F14" s="53"/>
      <c r="G14" s="53" t="s">
        <v>0</v>
      </c>
      <c r="H14" s="170" t="s">
        <v>210</v>
      </c>
      <c r="I14" s="170"/>
      <c r="J14" s="170"/>
      <c r="K14" s="170"/>
      <c r="L14" s="170"/>
      <c r="M14" s="170"/>
      <c r="N14" s="170"/>
      <c r="O14" s="170"/>
      <c r="P14" s="170"/>
      <c r="Q14" s="170"/>
      <c r="R14" s="170"/>
      <c r="S14" s="170"/>
      <c r="T14" s="170"/>
      <c r="U14" s="170"/>
      <c r="V14" s="170"/>
      <c r="W14" s="170"/>
    </row>
    <row r="15" spans="1:23">
      <c r="A15" s="58" t="s">
        <v>99</v>
      </c>
      <c r="B15" s="88" t="s">
        <v>98</v>
      </c>
      <c r="G15" s="58" t="s">
        <v>0</v>
      </c>
    </row>
    <row r="16" spans="1:23" s="98" customFormat="1" ht="48" customHeight="1">
      <c r="A16" s="59"/>
      <c r="B16" s="177" t="s">
        <v>275</v>
      </c>
      <c r="C16" s="177"/>
      <c r="D16" s="177"/>
      <c r="E16" s="177"/>
      <c r="F16" s="177"/>
      <c r="G16" s="177"/>
      <c r="H16" s="177"/>
      <c r="I16" s="177"/>
      <c r="J16" s="177"/>
      <c r="K16" s="177"/>
      <c r="L16" s="177"/>
      <c r="M16" s="177"/>
      <c r="N16" s="177"/>
      <c r="O16" s="177"/>
      <c r="P16" s="177"/>
      <c r="Q16" s="177"/>
      <c r="R16" s="177"/>
      <c r="S16" s="177"/>
      <c r="T16" s="177"/>
      <c r="U16" s="177"/>
      <c r="V16" s="177"/>
      <c r="W16" s="66"/>
    </row>
    <row r="17" spans="1:23" s="98" customFormat="1">
      <c r="A17" s="59" t="s">
        <v>97</v>
      </c>
      <c r="B17" s="216" t="s">
        <v>312</v>
      </c>
      <c r="C17" s="216"/>
      <c r="D17" s="216"/>
      <c r="E17" s="216"/>
      <c r="F17" s="216"/>
      <c r="G17" s="216"/>
      <c r="H17" s="60"/>
      <c r="I17" s="60"/>
      <c r="J17" s="60"/>
      <c r="K17" s="60"/>
      <c r="L17" s="60"/>
      <c r="M17" s="60"/>
      <c r="N17" s="60"/>
      <c r="O17" s="60"/>
      <c r="P17" s="60"/>
      <c r="Q17" s="60"/>
      <c r="R17" s="60"/>
      <c r="S17" s="60"/>
      <c r="T17" s="60"/>
      <c r="U17" s="60"/>
      <c r="V17" s="60"/>
      <c r="W17" s="60"/>
    </row>
    <row r="18" spans="1:23" s="98" customFormat="1" ht="28.5" customHeight="1">
      <c r="A18" s="59"/>
      <c r="B18" s="61" t="s">
        <v>34</v>
      </c>
      <c r="C18" s="61" t="s">
        <v>95</v>
      </c>
      <c r="D18" s="62"/>
      <c r="E18" s="62"/>
      <c r="F18" s="62"/>
      <c r="G18" s="62"/>
      <c r="H18" s="62"/>
      <c r="I18" s="61" t="s">
        <v>159</v>
      </c>
      <c r="J18" s="176" t="s">
        <v>278</v>
      </c>
      <c r="K18" s="176"/>
      <c r="L18" s="176"/>
      <c r="M18" s="176"/>
      <c r="N18" s="176"/>
      <c r="O18" s="176"/>
      <c r="P18" s="176"/>
      <c r="Q18" s="176"/>
      <c r="R18" s="176"/>
      <c r="S18" s="176"/>
      <c r="T18" s="176"/>
      <c r="U18" s="176"/>
      <c r="V18" s="176"/>
      <c r="W18" s="176"/>
    </row>
    <row r="19" spans="1:23" s="64" customFormat="1" ht="15" customHeight="1">
      <c r="A19" s="63"/>
      <c r="B19" s="61" t="s">
        <v>32</v>
      </c>
      <c r="C19" s="61" t="s">
        <v>94</v>
      </c>
      <c r="D19" s="62"/>
      <c r="E19" s="62"/>
      <c r="F19" s="62"/>
      <c r="G19" s="62"/>
      <c r="H19" s="62"/>
      <c r="I19" s="62" t="s">
        <v>159</v>
      </c>
      <c r="J19" s="171" t="s">
        <v>279</v>
      </c>
      <c r="K19" s="172"/>
      <c r="L19" s="172"/>
      <c r="M19" s="172"/>
      <c r="N19" s="172"/>
      <c r="O19" s="172"/>
      <c r="P19" s="172"/>
      <c r="Q19" s="172"/>
      <c r="R19" s="172"/>
      <c r="S19" s="172"/>
      <c r="T19" s="172"/>
      <c r="U19" s="172"/>
      <c r="V19" s="172"/>
      <c r="W19" s="172"/>
    </row>
    <row r="20" spans="1:23" s="64" customFormat="1" ht="15.75" customHeight="1">
      <c r="A20" s="63"/>
      <c r="B20" s="61"/>
      <c r="C20" s="61"/>
      <c r="D20" s="62"/>
      <c r="E20" s="62"/>
      <c r="F20" s="62"/>
      <c r="G20" s="62"/>
      <c r="H20" s="62"/>
      <c r="I20" s="65" t="s">
        <v>281</v>
      </c>
      <c r="J20" s="171" t="s">
        <v>280</v>
      </c>
      <c r="K20" s="172"/>
      <c r="L20" s="172"/>
      <c r="M20" s="172"/>
      <c r="N20" s="172"/>
      <c r="O20" s="172"/>
      <c r="P20" s="172"/>
      <c r="Q20" s="172"/>
      <c r="R20" s="172"/>
      <c r="S20" s="172"/>
      <c r="T20" s="172"/>
      <c r="U20" s="172"/>
      <c r="V20" s="172"/>
      <c r="W20" s="172"/>
    </row>
    <row r="21" spans="1:23" s="98" customFormat="1" ht="15.75" customHeight="1">
      <c r="A21" s="59"/>
      <c r="B21" s="99"/>
      <c r="C21" s="99"/>
      <c r="D21" s="60"/>
      <c r="E21" s="60"/>
      <c r="F21" s="60"/>
      <c r="G21" s="60"/>
      <c r="H21" s="60"/>
      <c r="I21" s="60"/>
      <c r="J21" s="67"/>
      <c r="K21" s="67"/>
      <c r="L21" s="67"/>
      <c r="M21" s="67"/>
      <c r="N21" s="186"/>
      <c r="O21" s="186"/>
      <c r="P21" s="186"/>
      <c r="Q21" s="186"/>
      <c r="R21" s="186"/>
      <c r="S21" s="186"/>
      <c r="T21" s="186"/>
      <c r="U21" s="186"/>
      <c r="V21" s="186"/>
      <c r="W21" s="186"/>
    </row>
    <row r="22" spans="1:23" s="98" customFormat="1" ht="15" customHeight="1">
      <c r="A22" s="59"/>
      <c r="B22" s="67" t="s">
        <v>30</v>
      </c>
      <c r="C22" s="67" t="s">
        <v>93</v>
      </c>
      <c r="D22" s="60"/>
      <c r="E22" s="60"/>
      <c r="F22" s="60"/>
      <c r="G22" s="60"/>
      <c r="H22" s="60"/>
      <c r="I22" s="67" t="s">
        <v>159</v>
      </c>
      <c r="J22" s="177" t="s">
        <v>302</v>
      </c>
      <c r="K22" s="177"/>
      <c r="L22" s="177"/>
      <c r="M22" s="177"/>
      <c r="N22" s="177"/>
      <c r="O22" s="177"/>
      <c r="P22" s="177"/>
      <c r="Q22" s="177"/>
      <c r="R22" s="177"/>
      <c r="S22" s="177"/>
      <c r="T22" s="177"/>
      <c r="U22" s="177"/>
      <c r="V22" s="177"/>
      <c r="W22" s="177"/>
    </row>
    <row r="23" spans="1:23" ht="62.25" customHeight="1">
      <c r="B23" s="54"/>
      <c r="C23" s="54"/>
      <c r="D23" s="57"/>
      <c r="E23" s="57"/>
      <c r="F23" s="57"/>
      <c r="G23" s="57"/>
      <c r="H23" s="57"/>
      <c r="I23" s="67"/>
      <c r="J23" s="177"/>
      <c r="K23" s="177"/>
      <c r="L23" s="177"/>
      <c r="M23" s="177"/>
      <c r="N23" s="177"/>
      <c r="O23" s="177"/>
      <c r="P23" s="177"/>
      <c r="Q23" s="177"/>
      <c r="R23" s="177"/>
      <c r="S23" s="177"/>
      <c r="T23" s="177"/>
      <c r="U23" s="177"/>
      <c r="V23" s="177"/>
      <c r="W23" s="177"/>
    </row>
    <row r="24" spans="1:23">
      <c r="B24" s="54"/>
      <c r="C24" s="57"/>
      <c r="D24" s="57"/>
      <c r="E24" s="57"/>
      <c r="F24" s="57"/>
      <c r="G24" s="57"/>
      <c r="H24" s="57"/>
      <c r="I24" s="57"/>
      <c r="J24" s="57"/>
      <c r="K24" s="170"/>
      <c r="L24" s="170"/>
      <c r="M24" s="170"/>
      <c r="N24" s="170"/>
      <c r="O24" s="170"/>
      <c r="P24" s="170"/>
      <c r="Q24" s="170"/>
      <c r="R24" s="170"/>
      <c r="S24" s="170"/>
      <c r="T24" s="170"/>
      <c r="U24" s="170"/>
      <c r="V24" s="170"/>
      <c r="W24" s="170"/>
    </row>
    <row r="25" spans="1:23">
      <c r="A25" s="58" t="s">
        <v>92</v>
      </c>
      <c r="B25" s="88" t="s">
        <v>91</v>
      </c>
      <c r="E25" s="54"/>
      <c r="F25" s="88" t="s">
        <v>0</v>
      </c>
      <c r="G25" s="54"/>
      <c r="H25" s="54"/>
      <c r="I25" s="54"/>
      <c r="J25" s="54"/>
      <c r="K25" s="54"/>
      <c r="L25" s="54"/>
      <c r="M25" s="54"/>
      <c r="N25" s="54"/>
      <c r="O25" s="54"/>
      <c r="P25" s="54"/>
      <c r="Q25" s="54"/>
      <c r="R25" s="54"/>
      <c r="S25" s="54"/>
      <c r="T25" s="54"/>
      <c r="U25" s="54"/>
      <c r="V25" s="54"/>
      <c r="W25" s="54"/>
    </row>
    <row r="26" spans="1:23" ht="49.5" customHeight="1">
      <c r="B26" s="106" t="s">
        <v>90</v>
      </c>
      <c r="C26" s="187" t="s">
        <v>89</v>
      </c>
      <c r="D26" s="187"/>
      <c r="E26" s="187"/>
      <c r="F26" s="187"/>
      <c r="G26" s="187"/>
      <c r="H26" s="187"/>
      <c r="I26" s="187" t="s">
        <v>81</v>
      </c>
      <c r="J26" s="187"/>
      <c r="K26" s="187"/>
      <c r="L26" s="187"/>
      <c r="M26" s="187"/>
      <c r="N26" s="187"/>
      <c r="O26" s="188" t="s">
        <v>88</v>
      </c>
      <c r="P26" s="189"/>
      <c r="Q26" s="190"/>
      <c r="R26" s="178" t="s">
        <v>87</v>
      </c>
      <c r="S26" s="179"/>
      <c r="T26" s="178" t="s">
        <v>86</v>
      </c>
      <c r="U26" s="179"/>
      <c r="V26" s="178" t="s">
        <v>85</v>
      </c>
      <c r="W26" s="179"/>
    </row>
    <row r="27" spans="1:23" s="73" customFormat="1" ht="93" customHeight="1">
      <c r="A27" s="68"/>
      <c r="B27" s="69">
        <v>1</v>
      </c>
      <c r="C27" s="166" t="s">
        <v>215</v>
      </c>
      <c r="D27" s="167"/>
      <c r="E27" s="167"/>
      <c r="F27" s="167"/>
      <c r="G27" s="167"/>
      <c r="H27" s="168"/>
      <c r="I27" s="180" t="s">
        <v>216</v>
      </c>
      <c r="J27" s="181"/>
      <c r="K27" s="181"/>
      <c r="L27" s="181"/>
      <c r="M27" s="181"/>
      <c r="N27" s="182"/>
      <c r="O27" s="70">
        <v>8</v>
      </c>
      <c r="P27" s="71"/>
      <c r="Q27" s="72"/>
      <c r="R27" s="183">
        <v>5</v>
      </c>
      <c r="S27" s="183"/>
      <c r="T27" s="184">
        <v>1250</v>
      </c>
      <c r="U27" s="183"/>
      <c r="V27" s="185">
        <f t="shared" ref="V27:V38" si="0">O27*R27/T27</f>
        <v>3.2000000000000001E-2</v>
      </c>
      <c r="W27" s="185"/>
    </row>
    <row r="28" spans="1:23" ht="46.5" customHeight="1">
      <c r="B28" s="69">
        <v>2</v>
      </c>
      <c r="C28" s="166" t="s">
        <v>217</v>
      </c>
      <c r="D28" s="167"/>
      <c r="E28" s="167"/>
      <c r="F28" s="167"/>
      <c r="G28" s="167"/>
      <c r="H28" s="168"/>
      <c r="I28" s="166" t="s">
        <v>218</v>
      </c>
      <c r="J28" s="167"/>
      <c r="K28" s="167"/>
      <c r="L28" s="167"/>
      <c r="M28" s="167"/>
      <c r="N28" s="168"/>
      <c r="O28" s="70">
        <v>12</v>
      </c>
      <c r="P28" s="74"/>
      <c r="Q28" s="75"/>
      <c r="R28" s="164">
        <v>6</v>
      </c>
      <c r="S28" s="165"/>
      <c r="T28" s="191">
        <v>1250</v>
      </c>
      <c r="U28" s="192"/>
      <c r="V28" s="185">
        <f t="shared" si="0"/>
        <v>5.7599999999999998E-2</v>
      </c>
      <c r="W28" s="185"/>
    </row>
    <row r="29" spans="1:23" ht="138" customHeight="1">
      <c r="B29" s="69">
        <v>3</v>
      </c>
      <c r="C29" s="166" t="s">
        <v>219</v>
      </c>
      <c r="D29" s="167"/>
      <c r="E29" s="167"/>
      <c r="F29" s="167"/>
      <c r="G29" s="167"/>
      <c r="H29" s="168"/>
      <c r="I29" s="193" t="s">
        <v>220</v>
      </c>
      <c r="J29" s="193"/>
      <c r="K29" s="193"/>
      <c r="L29" s="193"/>
      <c r="M29" s="193"/>
      <c r="N29" s="193"/>
      <c r="O29" s="70">
        <v>4</v>
      </c>
      <c r="P29" s="194"/>
      <c r="Q29" s="165"/>
      <c r="R29" s="183">
        <v>6</v>
      </c>
      <c r="S29" s="183"/>
      <c r="T29" s="184">
        <v>1250</v>
      </c>
      <c r="U29" s="183"/>
      <c r="V29" s="185">
        <f t="shared" si="0"/>
        <v>1.9199999999999998E-2</v>
      </c>
      <c r="W29" s="185"/>
    </row>
    <row r="30" spans="1:23" ht="48.75" customHeight="1">
      <c r="B30" s="69">
        <v>4</v>
      </c>
      <c r="C30" s="166" t="s">
        <v>212</v>
      </c>
      <c r="D30" s="167"/>
      <c r="E30" s="167"/>
      <c r="F30" s="167"/>
      <c r="G30" s="167"/>
      <c r="H30" s="168"/>
      <c r="I30" s="195" t="s">
        <v>298</v>
      </c>
      <c r="J30" s="195"/>
      <c r="K30" s="195"/>
      <c r="L30" s="195"/>
      <c r="M30" s="195"/>
      <c r="N30" s="195"/>
      <c r="O30" s="70">
        <v>8</v>
      </c>
      <c r="P30" s="194"/>
      <c r="Q30" s="165"/>
      <c r="R30" s="183">
        <v>8</v>
      </c>
      <c r="S30" s="183"/>
      <c r="T30" s="184">
        <v>1250</v>
      </c>
      <c r="U30" s="183"/>
      <c r="V30" s="185">
        <f t="shared" si="0"/>
        <v>5.1200000000000002E-2</v>
      </c>
      <c r="W30" s="185"/>
    </row>
    <row r="31" spans="1:23" ht="78.75" customHeight="1">
      <c r="B31" s="69">
        <v>5</v>
      </c>
      <c r="C31" s="166" t="s">
        <v>221</v>
      </c>
      <c r="D31" s="167"/>
      <c r="E31" s="167"/>
      <c r="F31" s="167"/>
      <c r="G31" s="167"/>
      <c r="H31" s="168"/>
      <c r="I31" s="166" t="s">
        <v>222</v>
      </c>
      <c r="J31" s="167"/>
      <c r="K31" s="167"/>
      <c r="L31" s="167"/>
      <c r="M31" s="167"/>
      <c r="N31" s="168"/>
      <c r="O31" s="70">
        <v>4</v>
      </c>
      <c r="P31" s="194"/>
      <c r="Q31" s="165"/>
      <c r="R31" s="183">
        <v>4</v>
      </c>
      <c r="S31" s="183"/>
      <c r="T31" s="184">
        <v>1250</v>
      </c>
      <c r="U31" s="183"/>
      <c r="V31" s="185">
        <f t="shared" si="0"/>
        <v>1.2800000000000001E-2</v>
      </c>
      <c r="W31" s="185"/>
    </row>
    <row r="32" spans="1:23" ht="106.5" customHeight="1">
      <c r="B32" s="69">
        <v>6</v>
      </c>
      <c r="C32" s="166" t="s">
        <v>223</v>
      </c>
      <c r="D32" s="167"/>
      <c r="E32" s="167"/>
      <c r="F32" s="167"/>
      <c r="G32" s="167"/>
      <c r="H32" s="168"/>
      <c r="I32" s="166" t="s">
        <v>301</v>
      </c>
      <c r="J32" s="167"/>
      <c r="K32" s="167"/>
      <c r="L32" s="167"/>
      <c r="M32" s="167"/>
      <c r="N32" s="168"/>
      <c r="O32" s="70">
        <v>4</v>
      </c>
      <c r="P32" s="194"/>
      <c r="Q32" s="165"/>
      <c r="R32" s="183">
        <v>4</v>
      </c>
      <c r="S32" s="183"/>
      <c r="T32" s="184">
        <v>1250</v>
      </c>
      <c r="U32" s="183"/>
      <c r="V32" s="185">
        <f t="shared" si="0"/>
        <v>1.2800000000000001E-2</v>
      </c>
      <c r="W32" s="185"/>
    </row>
    <row r="33" spans="1:23" s="73" customFormat="1" ht="135" customHeight="1">
      <c r="A33" s="68"/>
      <c r="B33" s="69">
        <v>7</v>
      </c>
      <c r="C33" s="166" t="s">
        <v>276</v>
      </c>
      <c r="D33" s="167"/>
      <c r="E33" s="167"/>
      <c r="F33" s="167"/>
      <c r="G33" s="167"/>
      <c r="H33" s="168"/>
      <c r="I33" s="180" t="s">
        <v>300</v>
      </c>
      <c r="J33" s="181"/>
      <c r="K33" s="181"/>
      <c r="L33" s="181"/>
      <c r="M33" s="181"/>
      <c r="N33" s="182"/>
      <c r="O33" s="70">
        <v>4</v>
      </c>
      <c r="P33" s="194"/>
      <c r="Q33" s="165"/>
      <c r="R33" s="164">
        <v>10</v>
      </c>
      <c r="S33" s="165"/>
      <c r="T33" s="184">
        <v>1250</v>
      </c>
      <c r="U33" s="183"/>
      <c r="V33" s="185">
        <f t="shared" si="0"/>
        <v>3.2000000000000001E-2</v>
      </c>
      <c r="W33" s="185"/>
    </row>
    <row r="34" spans="1:23" ht="92.25" customHeight="1">
      <c r="B34" s="69">
        <v>8</v>
      </c>
      <c r="C34" s="166" t="s">
        <v>244</v>
      </c>
      <c r="D34" s="167"/>
      <c r="E34" s="167"/>
      <c r="F34" s="167"/>
      <c r="G34" s="167"/>
      <c r="H34" s="168"/>
      <c r="I34" s="166" t="s">
        <v>224</v>
      </c>
      <c r="J34" s="167"/>
      <c r="K34" s="167"/>
      <c r="L34" s="167"/>
      <c r="M34" s="167"/>
      <c r="N34" s="168"/>
      <c r="O34" s="70">
        <v>12</v>
      </c>
      <c r="P34" s="194"/>
      <c r="Q34" s="165"/>
      <c r="R34" s="164">
        <v>12</v>
      </c>
      <c r="S34" s="165"/>
      <c r="T34" s="184">
        <v>1250</v>
      </c>
      <c r="U34" s="183"/>
      <c r="V34" s="185">
        <f t="shared" si="0"/>
        <v>0.1152</v>
      </c>
      <c r="W34" s="185"/>
    </row>
    <row r="35" spans="1:23" ht="91.5" customHeight="1">
      <c r="B35" s="69">
        <v>9</v>
      </c>
      <c r="C35" s="166" t="s">
        <v>245</v>
      </c>
      <c r="D35" s="167"/>
      <c r="E35" s="167"/>
      <c r="F35" s="167"/>
      <c r="G35" s="167"/>
      <c r="H35" s="168"/>
      <c r="I35" s="166" t="s">
        <v>225</v>
      </c>
      <c r="J35" s="167"/>
      <c r="K35" s="167"/>
      <c r="L35" s="167"/>
      <c r="M35" s="167"/>
      <c r="N35" s="168"/>
      <c r="O35" s="70">
        <v>6</v>
      </c>
      <c r="P35" s="74"/>
      <c r="Q35" s="75"/>
      <c r="R35" s="164">
        <v>2</v>
      </c>
      <c r="S35" s="165"/>
      <c r="T35" s="191">
        <v>1250</v>
      </c>
      <c r="U35" s="192"/>
      <c r="V35" s="185">
        <f t="shared" si="0"/>
        <v>9.5999999999999992E-3</v>
      </c>
      <c r="W35" s="185"/>
    </row>
    <row r="36" spans="1:23" ht="48.75" customHeight="1">
      <c r="B36" s="69">
        <v>10</v>
      </c>
      <c r="C36" s="166" t="s">
        <v>246</v>
      </c>
      <c r="D36" s="167"/>
      <c r="E36" s="167"/>
      <c r="F36" s="167"/>
      <c r="G36" s="167"/>
      <c r="H36" s="168"/>
      <c r="I36" s="166" t="s">
        <v>299</v>
      </c>
      <c r="J36" s="167"/>
      <c r="K36" s="167"/>
      <c r="L36" s="167"/>
      <c r="M36" s="167"/>
      <c r="N36" s="168"/>
      <c r="O36" s="70">
        <v>4</v>
      </c>
      <c r="P36" s="194"/>
      <c r="Q36" s="165"/>
      <c r="R36" s="164">
        <v>4</v>
      </c>
      <c r="S36" s="165"/>
      <c r="T36" s="184">
        <v>1250</v>
      </c>
      <c r="U36" s="183"/>
      <c r="V36" s="185">
        <f t="shared" si="0"/>
        <v>1.2800000000000001E-2</v>
      </c>
      <c r="W36" s="185"/>
    </row>
    <row r="37" spans="1:23" ht="60" customHeight="1">
      <c r="B37" s="69">
        <v>11</v>
      </c>
      <c r="C37" s="166" t="s">
        <v>247</v>
      </c>
      <c r="D37" s="167"/>
      <c r="E37" s="167"/>
      <c r="F37" s="167"/>
      <c r="G37" s="167"/>
      <c r="H37" s="168"/>
      <c r="I37" s="166" t="s">
        <v>226</v>
      </c>
      <c r="J37" s="167"/>
      <c r="K37" s="167"/>
      <c r="L37" s="167"/>
      <c r="M37" s="167"/>
      <c r="N37" s="168"/>
      <c r="O37" s="70">
        <v>4</v>
      </c>
      <c r="P37" s="194"/>
      <c r="Q37" s="165"/>
      <c r="R37" s="164">
        <v>2</v>
      </c>
      <c r="S37" s="165"/>
      <c r="T37" s="184">
        <v>1250</v>
      </c>
      <c r="U37" s="183"/>
      <c r="V37" s="185">
        <f t="shared" si="0"/>
        <v>6.4000000000000003E-3</v>
      </c>
      <c r="W37" s="185"/>
    </row>
    <row r="38" spans="1:23" ht="78.75" customHeight="1">
      <c r="B38" s="69">
        <v>12</v>
      </c>
      <c r="C38" s="166" t="s">
        <v>248</v>
      </c>
      <c r="D38" s="167"/>
      <c r="E38" s="167"/>
      <c r="F38" s="167"/>
      <c r="G38" s="167"/>
      <c r="H38" s="168"/>
      <c r="I38" s="166" t="s">
        <v>227</v>
      </c>
      <c r="J38" s="167"/>
      <c r="K38" s="167"/>
      <c r="L38" s="167"/>
      <c r="M38" s="167"/>
      <c r="N38" s="168"/>
      <c r="O38" s="76">
        <v>12</v>
      </c>
      <c r="P38" s="194"/>
      <c r="Q38" s="165"/>
      <c r="R38" s="183">
        <v>5</v>
      </c>
      <c r="S38" s="183"/>
      <c r="T38" s="184">
        <v>1250</v>
      </c>
      <c r="U38" s="183"/>
      <c r="V38" s="185">
        <f t="shared" si="0"/>
        <v>4.8000000000000001E-2</v>
      </c>
      <c r="W38" s="185"/>
    </row>
    <row r="39" spans="1:23" ht="51" customHeight="1">
      <c r="B39" s="69">
        <v>13</v>
      </c>
      <c r="C39" s="166" t="s">
        <v>249</v>
      </c>
      <c r="D39" s="167"/>
      <c r="E39" s="167"/>
      <c r="F39" s="167"/>
      <c r="G39" s="167"/>
      <c r="H39" s="168"/>
      <c r="I39" s="196" t="s">
        <v>228</v>
      </c>
      <c r="J39" s="197"/>
      <c r="K39" s="197"/>
      <c r="L39" s="197"/>
      <c r="M39" s="197"/>
      <c r="N39" s="198"/>
      <c r="O39" s="70">
        <v>12</v>
      </c>
      <c r="P39" s="194"/>
      <c r="Q39" s="165"/>
      <c r="R39" s="164">
        <v>2</v>
      </c>
      <c r="S39" s="165"/>
      <c r="T39" s="184">
        <v>1250</v>
      </c>
      <c r="U39" s="183"/>
      <c r="V39" s="185">
        <f>O39*R39/T39</f>
        <v>1.9199999999999998E-2</v>
      </c>
      <c r="W39" s="185"/>
    </row>
    <row r="40" spans="1:23" ht="164.25" customHeight="1">
      <c r="B40" s="69">
        <v>14</v>
      </c>
      <c r="C40" s="166" t="s">
        <v>313</v>
      </c>
      <c r="D40" s="167"/>
      <c r="E40" s="167"/>
      <c r="F40" s="167"/>
      <c r="G40" s="167"/>
      <c r="H40" s="168"/>
      <c r="I40" s="166" t="s">
        <v>307</v>
      </c>
      <c r="J40" s="167"/>
      <c r="K40" s="167"/>
      <c r="L40" s="167"/>
      <c r="M40" s="167"/>
      <c r="N40" s="168"/>
      <c r="O40" s="70">
        <v>12</v>
      </c>
      <c r="P40" s="74"/>
      <c r="Q40" s="75"/>
      <c r="R40" s="164">
        <v>4</v>
      </c>
      <c r="S40" s="165"/>
      <c r="T40" s="184">
        <v>1250</v>
      </c>
      <c r="U40" s="183"/>
      <c r="V40" s="185">
        <f t="shared" ref="V40:V59" si="1">O40*R40/T40</f>
        <v>3.8399999999999997E-2</v>
      </c>
      <c r="W40" s="185"/>
    </row>
    <row r="41" spans="1:23" ht="153.75" customHeight="1">
      <c r="B41" s="69">
        <v>15</v>
      </c>
      <c r="C41" s="166" t="s">
        <v>250</v>
      </c>
      <c r="D41" s="167"/>
      <c r="E41" s="167"/>
      <c r="F41" s="167"/>
      <c r="G41" s="167"/>
      <c r="H41" s="168"/>
      <c r="I41" s="166" t="s">
        <v>295</v>
      </c>
      <c r="J41" s="167"/>
      <c r="K41" s="167"/>
      <c r="L41" s="167"/>
      <c r="M41" s="167"/>
      <c r="N41" s="168"/>
      <c r="O41" s="70">
        <v>5</v>
      </c>
      <c r="P41" s="74"/>
      <c r="Q41" s="75"/>
      <c r="R41" s="164">
        <v>6</v>
      </c>
      <c r="S41" s="165"/>
      <c r="T41" s="184">
        <v>1250</v>
      </c>
      <c r="U41" s="183"/>
      <c r="V41" s="185">
        <f t="shared" si="1"/>
        <v>2.4E-2</v>
      </c>
      <c r="W41" s="185"/>
    </row>
    <row r="42" spans="1:23" ht="169.5" customHeight="1">
      <c r="B42" s="69">
        <v>16</v>
      </c>
      <c r="C42" s="166" t="s">
        <v>229</v>
      </c>
      <c r="D42" s="167"/>
      <c r="E42" s="167"/>
      <c r="F42" s="167"/>
      <c r="G42" s="167"/>
      <c r="H42" s="168"/>
      <c r="I42" s="166" t="s">
        <v>308</v>
      </c>
      <c r="J42" s="167"/>
      <c r="K42" s="167"/>
      <c r="L42" s="167"/>
      <c r="M42" s="167"/>
      <c r="N42" s="168"/>
      <c r="O42" s="70">
        <v>12</v>
      </c>
      <c r="P42" s="74"/>
      <c r="Q42" s="75"/>
      <c r="R42" s="164">
        <v>5</v>
      </c>
      <c r="S42" s="165"/>
      <c r="T42" s="184">
        <v>1250</v>
      </c>
      <c r="U42" s="183"/>
      <c r="V42" s="185">
        <f t="shared" si="1"/>
        <v>4.8000000000000001E-2</v>
      </c>
      <c r="W42" s="185"/>
    </row>
    <row r="43" spans="1:23" ht="169.5" customHeight="1">
      <c r="B43" s="69">
        <v>17</v>
      </c>
      <c r="C43" s="166" t="s">
        <v>230</v>
      </c>
      <c r="D43" s="167"/>
      <c r="E43" s="167"/>
      <c r="F43" s="167"/>
      <c r="G43" s="167"/>
      <c r="H43" s="168"/>
      <c r="I43" s="196" t="s">
        <v>296</v>
      </c>
      <c r="J43" s="197"/>
      <c r="K43" s="197"/>
      <c r="L43" s="197"/>
      <c r="M43" s="197"/>
      <c r="N43" s="198"/>
      <c r="O43" s="70">
        <v>12</v>
      </c>
      <c r="P43" s="74"/>
      <c r="Q43" s="75"/>
      <c r="R43" s="164">
        <v>6</v>
      </c>
      <c r="S43" s="165"/>
      <c r="T43" s="184">
        <v>1250</v>
      </c>
      <c r="U43" s="183"/>
      <c r="V43" s="185">
        <f t="shared" si="1"/>
        <v>5.7599999999999998E-2</v>
      </c>
      <c r="W43" s="185"/>
    </row>
    <row r="44" spans="1:23" ht="185.25" customHeight="1">
      <c r="B44" s="69">
        <v>18</v>
      </c>
      <c r="C44" s="166" t="s">
        <v>251</v>
      </c>
      <c r="D44" s="167"/>
      <c r="E44" s="167"/>
      <c r="F44" s="167"/>
      <c r="G44" s="167"/>
      <c r="H44" s="168"/>
      <c r="I44" s="166" t="s">
        <v>297</v>
      </c>
      <c r="J44" s="167"/>
      <c r="K44" s="167"/>
      <c r="L44" s="167"/>
      <c r="M44" s="167"/>
      <c r="N44" s="168"/>
      <c r="O44" s="70">
        <v>4</v>
      </c>
      <c r="P44" s="74"/>
      <c r="Q44" s="75"/>
      <c r="R44" s="164">
        <v>4</v>
      </c>
      <c r="S44" s="165"/>
      <c r="T44" s="184">
        <v>1250</v>
      </c>
      <c r="U44" s="183"/>
      <c r="V44" s="185">
        <f t="shared" si="1"/>
        <v>1.2800000000000001E-2</v>
      </c>
      <c r="W44" s="185"/>
    </row>
    <row r="45" spans="1:23" ht="65.25" customHeight="1">
      <c r="B45" s="69">
        <v>19</v>
      </c>
      <c r="C45" s="166" t="s">
        <v>252</v>
      </c>
      <c r="D45" s="167"/>
      <c r="E45" s="167"/>
      <c r="F45" s="167"/>
      <c r="G45" s="167"/>
      <c r="H45" s="168"/>
      <c r="I45" s="196" t="s">
        <v>231</v>
      </c>
      <c r="J45" s="197"/>
      <c r="K45" s="197"/>
      <c r="L45" s="197"/>
      <c r="M45" s="197"/>
      <c r="N45" s="198"/>
      <c r="O45" s="70">
        <v>4</v>
      </c>
      <c r="P45" s="74"/>
      <c r="Q45" s="75"/>
      <c r="R45" s="164">
        <v>5</v>
      </c>
      <c r="S45" s="165"/>
      <c r="T45" s="184">
        <v>1250</v>
      </c>
      <c r="U45" s="183"/>
      <c r="V45" s="185">
        <f t="shared" si="1"/>
        <v>1.6E-2</v>
      </c>
      <c r="W45" s="185"/>
    </row>
    <row r="46" spans="1:23" ht="46.5" customHeight="1">
      <c r="B46" s="69">
        <v>20</v>
      </c>
      <c r="C46" s="166" t="s">
        <v>253</v>
      </c>
      <c r="D46" s="167"/>
      <c r="E46" s="167"/>
      <c r="F46" s="167"/>
      <c r="G46" s="167"/>
      <c r="H46" s="168"/>
      <c r="I46" s="166" t="s">
        <v>214</v>
      </c>
      <c r="J46" s="167"/>
      <c r="K46" s="167"/>
      <c r="L46" s="167"/>
      <c r="M46" s="167"/>
      <c r="N46" s="168"/>
      <c r="O46" s="70">
        <v>4</v>
      </c>
      <c r="P46" s="74"/>
      <c r="Q46" s="75"/>
      <c r="R46" s="164">
        <v>4</v>
      </c>
      <c r="S46" s="165"/>
      <c r="T46" s="184">
        <v>1250</v>
      </c>
      <c r="U46" s="183"/>
      <c r="V46" s="185">
        <f t="shared" si="1"/>
        <v>1.2800000000000001E-2</v>
      </c>
      <c r="W46" s="185"/>
    </row>
    <row r="47" spans="1:23" ht="68.25" customHeight="1">
      <c r="B47" s="69">
        <v>21</v>
      </c>
      <c r="C47" s="166" t="s">
        <v>254</v>
      </c>
      <c r="D47" s="167"/>
      <c r="E47" s="167"/>
      <c r="F47" s="167"/>
      <c r="G47" s="167"/>
      <c r="H47" s="168"/>
      <c r="I47" s="166" t="s">
        <v>232</v>
      </c>
      <c r="J47" s="167"/>
      <c r="K47" s="167"/>
      <c r="L47" s="167"/>
      <c r="M47" s="167"/>
      <c r="N47" s="168"/>
      <c r="O47" s="70">
        <v>4</v>
      </c>
      <c r="P47" s="74"/>
      <c r="Q47" s="75"/>
      <c r="R47" s="164">
        <v>6</v>
      </c>
      <c r="S47" s="165"/>
      <c r="T47" s="184">
        <v>1250</v>
      </c>
      <c r="U47" s="183"/>
      <c r="V47" s="185">
        <f t="shared" si="1"/>
        <v>1.9199999999999998E-2</v>
      </c>
      <c r="W47" s="185"/>
    </row>
    <row r="48" spans="1:23" ht="65.25" customHeight="1">
      <c r="B48" s="69">
        <v>22</v>
      </c>
      <c r="C48" s="166" t="s">
        <v>255</v>
      </c>
      <c r="D48" s="167"/>
      <c r="E48" s="167"/>
      <c r="F48" s="167"/>
      <c r="G48" s="167"/>
      <c r="H48" s="168"/>
      <c r="I48" s="166" t="s">
        <v>233</v>
      </c>
      <c r="J48" s="167"/>
      <c r="K48" s="167"/>
      <c r="L48" s="167"/>
      <c r="M48" s="167"/>
      <c r="N48" s="168"/>
      <c r="O48" s="70">
        <v>4</v>
      </c>
      <c r="P48" s="74"/>
      <c r="Q48" s="75"/>
      <c r="R48" s="164">
        <v>8</v>
      </c>
      <c r="S48" s="165"/>
      <c r="T48" s="184">
        <v>1250</v>
      </c>
      <c r="U48" s="183"/>
      <c r="V48" s="185">
        <f t="shared" si="1"/>
        <v>2.5600000000000001E-2</v>
      </c>
      <c r="W48" s="185"/>
    </row>
    <row r="49" spans="2:23" ht="54" customHeight="1">
      <c r="B49" s="69">
        <v>23</v>
      </c>
      <c r="C49" s="166" t="s">
        <v>256</v>
      </c>
      <c r="D49" s="167"/>
      <c r="E49" s="167"/>
      <c r="F49" s="167"/>
      <c r="G49" s="167"/>
      <c r="H49" s="168"/>
      <c r="I49" s="166" t="s">
        <v>234</v>
      </c>
      <c r="J49" s="167"/>
      <c r="K49" s="167"/>
      <c r="L49" s="167"/>
      <c r="M49" s="167"/>
      <c r="N49" s="168"/>
      <c r="O49" s="70">
        <v>4</v>
      </c>
      <c r="P49" s="74"/>
      <c r="Q49" s="75"/>
      <c r="R49" s="164">
        <v>9</v>
      </c>
      <c r="S49" s="165"/>
      <c r="T49" s="184">
        <v>1250</v>
      </c>
      <c r="U49" s="183"/>
      <c r="V49" s="185">
        <f t="shared" si="1"/>
        <v>2.8799999999999999E-2</v>
      </c>
      <c r="W49" s="185"/>
    </row>
    <row r="50" spans="2:23" ht="49.5" customHeight="1">
      <c r="B50" s="69">
        <v>24</v>
      </c>
      <c r="C50" s="166" t="s">
        <v>257</v>
      </c>
      <c r="D50" s="167"/>
      <c r="E50" s="167"/>
      <c r="F50" s="167"/>
      <c r="G50" s="167"/>
      <c r="H50" s="168"/>
      <c r="I50" s="166" t="s">
        <v>235</v>
      </c>
      <c r="J50" s="167"/>
      <c r="K50" s="167"/>
      <c r="L50" s="167"/>
      <c r="M50" s="167"/>
      <c r="N50" s="168"/>
      <c r="O50" s="70">
        <v>4</v>
      </c>
      <c r="P50" s="74"/>
      <c r="Q50" s="75"/>
      <c r="R50" s="164">
        <v>5</v>
      </c>
      <c r="S50" s="165"/>
      <c r="T50" s="184">
        <v>1250</v>
      </c>
      <c r="U50" s="183"/>
      <c r="V50" s="185">
        <f t="shared" si="1"/>
        <v>1.6E-2</v>
      </c>
      <c r="W50" s="185"/>
    </row>
    <row r="51" spans="2:23" ht="51" customHeight="1">
      <c r="B51" s="69">
        <v>25</v>
      </c>
      <c r="C51" s="166" t="s">
        <v>258</v>
      </c>
      <c r="D51" s="167"/>
      <c r="E51" s="167"/>
      <c r="F51" s="167"/>
      <c r="G51" s="167"/>
      <c r="H51" s="168"/>
      <c r="I51" s="196" t="s">
        <v>309</v>
      </c>
      <c r="J51" s="197"/>
      <c r="K51" s="197"/>
      <c r="L51" s="197"/>
      <c r="M51" s="197"/>
      <c r="N51" s="198"/>
      <c r="O51" s="70">
        <v>4</v>
      </c>
      <c r="P51" s="74"/>
      <c r="Q51" s="75"/>
      <c r="R51" s="164">
        <v>3</v>
      </c>
      <c r="S51" s="165"/>
      <c r="T51" s="184">
        <v>1250</v>
      </c>
      <c r="U51" s="183"/>
      <c r="V51" s="185">
        <f t="shared" si="1"/>
        <v>9.5999999999999992E-3</v>
      </c>
      <c r="W51" s="185"/>
    </row>
    <row r="52" spans="2:23" ht="79.5" customHeight="1">
      <c r="B52" s="69">
        <v>26</v>
      </c>
      <c r="C52" s="166" t="s">
        <v>310</v>
      </c>
      <c r="D52" s="167"/>
      <c r="E52" s="167"/>
      <c r="F52" s="167"/>
      <c r="G52" s="167"/>
      <c r="H52" s="168"/>
      <c r="I52" s="166" t="s">
        <v>236</v>
      </c>
      <c r="J52" s="167"/>
      <c r="K52" s="167"/>
      <c r="L52" s="167"/>
      <c r="M52" s="167"/>
      <c r="N52" s="168"/>
      <c r="O52" s="70">
        <v>4</v>
      </c>
      <c r="P52" s="74"/>
      <c r="Q52" s="75"/>
      <c r="R52" s="164">
        <v>9</v>
      </c>
      <c r="S52" s="165"/>
      <c r="T52" s="184">
        <v>1250</v>
      </c>
      <c r="U52" s="183"/>
      <c r="V52" s="185">
        <f t="shared" si="1"/>
        <v>2.8799999999999999E-2</v>
      </c>
      <c r="W52" s="185"/>
    </row>
    <row r="53" spans="2:23" ht="40.5" customHeight="1">
      <c r="B53" s="69">
        <v>27</v>
      </c>
      <c r="C53" s="166" t="s">
        <v>259</v>
      </c>
      <c r="D53" s="167"/>
      <c r="E53" s="167"/>
      <c r="F53" s="167"/>
      <c r="G53" s="167"/>
      <c r="H53" s="168"/>
      <c r="I53" s="166" t="s">
        <v>237</v>
      </c>
      <c r="J53" s="167"/>
      <c r="K53" s="167"/>
      <c r="L53" s="167"/>
      <c r="M53" s="167"/>
      <c r="N53" s="168"/>
      <c r="O53" s="70">
        <v>12</v>
      </c>
      <c r="P53" s="74"/>
      <c r="Q53" s="75"/>
      <c r="R53" s="164">
        <v>9</v>
      </c>
      <c r="S53" s="165"/>
      <c r="T53" s="184">
        <v>1250</v>
      </c>
      <c r="U53" s="183"/>
      <c r="V53" s="185">
        <f t="shared" si="1"/>
        <v>8.6400000000000005E-2</v>
      </c>
      <c r="W53" s="185"/>
    </row>
    <row r="54" spans="2:23" ht="50.25" customHeight="1">
      <c r="B54" s="69">
        <v>28</v>
      </c>
      <c r="C54" s="199" t="s">
        <v>260</v>
      </c>
      <c r="D54" s="200"/>
      <c r="E54" s="200"/>
      <c r="F54" s="200"/>
      <c r="G54" s="200"/>
      <c r="H54" s="201"/>
      <c r="I54" s="199" t="s">
        <v>238</v>
      </c>
      <c r="J54" s="200"/>
      <c r="K54" s="200"/>
      <c r="L54" s="200"/>
      <c r="M54" s="200"/>
      <c r="N54" s="201"/>
      <c r="O54" s="70">
        <v>4</v>
      </c>
      <c r="P54" s="74"/>
      <c r="Q54" s="75"/>
      <c r="R54" s="164">
        <v>5</v>
      </c>
      <c r="S54" s="165"/>
      <c r="T54" s="184">
        <v>1250</v>
      </c>
      <c r="U54" s="183"/>
      <c r="V54" s="185">
        <f t="shared" si="1"/>
        <v>1.6E-2</v>
      </c>
      <c r="W54" s="185"/>
    </row>
    <row r="55" spans="2:23" ht="50.25" customHeight="1">
      <c r="B55" s="69">
        <v>29</v>
      </c>
      <c r="C55" s="199" t="s">
        <v>261</v>
      </c>
      <c r="D55" s="200"/>
      <c r="E55" s="200"/>
      <c r="F55" s="200"/>
      <c r="G55" s="200"/>
      <c r="H55" s="201"/>
      <c r="I55" s="199" t="s">
        <v>239</v>
      </c>
      <c r="J55" s="200"/>
      <c r="K55" s="200"/>
      <c r="L55" s="200"/>
      <c r="M55" s="200"/>
      <c r="N55" s="201"/>
      <c r="O55" s="70">
        <v>4</v>
      </c>
      <c r="P55" s="74"/>
      <c r="Q55" s="75"/>
      <c r="R55" s="164">
        <v>4</v>
      </c>
      <c r="S55" s="165"/>
      <c r="T55" s="184">
        <v>1250</v>
      </c>
      <c r="U55" s="183"/>
      <c r="V55" s="185">
        <f t="shared" si="1"/>
        <v>1.2800000000000001E-2</v>
      </c>
      <c r="W55" s="185"/>
    </row>
    <row r="56" spans="2:23" ht="63" customHeight="1">
      <c r="B56" s="69">
        <v>30</v>
      </c>
      <c r="C56" s="199" t="s">
        <v>262</v>
      </c>
      <c r="D56" s="200"/>
      <c r="E56" s="200"/>
      <c r="F56" s="200"/>
      <c r="G56" s="200"/>
      <c r="H56" s="201"/>
      <c r="I56" s="199" t="s">
        <v>240</v>
      </c>
      <c r="J56" s="200"/>
      <c r="K56" s="200"/>
      <c r="L56" s="200"/>
      <c r="M56" s="200"/>
      <c r="N56" s="201"/>
      <c r="O56" s="70">
        <v>12</v>
      </c>
      <c r="P56" s="74"/>
      <c r="Q56" s="75"/>
      <c r="R56" s="164">
        <v>6</v>
      </c>
      <c r="S56" s="165"/>
      <c r="T56" s="184">
        <v>1250</v>
      </c>
      <c r="U56" s="183"/>
      <c r="V56" s="185">
        <f t="shared" si="1"/>
        <v>5.7599999999999998E-2</v>
      </c>
      <c r="W56" s="185"/>
    </row>
    <row r="57" spans="2:23" ht="81.75" customHeight="1">
      <c r="B57" s="69">
        <v>31</v>
      </c>
      <c r="C57" s="199" t="s">
        <v>263</v>
      </c>
      <c r="D57" s="200"/>
      <c r="E57" s="200"/>
      <c r="F57" s="200"/>
      <c r="G57" s="200"/>
      <c r="H57" s="201"/>
      <c r="I57" s="199" t="s">
        <v>241</v>
      </c>
      <c r="J57" s="200"/>
      <c r="K57" s="200"/>
      <c r="L57" s="200"/>
      <c r="M57" s="200"/>
      <c r="N57" s="201"/>
      <c r="O57" s="70">
        <v>4</v>
      </c>
      <c r="P57" s="74"/>
      <c r="Q57" s="75"/>
      <c r="R57" s="164">
        <v>9</v>
      </c>
      <c r="S57" s="165"/>
      <c r="T57" s="184">
        <v>1250</v>
      </c>
      <c r="U57" s="183"/>
      <c r="V57" s="185">
        <f t="shared" si="1"/>
        <v>2.8799999999999999E-2</v>
      </c>
      <c r="W57" s="185"/>
    </row>
    <row r="58" spans="2:23" ht="67.5" customHeight="1">
      <c r="B58" s="69">
        <v>32</v>
      </c>
      <c r="C58" s="166" t="s">
        <v>264</v>
      </c>
      <c r="D58" s="167"/>
      <c r="E58" s="167"/>
      <c r="F58" s="167"/>
      <c r="G58" s="167"/>
      <c r="H58" s="168"/>
      <c r="I58" s="166" t="s">
        <v>242</v>
      </c>
      <c r="J58" s="167"/>
      <c r="K58" s="167"/>
      <c r="L58" s="167"/>
      <c r="M58" s="167"/>
      <c r="N58" s="168"/>
      <c r="O58" s="70">
        <v>4</v>
      </c>
      <c r="P58" s="74"/>
      <c r="Q58" s="75"/>
      <c r="R58" s="164">
        <v>8</v>
      </c>
      <c r="S58" s="165"/>
      <c r="T58" s="184">
        <v>1250</v>
      </c>
      <c r="U58" s="183"/>
      <c r="V58" s="185">
        <f t="shared" si="1"/>
        <v>2.5600000000000001E-2</v>
      </c>
      <c r="W58" s="185"/>
    </row>
    <row r="59" spans="2:23" ht="54" customHeight="1">
      <c r="B59" s="69">
        <v>33</v>
      </c>
      <c r="C59" s="166" t="s">
        <v>265</v>
      </c>
      <c r="D59" s="167"/>
      <c r="E59" s="167"/>
      <c r="F59" s="167"/>
      <c r="G59" s="167"/>
      <c r="H59" s="168"/>
      <c r="I59" s="166" t="s">
        <v>243</v>
      </c>
      <c r="J59" s="167"/>
      <c r="K59" s="167"/>
      <c r="L59" s="167"/>
      <c r="M59" s="167"/>
      <c r="N59" s="168"/>
      <c r="O59" s="70">
        <v>6</v>
      </c>
      <c r="P59" s="74"/>
      <c r="Q59" s="75"/>
      <c r="R59" s="164">
        <v>6</v>
      </c>
      <c r="S59" s="165"/>
      <c r="T59" s="184">
        <v>1250</v>
      </c>
      <c r="U59" s="183"/>
      <c r="V59" s="185">
        <f t="shared" si="1"/>
        <v>2.8799999999999999E-2</v>
      </c>
      <c r="W59" s="185"/>
    </row>
    <row r="60" spans="2:23" ht="30" hidden="1" customHeight="1">
      <c r="B60" s="69"/>
      <c r="C60" s="166" t="s">
        <v>265</v>
      </c>
      <c r="D60" s="167"/>
      <c r="E60" s="167"/>
      <c r="F60" s="167"/>
      <c r="G60" s="167"/>
      <c r="H60" s="168"/>
      <c r="I60" s="166" t="s">
        <v>243</v>
      </c>
      <c r="J60" s="167"/>
      <c r="K60" s="167"/>
      <c r="L60" s="167"/>
      <c r="M60" s="167"/>
      <c r="N60" s="168"/>
      <c r="O60" s="70">
        <v>12</v>
      </c>
      <c r="P60" s="194"/>
      <c r="Q60" s="165"/>
      <c r="R60" s="164">
        <v>8</v>
      </c>
      <c r="S60" s="165"/>
      <c r="T60" s="184">
        <v>1250</v>
      </c>
      <c r="U60" s="183"/>
      <c r="V60" s="185">
        <f t="shared" ref="V60:V65" si="2">O60*R60/T60</f>
        <v>7.6799999999999993E-2</v>
      </c>
      <c r="W60" s="185"/>
    </row>
    <row r="61" spans="2:23" ht="30" hidden="1" customHeight="1">
      <c r="B61" s="69"/>
      <c r="C61" s="166" t="s">
        <v>265</v>
      </c>
      <c r="D61" s="167"/>
      <c r="E61" s="167"/>
      <c r="F61" s="167"/>
      <c r="G61" s="167"/>
      <c r="H61" s="168"/>
      <c r="I61" s="166" t="s">
        <v>243</v>
      </c>
      <c r="J61" s="167"/>
      <c r="K61" s="167"/>
      <c r="L61" s="167"/>
      <c r="M61" s="167"/>
      <c r="N61" s="168"/>
      <c r="O61" s="70">
        <v>12</v>
      </c>
      <c r="P61" s="202"/>
      <c r="Q61" s="203"/>
      <c r="R61" s="164">
        <v>8</v>
      </c>
      <c r="S61" s="165"/>
      <c r="T61" s="184">
        <v>1250</v>
      </c>
      <c r="U61" s="183"/>
      <c r="V61" s="185">
        <f t="shared" si="2"/>
        <v>7.6799999999999993E-2</v>
      </c>
      <c r="W61" s="185"/>
    </row>
    <row r="62" spans="2:23" ht="30" hidden="1" customHeight="1">
      <c r="B62" s="69"/>
      <c r="C62" s="166" t="s">
        <v>265</v>
      </c>
      <c r="D62" s="167"/>
      <c r="E62" s="167"/>
      <c r="F62" s="167"/>
      <c r="G62" s="167"/>
      <c r="H62" s="168"/>
      <c r="I62" s="166" t="s">
        <v>243</v>
      </c>
      <c r="J62" s="167"/>
      <c r="K62" s="167"/>
      <c r="L62" s="167"/>
      <c r="M62" s="167"/>
      <c r="N62" s="168"/>
      <c r="O62" s="70">
        <v>12</v>
      </c>
      <c r="P62" s="202"/>
      <c r="Q62" s="203"/>
      <c r="R62" s="164">
        <v>8</v>
      </c>
      <c r="S62" s="165"/>
      <c r="T62" s="184">
        <v>1250</v>
      </c>
      <c r="U62" s="183"/>
      <c r="V62" s="185">
        <f t="shared" si="2"/>
        <v>7.6799999999999993E-2</v>
      </c>
      <c r="W62" s="185"/>
    </row>
    <row r="63" spans="2:23" ht="30" hidden="1" customHeight="1">
      <c r="B63" s="69"/>
      <c r="C63" s="166" t="s">
        <v>265</v>
      </c>
      <c r="D63" s="167"/>
      <c r="E63" s="167"/>
      <c r="F63" s="167"/>
      <c r="G63" s="167"/>
      <c r="H63" s="168"/>
      <c r="I63" s="166" t="s">
        <v>243</v>
      </c>
      <c r="J63" s="167"/>
      <c r="K63" s="167"/>
      <c r="L63" s="167"/>
      <c r="M63" s="167"/>
      <c r="N63" s="168"/>
      <c r="O63" s="70">
        <v>12</v>
      </c>
      <c r="P63" s="202"/>
      <c r="Q63" s="203"/>
      <c r="R63" s="164">
        <v>8</v>
      </c>
      <c r="S63" s="165"/>
      <c r="T63" s="184">
        <v>1250</v>
      </c>
      <c r="U63" s="183"/>
      <c r="V63" s="185">
        <f t="shared" si="2"/>
        <v>7.6799999999999993E-2</v>
      </c>
      <c r="W63" s="185"/>
    </row>
    <row r="64" spans="2:23" ht="53.25" customHeight="1">
      <c r="B64" s="69"/>
      <c r="C64" s="166" t="s">
        <v>265</v>
      </c>
      <c r="D64" s="167"/>
      <c r="E64" s="167"/>
      <c r="F64" s="167"/>
      <c r="G64" s="167"/>
      <c r="H64" s="168"/>
      <c r="I64" s="166" t="s">
        <v>243</v>
      </c>
      <c r="J64" s="167"/>
      <c r="K64" s="167"/>
      <c r="L64" s="167"/>
      <c r="M64" s="167"/>
      <c r="N64" s="168"/>
      <c r="O64" s="70">
        <v>12</v>
      </c>
      <c r="P64" s="202"/>
      <c r="Q64" s="203"/>
      <c r="R64" s="164">
        <v>8</v>
      </c>
      <c r="S64" s="165"/>
      <c r="T64" s="184">
        <v>1250</v>
      </c>
      <c r="U64" s="183"/>
      <c r="V64" s="185">
        <f t="shared" si="2"/>
        <v>7.6799999999999993E-2</v>
      </c>
      <c r="W64" s="185"/>
    </row>
    <row r="65" spans="1:23" ht="39" customHeight="1">
      <c r="B65" s="77">
        <v>34</v>
      </c>
      <c r="C65" s="166" t="s">
        <v>304</v>
      </c>
      <c r="D65" s="167"/>
      <c r="E65" s="167"/>
      <c r="F65" s="167"/>
      <c r="G65" s="167"/>
      <c r="H65" s="168"/>
      <c r="I65" s="166" t="s">
        <v>305</v>
      </c>
      <c r="J65" s="167"/>
      <c r="K65" s="167"/>
      <c r="L65" s="167"/>
      <c r="M65" s="167"/>
      <c r="N65" s="168"/>
      <c r="O65" s="70">
        <v>12</v>
      </c>
      <c r="P65" s="78"/>
      <c r="Q65" s="79"/>
      <c r="R65" s="164">
        <v>5</v>
      </c>
      <c r="S65" s="165"/>
      <c r="T65" s="184">
        <v>1250</v>
      </c>
      <c r="U65" s="183"/>
      <c r="V65" s="185">
        <f t="shared" si="2"/>
        <v>4.8000000000000001E-2</v>
      </c>
      <c r="W65" s="185"/>
    </row>
    <row r="66" spans="1:23">
      <c r="B66" s="222" t="s">
        <v>84</v>
      </c>
      <c r="C66" s="223"/>
      <c r="D66" s="223"/>
      <c r="E66" s="223"/>
      <c r="F66" s="223"/>
      <c r="G66" s="223"/>
      <c r="H66" s="223"/>
      <c r="I66" s="223"/>
      <c r="J66" s="223"/>
      <c r="K66" s="223"/>
      <c r="L66" s="223"/>
      <c r="M66" s="223"/>
      <c r="N66" s="223"/>
      <c r="O66" s="223"/>
      <c r="P66" s="223"/>
      <c r="Q66" s="226"/>
      <c r="R66" s="220"/>
      <c r="S66" s="220"/>
      <c r="T66" s="221"/>
      <c r="U66" s="221"/>
      <c r="V66" s="230">
        <f>SUM(V27:W65)</f>
        <v>1.4544000000000001</v>
      </c>
      <c r="W66" s="231"/>
    </row>
    <row r="67" spans="1:23">
      <c r="B67" s="222" t="s">
        <v>83</v>
      </c>
      <c r="C67" s="223"/>
      <c r="D67" s="223"/>
      <c r="E67" s="223"/>
      <c r="F67" s="223"/>
      <c r="G67" s="223"/>
      <c r="H67" s="223"/>
      <c r="I67" s="223"/>
      <c r="J67" s="223"/>
      <c r="K67" s="223"/>
      <c r="L67" s="223"/>
      <c r="M67" s="223"/>
      <c r="N67" s="223"/>
      <c r="O67" s="223"/>
      <c r="P67" s="223"/>
      <c r="Q67" s="223"/>
      <c r="R67" s="80"/>
      <c r="S67" s="81"/>
      <c r="T67" s="221"/>
      <c r="U67" s="221"/>
      <c r="V67" s="224">
        <f>V66</f>
        <v>1.4544000000000001</v>
      </c>
      <c r="W67" s="224"/>
    </row>
    <row r="68" spans="1:23">
      <c r="B68" s="82"/>
      <c r="C68" s="82"/>
      <c r="D68" s="82"/>
      <c r="E68" s="82"/>
      <c r="F68" s="82"/>
      <c r="G68" s="82"/>
      <c r="H68" s="82"/>
      <c r="I68" s="82"/>
      <c r="J68" s="82"/>
      <c r="K68" s="82"/>
      <c r="L68" s="82"/>
      <c r="M68" s="82"/>
      <c r="N68" s="82"/>
      <c r="O68" s="82"/>
      <c r="P68" s="82"/>
      <c r="Q68" s="82"/>
      <c r="R68" s="83"/>
      <c r="S68" s="83"/>
      <c r="T68" s="82"/>
      <c r="U68" s="82"/>
      <c r="V68" s="84"/>
      <c r="W68" s="84"/>
    </row>
    <row r="69" spans="1:23">
      <c r="A69" s="58" t="s">
        <v>82</v>
      </c>
      <c r="B69" s="88" t="s">
        <v>81</v>
      </c>
      <c r="C69" s="82"/>
      <c r="D69" s="82"/>
      <c r="E69" s="82"/>
      <c r="F69" s="85" t="s">
        <v>0</v>
      </c>
      <c r="G69" s="82"/>
      <c r="H69" s="82"/>
      <c r="I69" s="82"/>
      <c r="J69" s="82"/>
      <c r="K69" s="82"/>
      <c r="L69" s="82"/>
      <c r="M69" s="82"/>
      <c r="N69" s="82"/>
      <c r="O69" s="82"/>
      <c r="P69" s="82"/>
      <c r="Q69" s="82"/>
      <c r="R69" s="83"/>
      <c r="S69" s="83"/>
      <c r="T69" s="82"/>
      <c r="U69" s="82"/>
      <c r="V69" s="84"/>
      <c r="W69" s="84"/>
    </row>
    <row r="70" spans="1:23">
      <c r="B70" s="100" t="s">
        <v>39</v>
      </c>
      <c r="C70" s="225" t="s">
        <v>188</v>
      </c>
      <c r="D70" s="225"/>
      <c r="E70" s="225"/>
      <c r="F70" s="225"/>
      <c r="G70" s="225"/>
      <c r="H70" s="225"/>
      <c r="I70" s="225"/>
      <c r="J70" s="225"/>
      <c r="K70" s="225"/>
      <c r="L70" s="225"/>
      <c r="M70" s="225"/>
      <c r="N70" s="225" t="s">
        <v>189</v>
      </c>
      <c r="O70" s="225"/>
      <c r="P70" s="225"/>
      <c r="Q70" s="225"/>
      <c r="R70" s="225"/>
      <c r="S70" s="225"/>
      <c r="T70" s="225"/>
      <c r="U70" s="225"/>
      <c r="V70" s="225"/>
      <c r="W70" s="225"/>
    </row>
    <row r="71" spans="1:23" ht="51.75" customHeight="1">
      <c r="B71" s="69">
        <v>1</v>
      </c>
      <c r="C71" s="193" t="str">
        <f t="shared" ref="C71" si="3">I27</f>
        <v>laporan analisa dan evaluasi hasil kegiatan penjajakan awal dan koordinasi persiapan sosialisasi Penyelenggaraan Kesejahteraan Sosial</v>
      </c>
      <c r="D71" s="193"/>
      <c r="E71" s="193"/>
      <c r="F71" s="193"/>
      <c r="G71" s="193"/>
      <c r="H71" s="193"/>
      <c r="I71" s="193"/>
      <c r="J71" s="193"/>
      <c r="K71" s="193"/>
      <c r="L71" s="193"/>
      <c r="M71" s="193"/>
      <c r="N71" s="209" t="s">
        <v>213</v>
      </c>
      <c r="O71" s="209"/>
      <c r="P71" s="209"/>
      <c r="Q71" s="209"/>
      <c r="R71" s="209"/>
      <c r="S71" s="209"/>
      <c r="T71" s="209"/>
      <c r="U71" s="209"/>
      <c r="V71" s="209"/>
      <c r="W71" s="209"/>
    </row>
    <row r="72" spans="1:23" ht="36.75" customHeight="1">
      <c r="B72" s="69">
        <v>2</v>
      </c>
      <c r="C72" s="193" t="str">
        <f t="shared" ref="C72:C73" si="4">I28</f>
        <v>dokumen materi sosialisasi Penyelenggaraan Kesejahteraan Sosial</v>
      </c>
      <c r="D72" s="193"/>
      <c r="E72" s="193"/>
      <c r="F72" s="193"/>
      <c r="G72" s="193"/>
      <c r="H72" s="193"/>
      <c r="I72" s="193"/>
      <c r="J72" s="193"/>
      <c r="K72" s="193"/>
      <c r="L72" s="193"/>
      <c r="M72" s="193"/>
      <c r="N72" s="209" t="s">
        <v>190</v>
      </c>
      <c r="O72" s="209"/>
      <c r="P72" s="209"/>
      <c r="Q72" s="209"/>
      <c r="R72" s="209"/>
      <c r="S72" s="209"/>
      <c r="T72" s="209"/>
      <c r="U72" s="209"/>
      <c r="V72" s="209"/>
      <c r="W72" s="209"/>
    </row>
    <row r="73" spans="1:23" ht="83.25" customHeight="1">
      <c r="B73" s="69">
        <v>3</v>
      </c>
      <c r="C73" s="193" t="str">
        <f t="shared" si="4"/>
        <v>laporan analisa dan evaluasi hasil pelaksanaan kegiatan sosialisasi program Penyelenggaraan Kesejahteraan Sosial terhadap individu, keluarga, kelompok sasaran, masyarakat luas, dan pihak berpengaruh</v>
      </c>
      <c r="D73" s="193"/>
      <c r="E73" s="193"/>
      <c r="F73" s="193"/>
      <c r="G73" s="193"/>
      <c r="H73" s="193"/>
      <c r="I73" s="193"/>
      <c r="J73" s="193"/>
      <c r="K73" s="193"/>
      <c r="L73" s="193"/>
      <c r="M73" s="193"/>
      <c r="N73" s="209" t="s">
        <v>213</v>
      </c>
      <c r="O73" s="209"/>
      <c r="P73" s="209"/>
      <c r="Q73" s="209"/>
      <c r="R73" s="209"/>
      <c r="S73" s="209"/>
      <c r="T73" s="209"/>
      <c r="U73" s="209"/>
      <c r="V73" s="209"/>
      <c r="W73" s="209"/>
    </row>
    <row r="74" spans="1:23" ht="22.5" customHeight="1">
      <c r="B74" s="69">
        <v>4</v>
      </c>
      <c r="C74" s="193" t="str">
        <f t="shared" ref="C74:C103" si="5">I30</f>
        <v>dokumen instrumen identifikasi awal dan seleksi</v>
      </c>
      <c r="D74" s="193"/>
      <c r="E74" s="193"/>
      <c r="F74" s="193"/>
      <c r="G74" s="193"/>
      <c r="H74" s="193"/>
      <c r="I74" s="193"/>
      <c r="J74" s="193"/>
      <c r="K74" s="193"/>
      <c r="L74" s="193"/>
      <c r="M74" s="193"/>
      <c r="N74" s="209" t="s">
        <v>190</v>
      </c>
      <c r="O74" s="209"/>
      <c r="P74" s="209"/>
      <c r="Q74" s="209"/>
      <c r="R74" s="209"/>
      <c r="S74" s="209"/>
      <c r="T74" s="209"/>
      <c r="U74" s="209"/>
      <c r="V74" s="209"/>
      <c r="W74" s="209"/>
    </row>
    <row r="75" spans="1:23" ht="51.75" customHeight="1">
      <c r="B75" s="69">
        <v>5</v>
      </c>
      <c r="C75" s="193" t="str">
        <f t="shared" si="5"/>
        <v>laporan evaluasi kegiatan identifikasi awal dan seleksi calon penerima program Penyelenggaraan Kesejahteraan Sosial</v>
      </c>
      <c r="D75" s="193"/>
      <c r="E75" s="193"/>
      <c r="F75" s="193"/>
      <c r="G75" s="193"/>
      <c r="H75" s="193"/>
      <c r="I75" s="193"/>
      <c r="J75" s="193"/>
      <c r="K75" s="193"/>
      <c r="L75" s="193"/>
      <c r="M75" s="193"/>
      <c r="N75" s="209" t="s">
        <v>213</v>
      </c>
      <c r="O75" s="209"/>
      <c r="P75" s="209"/>
      <c r="Q75" s="209"/>
      <c r="R75" s="209"/>
      <c r="S75" s="209"/>
      <c r="T75" s="209"/>
      <c r="U75" s="209"/>
      <c r="V75" s="209"/>
      <c r="W75" s="209"/>
    </row>
    <row r="76" spans="1:23" ht="63.75" customHeight="1">
      <c r="B76" s="69">
        <v>6</v>
      </c>
      <c r="C76" s="193" t="str">
        <f t="shared" si="5"/>
        <v>laporan analisa dan evaluasi hasil kegiatan kunjungan ke rumah (home visit) atau penjangkauan calon dan penerima program Penyelenggaraan Kesejahteraan Sosial</v>
      </c>
      <c r="D76" s="193"/>
      <c r="E76" s="193"/>
      <c r="F76" s="193"/>
      <c r="G76" s="193"/>
      <c r="H76" s="193"/>
      <c r="I76" s="193"/>
      <c r="J76" s="193"/>
      <c r="K76" s="193"/>
      <c r="L76" s="193"/>
      <c r="M76" s="193"/>
      <c r="N76" s="209" t="s">
        <v>213</v>
      </c>
      <c r="O76" s="209"/>
      <c r="P76" s="209"/>
      <c r="Q76" s="209"/>
      <c r="R76" s="209"/>
      <c r="S76" s="209"/>
      <c r="T76" s="209"/>
      <c r="U76" s="209"/>
      <c r="V76" s="209"/>
      <c r="W76" s="209"/>
    </row>
    <row r="77" spans="1:23" ht="69.75" customHeight="1">
      <c r="B77" s="69">
        <v>7</v>
      </c>
      <c r="C77" s="193" t="str">
        <f t="shared" si="5"/>
        <v>laporan evaluasi kegiatan pemberian motivasi calon penerima program Penyelenggaraan Kesejahteraan Sosial secara individu, keluarga, kelompok sasaran, dan dalam pertemuan sosialisasi di masyarakat</v>
      </c>
      <c r="D77" s="193"/>
      <c r="E77" s="193"/>
      <c r="F77" s="193"/>
      <c r="G77" s="193"/>
      <c r="H77" s="193"/>
      <c r="I77" s="193"/>
      <c r="J77" s="193"/>
      <c r="K77" s="193"/>
      <c r="L77" s="193"/>
      <c r="M77" s="193"/>
      <c r="N77" s="209" t="s">
        <v>213</v>
      </c>
      <c r="O77" s="209"/>
      <c r="P77" s="209"/>
      <c r="Q77" s="209"/>
      <c r="R77" s="209"/>
      <c r="S77" s="209"/>
      <c r="T77" s="209"/>
      <c r="U77" s="209"/>
      <c r="V77" s="209"/>
      <c r="W77" s="209"/>
    </row>
    <row r="78" spans="1:23" ht="53.25" customHeight="1">
      <c r="B78" s="69">
        <v>8</v>
      </c>
      <c r="C78" s="193" t="str">
        <f t="shared" si="5"/>
        <v>laporan analisa dan evaluasi penentuan kelayakan calon penerima program Penyelenggaraan Kesejahteraan Sosial yang telah ditetapkan</v>
      </c>
      <c r="D78" s="193"/>
      <c r="E78" s="193"/>
      <c r="F78" s="193"/>
      <c r="G78" s="193"/>
      <c r="H78" s="193"/>
      <c r="I78" s="193"/>
      <c r="J78" s="193"/>
      <c r="K78" s="193"/>
      <c r="L78" s="193"/>
      <c r="M78" s="193"/>
      <c r="N78" s="209" t="s">
        <v>213</v>
      </c>
      <c r="O78" s="209"/>
      <c r="P78" s="209"/>
      <c r="Q78" s="209"/>
      <c r="R78" s="209"/>
      <c r="S78" s="209"/>
      <c r="T78" s="209"/>
      <c r="U78" s="209"/>
      <c r="V78" s="209"/>
      <c r="W78" s="209"/>
    </row>
    <row r="79" spans="1:23" ht="49.5" customHeight="1">
      <c r="B79" s="69">
        <v>9</v>
      </c>
      <c r="C79" s="193" t="str">
        <f t="shared" si="5"/>
        <v>dokumen kontrak pelayanan antara Pekerja Sosial dengan penerima program Penyelenggaraan Kesejahteraan Sosial</v>
      </c>
      <c r="D79" s="193"/>
      <c r="E79" s="193"/>
      <c r="F79" s="193"/>
      <c r="G79" s="193"/>
      <c r="H79" s="193"/>
      <c r="I79" s="193"/>
      <c r="J79" s="193"/>
      <c r="K79" s="193"/>
      <c r="L79" s="193"/>
      <c r="M79" s="193"/>
      <c r="N79" s="209" t="s">
        <v>190</v>
      </c>
      <c r="O79" s="209"/>
      <c r="P79" s="209"/>
      <c r="Q79" s="209"/>
      <c r="R79" s="209"/>
      <c r="S79" s="209"/>
      <c r="T79" s="209"/>
      <c r="U79" s="209"/>
      <c r="V79" s="209"/>
      <c r="W79" s="209"/>
    </row>
    <row r="80" spans="1:23" ht="36" customHeight="1">
      <c r="B80" s="69">
        <v>10</v>
      </c>
      <c r="C80" s="193" t="str">
        <f t="shared" si="5"/>
        <v>dokumen instrumen asesmen masalah, kebutuhan, dan sistem sumber</v>
      </c>
      <c r="D80" s="193"/>
      <c r="E80" s="193"/>
      <c r="F80" s="193"/>
      <c r="G80" s="193"/>
      <c r="H80" s="193"/>
      <c r="I80" s="193"/>
      <c r="J80" s="193"/>
      <c r="K80" s="193"/>
      <c r="L80" s="193"/>
      <c r="M80" s="193"/>
      <c r="N80" s="209" t="s">
        <v>190</v>
      </c>
      <c r="O80" s="209"/>
      <c r="P80" s="209"/>
      <c r="Q80" s="209"/>
      <c r="R80" s="209"/>
      <c r="S80" s="209"/>
      <c r="T80" s="209"/>
      <c r="U80" s="209"/>
      <c r="V80" s="209"/>
      <c r="W80" s="209"/>
    </row>
    <row r="81" spans="2:23" ht="33" customHeight="1">
      <c r="B81" s="69">
        <v>11</v>
      </c>
      <c r="C81" s="193" t="str">
        <f t="shared" si="5"/>
        <v>laporan analisa dan evaluasi kegiatan asesmen masalah, kebutuhan, dan sistem sumber</v>
      </c>
      <c r="D81" s="193"/>
      <c r="E81" s="193"/>
      <c r="F81" s="193"/>
      <c r="G81" s="193"/>
      <c r="H81" s="193"/>
      <c r="I81" s="193"/>
      <c r="J81" s="193"/>
      <c r="K81" s="193"/>
      <c r="L81" s="193"/>
      <c r="M81" s="193"/>
      <c r="N81" s="209" t="s">
        <v>213</v>
      </c>
      <c r="O81" s="209"/>
      <c r="P81" s="209"/>
      <c r="Q81" s="209"/>
      <c r="R81" s="209"/>
      <c r="S81" s="209"/>
      <c r="T81" s="209"/>
      <c r="U81" s="209"/>
      <c r="V81" s="209"/>
      <c r="W81" s="209"/>
    </row>
    <row r="82" spans="2:23" ht="46.5" customHeight="1">
      <c r="B82" s="69">
        <v>12</v>
      </c>
      <c r="C82" s="193" t="str">
        <f t="shared" si="5"/>
        <v>dokumen rencana intervensi dan laporan analisa dan evaluasi kegiatan penyusunan rencana intervensi penerima program</v>
      </c>
      <c r="D82" s="193"/>
      <c r="E82" s="193"/>
      <c r="F82" s="193"/>
      <c r="G82" s="193"/>
      <c r="H82" s="193"/>
      <c r="I82" s="193"/>
      <c r="J82" s="193"/>
      <c r="K82" s="193"/>
      <c r="L82" s="193"/>
      <c r="M82" s="193"/>
      <c r="N82" s="209" t="s">
        <v>190</v>
      </c>
      <c r="O82" s="209"/>
      <c r="P82" s="209"/>
      <c r="Q82" s="209"/>
      <c r="R82" s="209"/>
      <c r="S82" s="209"/>
      <c r="T82" s="209"/>
      <c r="U82" s="209"/>
      <c r="V82" s="209"/>
      <c r="W82" s="209"/>
    </row>
    <row r="83" spans="2:23" ht="32.25" customHeight="1">
      <c r="B83" s="69">
        <v>13</v>
      </c>
      <c r="C83" s="193" t="str">
        <f t="shared" si="5"/>
        <v xml:space="preserve">laporan analisa dan evaluasi kegiatan temu bahas rencana intervensi penerima program </v>
      </c>
      <c r="D83" s="193"/>
      <c r="E83" s="193"/>
      <c r="F83" s="193"/>
      <c r="G83" s="193"/>
      <c r="H83" s="193"/>
      <c r="I83" s="193"/>
      <c r="J83" s="193"/>
      <c r="K83" s="193"/>
      <c r="L83" s="193"/>
      <c r="M83" s="193"/>
      <c r="N83" s="209" t="s">
        <v>213</v>
      </c>
      <c r="O83" s="209"/>
      <c r="P83" s="209"/>
      <c r="Q83" s="209"/>
      <c r="R83" s="209"/>
      <c r="S83" s="209"/>
      <c r="T83" s="209"/>
      <c r="U83" s="209"/>
      <c r="V83" s="209"/>
      <c r="W83" s="209"/>
    </row>
    <row r="84" spans="2:23" ht="94.5" customHeight="1">
      <c r="B84" s="69">
        <v>14</v>
      </c>
      <c r="C84" s="193" t="str">
        <f t="shared" si="5"/>
        <v>laporan kegiatan pemberian layanan bagi penerima program Penyelenggaraan Kesejahteraan Sosial dalam bidang rehabilitasi sosial serta analisa dan evaluasi kegiatan pemberian layanan penerima program Penyelenggaraan Kesejahteraan Sosial dalam bidang rehabilitasi sosial</v>
      </c>
      <c r="D84" s="193"/>
      <c r="E84" s="193"/>
      <c r="F84" s="193"/>
      <c r="G84" s="193"/>
      <c r="H84" s="193"/>
      <c r="I84" s="193"/>
      <c r="J84" s="193"/>
      <c r="K84" s="193"/>
      <c r="L84" s="193"/>
      <c r="M84" s="193"/>
      <c r="N84" s="209" t="s">
        <v>190</v>
      </c>
      <c r="O84" s="209"/>
      <c r="P84" s="209"/>
      <c r="Q84" s="209"/>
      <c r="R84" s="209"/>
      <c r="S84" s="209"/>
      <c r="T84" s="209"/>
      <c r="U84" s="209"/>
      <c r="V84" s="209"/>
      <c r="W84" s="209"/>
    </row>
    <row r="85" spans="2:23" ht="81.75" customHeight="1">
      <c r="B85" s="69">
        <v>15</v>
      </c>
      <c r="C85" s="193" t="str">
        <f t="shared" si="5"/>
        <v>laporan pemberian layanan bagi penerima program Penyelenggaraan Kesejahteraan Sosial dalam bidang jaminan sosial serta analisa dan evaluasi kegiatan layanan penerima program Penyelenggaraan Kesejahteraan Sosial dalam bidang jaminan sosial</v>
      </c>
      <c r="D85" s="193"/>
      <c r="E85" s="193"/>
      <c r="F85" s="193"/>
      <c r="G85" s="193"/>
      <c r="H85" s="193"/>
      <c r="I85" s="193"/>
      <c r="J85" s="193"/>
      <c r="K85" s="193"/>
      <c r="L85" s="193"/>
      <c r="M85" s="193"/>
      <c r="N85" s="209" t="s">
        <v>213</v>
      </c>
      <c r="O85" s="209"/>
      <c r="P85" s="209"/>
      <c r="Q85" s="209"/>
      <c r="R85" s="209"/>
      <c r="S85" s="209"/>
      <c r="T85" s="209"/>
      <c r="U85" s="209"/>
      <c r="V85" s="209"/>
      <c r="W85" s="209"/>
    </row>
    <row r="86" spans="2:23" ht="96.75" customHeight="1">
      <c r="B86" s="69">
        <v>16</v>
      </c>
      <c r="C86" s="193" t="str">
        <f t="shared" si="5"/>
        <v>laporan pemberian layanan bagi penerima program Penyelenggaraan Kesejahteraan Sosial dalam bidang pemberdayaan sosial serta analisa dan evaluasi kegiatan pemberian layanan bagi penerima program Penyelenggaraan Kesejahteraan Sosial dalam bidang pemberdayaan sosial</v>
      </c>
      <c r="D86" s="193"/>
      <c r="E86" s="193"/>
      <c r="F86" s="193"/>
      <c r="G86" s="193"/>
      <c r="H86" s="193"/>
      <c r="I86" s="193"/>
      <c r="J86" s="193"/>
      <c r="K86" s="193"/>
      <c r="L86" s="193"/>
      <c r="M86" s="193"/>
      <c r="N86" s="209" t="s">
        <v>213</v>
      </c>
      <c r="O86" s="209"/>
      <c r="P86" s="209"/>
      <c r="Q86" s="209"/>
      <c r="R86" s="209"/>
      <c r="S86" s="209"/>
      <c r="T86" s="209"/>
      <c r="U86" s="209"/>
      <c r="V86" s="209"/>
      <c r="W86" s="209"/>
    </row>
    <row r="87" spans="2:23" ht="94.5" customHeight="1">
      <c r="B87" s="69">
        <v>17</v>
      </c>
      <c r="C87" s="193" t="str">
        <f t="shared" si="5"/>
        <v>laporan pemberian layanan bagi penerima program Penyelenggaraan Kesejahteraan Sosial dalam bidang perlindungan sosial serta analisa dan evaluasi kegiatan pemberian layanan bagi penerima program Penyelenggaraan Kesejahteraan Sosial dalam bidang perlindungan sosial</v>
      </c>
      <c r="D87" s="193"/>
      <c r="E87" s="193"/>
      <c r="F87" s="193"/>
      <c r="G87" s="193"/>
      <c r="H87" s="193"/>
      <c r="I87" s="193"/>
      <c r="J87" s="193"/>
      <c r="K87" s="193"/>
      <c r="L87" s="193"/>
      <c r="M87" s="193"/>
      <c r="N87" s="209" t="s">
        <v>213</v>
      </c>
      <c r="O87" s="209"/>
      <c r="P87" s="209"/>
      <c r="Q87" s="209"/>
      <c r="R87" s="209"/>
      <c r="S87" s="209"/>
      <c r="T87" s="209"/>
      <c r="U87" s="209"/>
      <c r="V87" s="209"/>
      <c r="W87" s="209"/>
    </row>
    <row r="88" spans="2:23" ht="95.25" customHeight="1">
      <c r="B88" s="69">
        <v>18</v>
      </c>
      <c r="C88" s="193" t="str">
        <f t="shared" si="5"/>
        <v>laporan pemberian layanan bagi penerima program Penyelenggaraan Kesejahteraan Sosial dalam bidang penanganan fakir miskin serta analisa dan evaluasi kegiatan pemberian layanan bagi penerima program Penyelenggaraan Kesejahteraan Sosial dalam bidang penanganan fakir miskin</v>
      </c>
      <c r="D88" s="193"/>
      <c r="E88" s="193"/>
      <c r="F88" s="193"/>
      <c r="G88" s="193"/>
      <c r="H88" s="193"/>
      <c r="I88" s="193"/>
      <c r="J88" s="193"/>
      <c r="K88" s="193"/>
      <c r="L88" s="193"/>
      <c r="M88" s="193"/>
      <c r="N88" s="209" t="s">
        <v>213</v>
      </c>
      <c r="O88" s="209"/>
      <c r="P88" s="209"/>
      <c r="Q88" s="209"/>
      <c r="R88" s="209"/>
      <c r="S88" s="209"/>
      <c r="T88" s="209"/>
      <c r="U88" s="209"/>
      <c r="V88" s="209"/>
      <c r="W88" s="209"/>
    </row>
    <row r="89" spans="2:23" ht="35.25" customHeight="1">
      <c r="B89" s="69">
        <v>19</v>
      </c>
      <c r="C89" s="193" t="str">
        <f t="shared" si="5"/>
        <v xml:space="preserve">laporan analisa dan evaluasi dokumen kegiatan temu bahas hasil kegiatan intervensi </v>
      </c>
      <c r="D89" s="193"/>
      <c r="E89" s="193"/>
      <c r="F89" s="193"/>
      <c r="G89" s="193"/>
      <c r="H89" s="193"/>
      <c r="I89" s="193"/>
      <c r="J89" s="193"/>
      <c r="K89" s="193"/>
      <c r="L89" s="193"/>
      <c r="M89" s="193"/>
      <c r="N89" s="209" t="s">
        <v>213</v>
      </c>
      <c r="O89" s="209"/>
      <c r="P89" s="209"/>
      <c r="Q89" s="209"/>
      <c r="R89" s="209"/>
      <c r="S89" s="209"/>
      <c r="T89" s="209"/>
      <c r="U89" s="209"/>
      <c r="V89" s="209"/>
      <c r="W89" s="209"/>
    </row>
    <row r="90" spans="2:23" ht="21.75" customHeight="1">
      <c r="B90" s="69">
        <v>20</v>
      </c>
      <c r="C90" s="193" t="str">
        <f t="shared" si="5"/>
        <v>dokumen instrumen evaluasi hasil intervensi</v>
      </c>
      <c r="D90" s="193"/>
      <c r="E90" s="193"/>
      <c r="F90" s="193"/>
      <c r="G90" s="193"/>
      <c r="H90" s="193"/>
      <c r="I90" s="193"/>
      <c r="J90" s="193"/>
      <c r="K90" s="193"/>
      <c r="L90" s="193"/>
      <c r="M90" s="193"/>
      <c r="N90" s="209" t="s">
        <v>190</v>
      </c>
      <c r="O90" s="209"/>
      <c r="P90" s="209"/>
      <c r="Q90" s="209"/>
      <c r="R90" s="209"/>
      <c r="S90" s="209"/>
      <c r="T90" s="209"/>
      <c r="U90" s="209"/>
      <c r="V90" s="209"/>
      <c r="W90" s="209"/>
    </row>
    <row r="91" spans="2:23" ht="38.25" customHeight="1">
      <c r="B91" s="69">
        <v>21</v>
      </c>
      <c r="C91" s="193" t="str">
        <f t="shared" si="5"/>
        <v>laporan kegiatan evaluasi pemberian layanan bagi penerima program dalam setting mikro dan mezzo</v>
      </c>
      <c r="D91" s="193"/>
      <c r="E91" s="193"/>
      <c r="F91" s="193"/>
      <c r="G91" s="193"/>
      <c r="H91" s="193"/>
      <c r="I91" s="193"/>
      <c r="J91" s="193"/>
      <c r="K91" s="193"/>
      <c r="L91" s="193"/>
      <c r="M91" s="193"/>
      <c r="N91" s="209" t="s">
        <v>213</v>
      </c>
      <c r="O91" s="209"/>
      <c r="P91" s="209"/>
      <c r="Q91" s="209"/>
      <c r="R91" s="209"/>
      <c r="S91" s="209"/>
      <c r="T91" s="209"/>
      <c r="U91" s="209"/>
      <c r="V91" s="209"/>
      <c r="W91" s="209"/>
    </row>
    <row r="92" spans="2:23" ht="37.5" customHeight="1">
      <c r="B92" s="69">
        <v>22</v>
      </c>
      <c r="C92" s="193" t="str">
        <f t="shared" si="5"/>
        <v>laporan analisa dan evaluasi dokumen kegiatan temu bahas hasil kegiatan evaluasi intervensi</v>
      </c>
      <c r="D92" s="193"/>
      <c r="E92" s="193"/>
      <c r="F92" s="193"/>
      <c r="G92" s="193"/>
      <c r="H92" s="193"/>
      <c r="I92" s="193"/>
      <c r="J92" s="193"/>
      <c r="K92" s="193"/>
      <c r="L92" s="193"/>
      <c r="M92" s="193"/>
      <c r="N92" s="209" t="s">
        <v>213</v>
      </c>
      <c r="O92" s="209"/>
      <c r="P92" s="209"/>
      <c r="Q92" s="209"/>
      <c r="R92" s="209"/>
      <c r="S92" s="209"/>
      <c r="T92" s="209"/>
      <c r="U92" s="209"/>
      <c r="V92" s="209"/>
      <c r="W92" s="209"/>
    </row>
    <row r="93" spans="2:23" ht="41.25" customHeight="1">
      <c r="B93" s="69">
        <v>23</v>
      </c>
      <c r="C93" s="193" t="str">
        <f t="shared" si="5"/>
        <v>laporan analisa mezzo terhadap penerima program dalam kegiatan terminasi</v>
      </c>
      <c r="D93" s="193"/>
      <c r="E93" s="193"/>
      <c r="F93" s="193"/>
      <c r="G93" s="193"/>
      <c r="H93" s="193"/>
      <c r="I93" s="193"/>
      <c r="J93" s="193"/>
      <c r="K93" s="193"/>
      <c r="L93" s="193"/>
      <c r="M93" s="193"/>
      <c r="N93" s="209" t="s">
        <v>213</v>
      </c>
      <c r="O93" s="209"/>
      <c r="P93" s="209"/>
      <c r="Q93" s="209"/>
      <c r="R93" s="209"/>
      <c r="S93" s="209"/>
      <c r="T93" s="209"/>
      <c r="U93" s="209"/>
      <c r="V93" s="209"/>
      <c r="W93" s="209"/>
    </row>
    <row r="94" spans="2:23" ht="38.25" customHeight="1">
      <c r="B94" s="69">
        <v>24</v>
      </c>
      <c r="C94" s="193" t="str">
        <f t="shared" si="5"/>
        <v>Laporan analisa mezzo terhadap penerima program dalam kegiatan rujukan</v>
      </c>
      <c r="D94" s="193"/>
      <c r="E94" s="193"/>
      <c r="F94" s="193"/>
      <c r="G94" s="193"/>
      <c r="H94" s="193"/>
      <c r="I94" s="193"/>
      <c r="J94" s="193"/>
      <c r="K94" s="193"/>
      <c r="L94" s="193"/>
      <c r="M94" s="193"/>
      <c r="N94" s="209" t="s">
        <v>213</v>
      </c>
      <c r="O94" s="209"/>
      <c r="P94" s="209"/>
      <c r="Q94" s="209"/>
      <c r="R94" s="209"/>
      <c r="S94" s="209"/>
      <c r="T94" s="209"/>
      <c r="U94" s="209"/>
      <c r="V94" s="209"/>
      <c r="W94" s="209"/>
    </row>
    <row r="95" spans="2:23" ht="21.75" customHeight="1">
      <c r="B95" s="69">
        <v>25</v>
      </c>
      <c r="C95" s="193" t="str">
        <f t="shared" si="5"/>
        <v>dokumen instrumen bimbingan dan pembinaan lanjut</v>
      </c>
      <c r="D95" s="193"/>
      <c r="E95" s="193"/>
      <c r="F95" s="193"/>
      <c r="G95" s="193"/>
      <c r="H95" s="193"/>
      <c r="I95" s="193"/>
      <c r="J95" s="193"/>
      <c r="K95" s="193"/>
      <c r="L95" s="193"/>
      <c r="M95" s="193"/>
      <c r="N95" s="209" t="s">
        <v>190</v>
      </c>
      <c r="O95" s="209"/>
      <c r="P95" s="209"/>
      <c r="Q95" s="209"/>
      <c r="R95" s="209"/>
      <c r="S95" s="209"/>
      <c r="T95" s="209"/>
      <c r="U95" s="209"/>
      <c r="V95" s="209"/>
      <c r="W95" s="209"/>
    </row>
    <row r="96" spans="2:23" ht="51.75" customHeight="1">
      <c r="B96" s="69">
        <v>26</v>
      </c>
      <c r="C96" s="193" t="str">
        <f t="shared" si="5"/>
        <v>laporan analisa dan evaluasi hasil kegiatan bimbingan dan pembinaan lanjut dalam keluarga, masyarakat, dan pihak lainnya</v>
      </c>
      <c r="D96" s="193"/>
      <c r="E96" s="193"/>
      <c r="F96" s="193"/>
      <c r="G96" s="193"/>
      <c r="H96" s="193"/>
      <c r="I96" s="193"/>
      <c r="J96" s="193"/>
      <c r="K96" s="193"/>
      <c r="L96" s="193"/>
      <c r="M96" s="193"/>
      <c r="N96" s="209" t="s">
        <v>213</v>
      </c>
      <c r="O96" s="209"/>
      <c r="P96" s="209"/>
      <c r="Q96" s="209"/>
      <c r="R96" s="209"/>
      <c r="S96" s="209"/>
      <c r="T96" s="209"/>
      <c r="U96" s="209"/>
      <c r="V96" s="209"/>
      <c r="W96" s="209"/>
    </row>
    <row r="97" spans="1:23" ht="18.75" customHeight="1">
      <c r="B97" s="69">
        <v>27</v>
      </c>
      <c r="C97" s="193" t="str">
        <f t="shared" si="5"/>
        <v>dokumen materi bimbingan dan pembinaan lanjut</v>
      </c>
      <c r="D97" s="193"/>
      <c r="E97" s="193"/>
      <c r="F97" s="193"/>
      <c r="G97" s="193"/>
      <c r="H97" s="193"/>
      <c r="I97" s="193"/>
      <c r="J97" s="193"/>
      <c r="K97" s="193"/>
      <c r="L97" s="193"/>
      <c r="M97" s="193"/>
      <c r="N97" s="209" t="s">
        <v>190</v>
      </c>
      <c r="O97" s="209"/>
      <c r="P97" s="209"/>
      <c r="Q97" s="209"/>
      <c r="R97" s="209"/>
      <c r="S97" s="209"/>
      <c r="T97" s="209"/>
      <c r="U97" s="209"/>
      <c r="V97" s="209"/>
      <c r="W97" s="209"/>
    </row>
    <row r="98" spans="1:23" ht="21.75" customHeight="1">
      <c r="B98" s="69">
        <v>28</v>
      </c>
      <c r="C98" s="193" t="str">
        <f t="shared" si="5"/>
        <v>dokumen instrumen evaluasi program pelayanan</v>
      </c>
      <c r="D98" s="193"/>
      <c r="E98" s="193"/>
      <c r="F98" s="193"/>
      <c r="G98" s="193"/>
      <c r="H98" s="193"/>
      <c r="I98" s="193"/>
      <c r="J98" s="193"/>
      <c r="K98" s="193"/>
      <c r="L98" s="193"/>
      <c r="M98" s="193"/>
      <c r="N98" s="209" t="s">
        <v>190</v>
      </c>
      <c r="O98" s="209"/>
      <c r="P98" s="209"/>
      <c r="Q98" s="209"/>
      <c r="R98" s="209"/>
      <c r="S98" s="209"/>
      <c r="T98" s="209"/>
      <c r="U98" s="209"/>
      <c r="V98" s="209"/>
      <c r="W98" s="209"/>
    </row>
    <row r="99" spans="1:23" ht="36" customHeight="1">
      <c r="B99" s="69">
        <v>29</v>
      </c>
      <c r="C99" s="193" t="str">
        <f t="shared" si="5"/>
        <v>laporan kegiatan evaluasi program pelayanan setting mezzo</v>
      </c>
      <c r="D99" s="193"/>
      <c r="E99" s="193"/>
      <c r="F99" s="193"/>
      <c r="G99" s="193"/>
      <c r="H99" s="193"/>
      <c r="I99" s="193"/>
      <c r="J99" s="193"/>
      <c r="K99" s="193"/>
      <c r="L99" s="193"/>
      <c r="M99" s="193"/>
      <c r="N99" s="209" t="s">
        <v>213</v>
      </c>
      <c r="O99" s="209"/>
      <c r="P99" s="209"/>
      <c r="Q99" s="209"/>
      <c r="R99" s="209"/>
      <c r="S99" s="209"/>
      <c r="T99" s="209"/>
      <c r="U99" s="209"/>
      <c r="V99" s="209"/>
      <c r="W99" s="209"/>
    </row>
    <row r="100" spans="1:23" ht="33.75" customHeight="1">
      <c r="B100" s="69">
        <v>30</v>
      </c>
      <c r="C100" s="193" t="str">
        <f t="shared" si="5"/>
        <v>laporan kegiatan pengembangan model program pelayanan setting mezzo</v>
      </c>
      <c r="D100" s="193"/>
      <c r="E100" s="193"/>
      <c r="F100" s="193"/>
      <c r="G100" s="193"/>
      <c r="H100" s="193"/>
      <c r="I100" s="193"/>
      <c r="J100" s="193"/>
      <c r="K100" s="193"/>
      <c r="L100" s="193"/>
      <c r="M100" s="193"/>
      <c r="N100" s="209" t="s">
        <v>213</v>
      </c>
      <c r="O100" s="209"/>
      <c r="P100" s="209"/>
      <c r="Q100" s="209"/>
      <c r="R100" s="209"/>
      <c r="S100" s="209"/>
      <c r="T100" s="209"/>
      <c r="U100" s="209"/>
      <c r="V100" s="209"/>
      <c r="W100" s="209"/>
    </row>
    <row r="101" spans="1:23" ht="47.25" customHeight="1">
      <c r="B101" s="69">
        <v>31</v>
      </c>
      <c r="C101" s="193" t="str">
        <f t="shared" si="5"/>
        <v>laporan kegiatan sosialisasi hasil evaluasi program pelayanan dan pengembangan model pelayanan setting mezzo</v>
      </c>
      <c r="D101" s="193"/>
      <c r="E101" s="193"/>
      <c r="F101" s="193"/>
      <c r="G101" s="193"/>
      <c r="H101" s="193"/>
      <c r="I101" s="193"/>
      <c r="J101" s="193"/>
      <c r="K101" s="193"/>
      <c r="L101" s="193"/>
      <c r="M101" s="193"/>
      <c r="N101" s="209" t="s">
        <v>213</v>
      </c>
      <c r="O101" s="209"/>
      <c r="P101" s="209"/>
      <c r="Q101" s="209"/>
      <c r="R101" s="209"/>
      <c r="S101" s="209"/>
      <c r="T101" s="209"/>
      <c r="U101" s="209"/>
      <c r="V101" s="209"/>
      <c r="W101" s="209"/>
    </row>
    <row r="102" spans="1:23" ht="34.5" customHeight="1">
      <c r="B102" s="69">
        <v>32</v>
      </c>
      <c r="C102" s="193" t="str">
        <f t="shared" si="5"/>
        <v>laporan kegiatan supervisi praktik atau layanan pekerjaan sosial di bawahnya</v>
      </c>
      <c r="D102" s="193"/>
      <c r="E102" s="193"/>
      <c r="F102" s="193"/>
      <c r="G102" s="193"/>
      <c r="H102" s="193"/>
      <c r="I102" s="193"/>
      <c r="J102" s="193"/>
      <c r="K102" s="193"/>
      <c r="L102" s="193"/>
      <c r="M102" s="193"/>
      <c r="N102" s="209" t="s">
        <v>213</v>
      </c>
      <c r="O102" s="209"/>
      <c r="P102" s="209"/>
      <c r="Q102" s="209"/>
      <c r="R102" s="209"/>
      <c r="S102" s="209"/>
      <c r="T102" s="209"/>
      <c r="U102" s="209"/>
      <c r="V102" s="209"/>
      <c r="W102" s="209"/>
    </row>
    <row r="103" spans="1:23" ht="33.75" customHeight="1">
      <c r="B103" s="69">
        <v>33</v>
      </c>
      <c r="C103" s="193" t="str">
        <f t="shared" si="5"/>
        <v>laporan kegiatan profesional pelayanan profesi Pekerja Sosial di masyarakat</v>
      </c>
      <c r="D103" s="193"/>
      <c r="E103" s="193"/>
      <c r="F103" s="193"/>
      <c r="G103" s="193"/>
      <c r="H103" s="193"/>
      <c r="I103" s="193"/>
      <c r="J103" s="193"/>
      <c r="K103" s="193"/>
      <c r="L103" s="193"/>
      <c r="M103" s="193"/>
      <c r="N103" s="209" t="s">
        <v>213</v>
      </c>
      <c r="O103" s="209"/>
      <c r="P103" s="209"/>
      <c r="Q103" s="209"/>
      <c r="R103" s="209"/>
      <c r="S103" s="209"/>
      <c r="T103" s="209"/>
      <c r="U103" s="209"/>
      <c r="V103" s="209"/>
      <c r="W103" s="209"/>
    </row>
    <row r="104" spans="1:23" ht="17.25" customHeight="1">
      <c r="B104" s="69">
        <v>34</v>
      </c>
      <c r="C104" s="193" t="str">
        <f>I65</f>
        <v xml:space="preserve">laporan kegiatan tugas kedinasan </v>
      </c>
      <c r="D104" s="193"/>
      <c r="E104" s="193"/>
      <c r="F104" s="193"/>
      <c r="G104" s="193"/>
      <c r="H104" s="193"/>
      <c r="I104" s="193"/>
      <c r="J104" s="193"/>
      <c r="K104" s="193"/>
      <c r="L104" s="193"/>
      <c r="M104" s="193"/>
      <c r="N104" s="209" t="s">
        <v>213</v>
      </c>
      <c r="O104" s="209"/>
      <c r="P104" s="209"/>
      <c r="Q104" s="209"/>
      <c r="R104" s="209"/>
      <c r="S104" s="209"/>
      <c r="T104" s="209"/>
      <c r="U104" s="209"/>
      <c r="V104" s="209"/>
      <c r="W104" s="209"/>
    </row>
    <row r="105" spans="1:23">
      <c r="B105" s="53"/>
      <c r="C105" s="101"/>
      <c r="D105" s="101"/>
      <c r="E105" s="101"/>
      <c r="F105" s="101"/>
      <c r="G105" s="101"/>
      <c r="H105" s="101"/>
      <c r="I105" s="101"/>
      <c r="J105" s="101"/>
      <c r="K105" s="101"/>
      <c r="L105" s="101"/>
      <c r="M105" s="101"/>
      <c r="N105" s="54"/>
      <c r="O105" s="54"/>
      <c r="P105" s="54"/>
      <c r="Q105" s="54"/>
      <c r="R105" s="54"/>
      <c r="S105" s="54"/>
      <c r="T105" s="54"/>
      <c r="U105" s="54"/>
      <c r="V105" s="54"/>
      <c r="W105" s="54"/>
    </row>
    <row r="106" spans="1:23">
      <c r="B106" s="53"/>
      <c r="C106" s="101"/>
      <c r="D106" s="101"/>
      <c r="E106" s="101"/>
      <c r="F106" s="101"/>
      <c r="G106" s="101"/>
      <c r="H106" s="101"/>
      <c r="I106" s="101"/>
      <c r="J106" s="101"/>
      <c r="K106" s="101"/>
      <c r="L106" s="101"/>
      <c r="M106" s="101"/>
      <c r="N106" s="54"/>
      <c r="O106" s="54"/>
      <c r="P106" s="54"/>
      <c r="Q106" s="54"/>
      <c r="R106" s="54"/>
      <c r="S106" s="54"/>
      <c r="T106" s="54"/>
      <c r="U106" s="54"/>
      <c r="V106" s="54"/>
      <c r="W106" s="54"/>
    </row>
    <row r="107" spans="1:23">
      <c r="B107" s="53"/>
      <c r="C107" s="101"/>
      <c r="D107" s="101"/>
      <c r="E107" s="101"/>
      <c r="F107" s="101"/>
      <c r="G107" s="101"/>
      <c r="H107" s="101"/>
      <c r="I107" s="101"/>
      <c r="J107" s="101"/>
      <c r="K107" s="101"/>
      <c r="L107" s="101"/>
      <c r="M107" s="101"/>
      <c r="N107" s="54"/>
      <c r="O107" s="54"/>
      <c r="P107" s="54"/>
      <c r="Q107" s="54"/>
      <c r="R107" s="54"/>
      <c r="S107" s="54"/>
      <c r="T107" s="54"/>
      <c r="U107" s="54"/>
      <c r="V107" s="54"/>
      <c r="W107" s="54"/>
    </row>
    <row r="108" spans="1:23">
      <c r="A108" s="58" t="s">
        <v>80</v>
      </c>
      <c r="B108" s="88" t="s">
        <v>79</v>
      </c>
      <c r="F108" s="88" t="s">
        <v>0</v>
      </c>
    </row>
    <row r="110" spans="1:23">
      <c r="B110" s="86" t="s">
        <v>39</v>
      </c>
      <c r="C110" s="204" t="s">
        <v>78</v>
      </c>
      <c r="D110" s="204"/>
      <c r="E110" s="204"/>
      <c r="F110" s="204"/>
      <c r="G110" s="204"/>
      <c r="H110" s="204"/>
      <c r="I110" s="204"/>
      <c r="J110" s="204"/>
      <c r="K110" s="204"/>
      <c r="L110" s="204"/>
      <c r="M110" s="204"/>
      <c r="N110" s="204" t="s">
        <v>77</v>
      </c>
      <c r="O110" s="204"/>
      <c r="P110" s="204"/>
      <c r="Q110" s="204"/>
      <c r="R110" s="204"/>
      <c r="S110" s="204"/>
      <c r="T110" s="204"/>
      <c r="U110" s="204"/>
      <c r="V110" s="204"/>
      <c r="W110" s="204"/>
    </row>
    <row r="111" spans="1:23">
      <c r="B111" s="87">
        <v>1</v>
      </c>
      <c r="C111" s="205" t="s">
        <v>126</v>
      </c>
      <c r="D111" s="206"/>
      <c r="E111" s="206"/>
      <c r="F111" s="206"/>
      <c r="G111" s="206"/>
      <c r="H111" s="206"/>
      <c r="I111" s="206"/>
      <c r="J111" s="206"/>
      <c r="K111" s="206"/>
      <c r="L111" s="206"/>
      <c r="M111" s="207"/>
      <c r="N111" s="208" t="s">
        <v>129</v>
      </c>
      <c r="O111" s="208"/>
      <c r="P111" s="208"/>
      <c r="Q111" s="208"/>
      <c r="R111" s="208"/>
      <c r="S111" s="208"/>
      <c r="T111" s="208"/>
      <c r="U111" s="208"/>
      <c r="V111" s="208"/>
      <c r="W111" s="208"/>
    </row>
    <row r="112" spans="1:23">
      <c r="B112" s="87">
        <v>2</v>
      </c>
      <c r="C112" s="205" t="s">
        <v>127</v>
      </c>
      <c r="D112" s="206"/>
      <c r="E112" s="206"/>
      <c r="F112" s="206"/>
      <c r="G112" s="206"/>
      <c r="H112" s="206"/>
      <c r="I112" s="206"/>
      <c r="J112" s="206"/>
      <c r="K112" s="206"/>
      <c r="L112" s="206"/>
      <c r="M112" s="207"/>
      <c r="N112" s="208" t="s">
        <v>130</v>
      </c>
      <c r="O112" s="208"/>
      <c r="P112" s="208"/>
      <c r="Q112" s="208"/>
      <c r="R112" s="208"/>
      <c r="S112" s="208"/>
      <c r="T112" s="208"/>
      <c r="U112" s="208"/>
      <c r="V112" s="208"/>
      <c r="W112" s="208"/>
    </row>
    <row r="113" spans="1:23">
      <c r="B113" s="87">
        <v>3</v>
      </c>
      <c r="C113" s="208" t="s">
        <v>128</v>
      </c>
      <c r="D113" s="208"/>
      <c r="E113" s="208"/>
      <c r="F113" s="208"/>
      <c r="G113" s="208"/>
      <c r="H113" s="208"/>
      <c r="I113" s="208"/>
      <c r="J113" s="208"/>
      <c r="K113" s="208"/>
      <c r="L113" s="208"/>
      <c r="M113" s="208"/>
      <c r="N113" s="208" t="s">
        <v>131</v>
      </c>
      <c r="O113" s="208"/>
      <c r="P113" s="208"/>
      <c r="Q113" s="208"/>
      <c r="R113" s="208"/>
      <c r="S113" s="208"/>
      <c r="T113" s="208"/>
      <c r="U113" s="208"/>
      <c r="V113" s="208"/>
      <c r="W113" s="208"/>
    </row>
    <row r="114" spans="1:23">
      <c r="B114" s="69">
        <v>4</v>
      </c>
      <c r="C114" s="208" t="s">
        <v>207</v>
      </c>
      <c r="D114" s="208"/>
      <c r="E114" s="208"/>
      <c r="F114" s="208"/>
      <c r="G114" s="208"/>
      <c r="H114" s="208"/>
      <c r="I114" s="208"/>
      <c r="J114" s="208"/>
      <c r="K114" s="208"/>
      <c r="L114" s="208"/>
      <c r="M114" s="208"/>
      <c r="N114" s="208" t="s">
        <v>206</v>
      </c>
      <c r="O114" s="208"/>
      <c r="P114" s="208"/>
      <c r="Q114" s="208"/>
      <c r="R114" s="208"/>
      <c r="S114" s="208"/>
      <c r="T114" s="208"/>
      <c r="U114" s="208"/>
      <c r="V114" s="208"/>
      <c r="W114" s="208"/>
    </row>
    <row r="115" spans="1:23">
      <c r="B115" s="57"/>
      <c r="C115" s="54"/>
      <c r="D115" s="54"/>
      <c r="E115" s="54"/>
      <c r="F115" s="54"/>
      <c r="G115" s="54"/>
      <c r="H115" s="54"/>
      <c r="I115" s="54"/>
      <c r="J115" s="54"/>
      <c r="K115" s="54"/>
      <c r="L115" s="54"/>
      <c r="M115" s="54"/>
      <c r="N115" s="54"/>
      <c r="O115" s="54"/>
      <c r="P115" s="54"/>
      <c r="Q115" s="54"/>
      <c r="R115" s="54"/>
      <c r="S115" s="54"/>
      <c r="T115" s="54"/>
      <c r="U115" s="54"/>
      <c r="V115" s="54"/>
      <c r="W115" s="54"/>
    </row>
    <row r="116" spans="1:23">
      <c r="A116" s="58" t="s">
        <v>76</v>
      </c>
      <c r="B116" s="88" t="s">
        <v>75</v>
      </c>
      <c r="G116" s="88" t="s">
        <v>0</v>
      </c>
    </row>
    <row r="118" spans="1:23">
      <c r="B118" s="86" t="s">
        <v>39</v>
      </c>
      <c r="C118" s="204" t="s">
        <v>74</v>
      </c>
      <c r="D118" s="204"/>
      <c r="E118" s="204"/>
      <c r="F118" s="204"/>
      <c r="G118" s="204"/>
      <c r="H118" s="204"/>
      <c r="I118" s="204"/>
      <c r="J118" s="204"/>
      <c r="K118" s="204"/>
      <c r="L118" s="204"/>
      <c r="M118" s="204"/>
      <c r="N118" s="204" t="s">
        <v>73</v>
      </c>
      <c r="O118" s="204"/>
      <c r="P118" s="204"/>
      <c r="Q118" s="204"/>
      <c r="R118" s="204"/>
      <c r="S118" s="204"/>
      <c r="T118" s="204"/>
      <c r="U118" s="204"/>
      <c r="V118" s="204"/>
      <c r="W118" s="204"/>
    </row>
    <row r="119" spans="1:23">
      <c r="B119" s="69">
        <v>1</v>
      </c>
      <c r="C119" s="210" t="s">
        <v>132</v>
      </c>
      <c r="D119" s="210"/>
      <c r="E119" s="210"/>
      <c r="F119" s="210"/>
      <c r="G119" s="210"/>
      <c r="H119" s="210"/>
      <c r="I119" s="210"/>
      <c r="J119" s="210"/>
      <c r="K119" s="210"/>
      <c r="L119" s="210"/>
      <c r="M119" s="210"/>
      <c r="N119" s="210" t="s">
        <v>136</v>
      </c>
      <c r="O119" s="210"/>
      <c r="P119" s="210"/>
      <c r="Q119" s="210"/>
      <c r="R119" s="210"/>
      <c r="S119" s="210"/>
      <c r="T119" s="210"/>
      <c r="U119" s="210"/>
      <c r="V119" s="210"/>
      <c r="W119" s="210"/>
    </row>
    <row r="120" spans="1:23">
      <c r="B120" s="69">
        <v>2</v>
      </c>
      <c r="C120" s="210" t="s">
        <v>133</v>
      </c>
      <c r="D120" s="211"/>
      <c r="E120" s="211"/>
      <c r="F120" s="211"/>
      <c r="G120" s="211"/>
      <c r="H120" s="211"/>
      <c r="I120" s="211"/>
      <c r="J120" s="211"/>
      <c r="K120" s="211"/>
      <c r="L120" s="211"/>
      <c r="M120" s="211"/>
      <c r="N120" s="210" t="s">
        <v>136</v>
      </c>
      <c r="O120" s="210"/>
      <c r="P120" s="210"/>
      <c r="Q120" s="210"/>
      <c r="R120" s="210"/>
      <c r="S120" s="210"/>
      <c r="T120" s="210"/>
      <c r="U120" s="210"/>
      <c r="V120" s="210"/>
      <c r="W120" s="210"/>
    </row>
    <row r="121" spans="1:23">
      <c r="B121" s="69">
        <v>3</v>
      </c>
      <c r="C121" s="210" t="s">
        <v>134</v>
      </c>
      <c r="D121" s="210"/>
      <c r="E121" s="210"/>
      <c r="F121" s="210"/>
      <c r="G121" s="210"/>
      <c r="H121" s="210"/>
      <c r="I121" s="210"/>
      <c r="J121" s="210"/>
      <c r="K121" s="210"/>
      <c r="L121" s="210"/>
      <c r="M121" s="210"/>
      <c r="N121" s="210" t="s">
        <v>136</v>
      </c>
      <c r="O121" s="210"/>
      <c r="P121" s="210"/>
      <c r="Q121" s="210"/>
      <c r="R121" s="210"/>
      <c r="S121" s="210"/>
      <c r="T121" s="210"/>
      <c r="U121" s="210"/>
      <c r="V121" s="210"/>
      <c r="W121" s="210"/>
    </row>
    <row r="122" spans="1:23">
      <c r="B122" s="69">
        <v>4</v>
      </c>
      <c r="C122" s="210" t="s">
        <v>135</v>
      </c>
      <c r="D122" s="210"/>
      <c r="E122" s="210"/>
      <c r="F122" s="210"/>
      <c r="G122" s="210"/>
      <c r="H122" s="210"/>
      <c r="I122" s="210"/>
      <c r="J122" s="210"/>
      <c r="K122" s="210"/>
      <c r="L122" s="210"/>
      <c r="M122" s="210"/>
      <c r="N122" s="210" t="s">
        <v>284</v>
      </c>
      <c r="O122" s="210"/>
      <c r="P122" s="210"/>
      <c r="Q122" s="210"/>
      <c r="R122" s="210"/>
      <c r="S122" s="210"/>
      <c r="T122" s="210"/>
      <c r="U122" s="210"/>
      <c r="V122" s="210"/>
      <c r="W122" s="210"/>
    </row>
    <row r="123" spans="1:23">
      <c r="B123" s="69">
        <v>5</v>
      </c>
      <c r="C123" s="210" t="s">
        <v>282</v>
      </c>
      <c r="D123" s="210"/>
      <c r="E123" s="210"/>
      <c r="F123" s="210"/>
      <c r="G123" s="210"/>
      <c r="H123" s="210"/>
      <c r="I123" s="210"/>
      <c r="J123" s="210"/>
      <c r="K123" s="210"/>
      <c r="L123" s="210"/>
      <c r="M123" s="210"/>
      <c r="N123" s="210" t="s">
        <v>283</v>
      </c>
      <c r="O123" s="210"/>
      <c r="P123" s="210"/>
      <c r="Q123" s="210"/>
      <c r="R123" s="210"/>
      <c r="S123" s="210"/>
      <c r="T123" s="210"/>
      <c r="U123" s="210"/>
      <c r="V123" s="210"/>
      <c r="W123" s="210"/>
    </row>
    <row r="126" spans="1:23">
      <c r="A126" s="58" t="s">
        <v>72</v>
      </c>
      <c r="B126" s="88" t="s">
        <v>71</v>
      </c>
      <c r="G126" s="88" t="s">
        <v>0</v>
      </c>
    </row>
    <row r="127" spans="1:23" ht="15" customHeight="1">
      <c r="B127" s="85" t="s">
        <v>34</v>
      </c>
      <c r="C127" s="88" t="s">
        <v>266</v>
      </c>
    </row>
    <row r="128" spans="1:23" ht="15" customHeight="1">
      <c r="B128" s="85" t="s">
        <v>32</v>
      </c>
      <c r="C128" s="88" t="s">
        <v>267</v>
      </c>
    </row>
    <row r="129" spans="1:6" ht="15" customHeight="1">
      <c r="B129" s="85" t="s">
        <v>30</v>
      </c>
      <c r="C129" s="88" t="s">
        <v>268</v>
      </c>
    </row>
    <row r="130" spans="1:6" ht="15" customHeight="1">
      <c r="B130" s="85" t="s">
        <v>28</v>
      </c>
      <c r="C130" s="88" t="s">
        <v>269</v>
      </c>
    </row>
    <row r="131" spans="1:6" ht="15" customHeight="1">
      <c r="B131" s="85" t="s">
        <v>26</v>
      </c>
      <c r="C131" s="88" t="s">
        <v>270</v>
      </c>
    </row>
    <row r="132" spans="1:6" ht="15" customHeight="1">
      <c r="B132" s="85" t="s">
        <v>24</v>
      </c>
      <c r="C132" s="88" t="s">
        <v>143</v>
      </c>
    </row>
    <row r="133" spans="1:6" s="88" customFormat="1" ht="15" hidden="1" customHeight="1">
      <c r="A133" s="58"/>
      <c r="B133" s="85" t="s">
        <v>67</v>
      </c>
    </row>
    <row r="134" spans="1:6" s="88" customFormat="1" ht="15" hidden="1" customHeight="1">
      <c r="A134" s="58"/>
      <c r="B134" s="85" t="s">
        <v>66</v>
      </c>
    </row>
    <row r="135" spans="1:6" s="88" customFormat="1" ht="15" hidden="1" customHeight="1">
      <c r="A135" s="58"/>
      <c r="B135" s="85" t="s">
        <v>65</v>
      </c>
    </row>
    <row r="136" spans="1:6" s="88" customFormat="1" ht="15" hidden="1" customHeight="1">
      <c r="A136" s="58"/>
      <c r="B136" s="85" t="s">
        <v>64</v>
      </c>
    </row>
    <row r="137" spans="1:6" s="88" customFormat="1" ht="15" hidden="1" customHeight="1">
      <c r="A137" s="58"/>
      <c r="B137" s="85" t="s">
        <v>13</v>
      </c>
    </row>
    <row r="138" spans="1:6" s="88" customFormat="1" ht="15" hidden="1" customHeight="1">
      <c r="A138" s="58"/>
      <c r="B138" s="85" t="s">
        <v>63</v>
      </c>
    </row>
    <row r="140" spans="1:6" s="88" customFormat="1">
      <c r="A140" s="58" t="s">
        <v>70</v>
      </c>
      <c r="B140" s="229" t="s">
        <v>69</v>
      </c>
      <c r="C140" s="229"/>
      <c r="D140" s="229"/>
      <c r="E140" s="229"/>
      <c r="F140" s="88" t="s">
        <v>0</v>
      </c>
    </row>
    <row r="141" spans="1:6" s="88" customFormat="1" ht="12.75" customHeight="1">
      <c r="A141" s="58"/>
      <c r="B141" s="85" t="s">
        <v>34</v>
      </c>
      <c r="C141" s="88" t="s">
        <v>271</v>
      </c>
    </row>
    <row r="142" spans="1:6" s="88" customFormat="1" ht="12.75" customHeight="1">
      <c r="A142" s="58"/>
      <c r="B142" s="85" t="s">
        <v>32</v>
      </c>
      <c r="C142" s="88" t="s">
        <v>272</v>
      </c>
    </row>
    <row r="143" spans="1:6" s="88" customFormat="1" ht="12.75" customHeight="1">
      <c r="A143" s="58"/>
      <c r="B143" s="85" t="s">
        <v>30</v>
      </c>
      <c r="C143" s="88" t="s">
        <v>314</v>
      </c>
    </row>
    <row r="144" spans="1:6" s="88" customFormat="1" ht="12.75" customHeight="1">
      <c r="A144" s="58"/>
      <c r="B144" s="85" t="s">
        <v>28</v>
      </c>
      <c r="C144" s="88" t="s">
        <v>273</v>
      </c>
    </row>
    <row r="145" spans="1:23" s="88" customFormat="1" ht="12.75" customHeight="1">
      <c r="A145" s="58"/>
      <c r="B145" s="85" t="s">
        <v>26</v>
      </c>
      <c r="C145" s="88" t="s">
        <v>274</v>
      </c>
    </row>
    <row r="146" spans="1:23" s="88" customFormat="1" ht="12.75" customHeight="1">
      <c r="A146" s="58"/>
      <c r="B146" s="85" t="s">
        <v>24</v>
      </c>
      <c r="C146" s="88" t="s">
        <v>149</v>
      </c>
    </row>
    <row r="147" spans="1:23" s="88" customFormat="1" ht="12.75" customHeight="1">
      <c r="A147" s="58"/>
      <c r="B147" s="85"/>
    </row>
    <row r="148" spans="1:23">
      <c r="A148" s="58" t="s">
        <v>62</v>
      </c>
      <c r="B148" s="88" t="s">
        <v>61</v>
      </c>
      <c r="G148" s="88" t="s">
        <v>0</v>
      </c>
    </row>
    <row r="150" spans="1:23">
      <c r="B150" s="86" t="s">
        <v>39</v>
      </c>
      <c r="C150" s="204" t="s">
        <v>60</v>
      </c>
      <c r="D150" s="204"/>
      <c r="E150" s="204"/>
      <c r="F150" s="204"/>
      <c r="G150" s="204"/>
      <c r="H150" s="204"/>
      <c r="I150" s="204"/>
      <c r="J150" s="204" t="s">
        <v>59</v>
      </c>
      <c r="K150" s="204"/>
      <c r="L150" s="204"/>
      <c r="M150" s="204"/>
      <c r="N150" s="204"/>
      <c r="O150" s="204"/>
      <c r="P150" s="204"/>
      <c r="Q150" s="204" t="s">
        <v>58</v>
      </c>
      <c r="R150" s="204"/>
      <c r="S150" s="204"/>
      <c r="T150" s="204"/>
      <c r="U150" s="204"/>
      <c r="V150" s="204"/>
      <c r="W150" s="204"/>
    </row>
    <row r="151" spans="1:23">
      <c r="B151" s="69">
        <v>1</v>
      </c>
      <c r="C151" s="208" t="s">
        <v>150</v>
      </c>
      <c r="D151" s="208"/>
      <c r="E151" s="208"/>
      <c r="F151" s="208"/>
      <c r="G151" s="208"/>
      <c r="H151" s="208"/>
      <c r="I151" s="208"/>
      <c r="J151" s="208" t="s">
        <v>151</v>
      </c>
      <c r="K151" s="208"/>
      <c r="L151" s="208"/>
      <c r="M151" s="208"/>
      <c r="N151" s="208"/>
      <c r="O151" s="208"/>
      <c r="P151" s="208"/>
      <c r="Q151" s="208" t="s">
        <v>152</v>
      </c>
      <c r="R151" s="208"/>
      <c r="S151" s="208"/>
      <c r="T151" s="208"/>
      <c r="U151" s="208"/>
      <c r="V151" s="208"/>
      <c r="W151" s="208"/>
    </row>
    <row r="152" spans="1:23" ht="33.75" customHeight="1">
      <c r="B152" s="69">
        <v>2</v>
      </c>
      <c r="C152" s="212" t="s">
        <v>153</v>
      </c>
      <c r="D152" s="213"/>
      <c r="E152" s="213"/>
      <c r="F152" s="213"/>
      <c r="G152" s="213"/>
      <c r="H152" s="213"/>
      <c r="I152" s="214"/>
      <c r="J152" s="208" t="s">
        <v>151</v>
      </c>
      <c r="K152" s="208"/>
      <c r="L152" s="208"/>
      <c r="M152" s="208"/>
      <c r="N152" s="208"/>
      <c r="O152" s="208"/>
      <c r="P152" s="208"/>
      <c r="Q152" s="208" t="s">
        <v>154</v>
      </c>
      <c r="R152" s="208"/>
      <c r="S152" s="208"/>
      <c r="T152" s="208"/>
      <c r="U152" s="208"/>
      <c r="V152" s="208"/>
      <c r="W152" s="208"/>
    </row>
    <row r="153" spans="1:23" ht="32.25" customHeight="1">
      <c r="B153" s="69">
        <v>3</v>
      </c>
      <c r="C153" s="212" t="s">
        <v>155</v>
      </c>
      <c r="D153" s="213"/>
      <c r="E153" s="213"/>
      <c r="F153" s="213"/>
      <c r="G153" s="213"/>
      <c r="H153" s="213"/>
      <c r="I153" s="214"/>
      <c r="J153" s="208" t="s">
        <v>156</v>
      </c>
      <c r="K153" s="208"/>
      <c r="L153" s="208"/>
      <c r="M153" s="208"/>
      <c r="N153" s="208"/>
      <c r="O153" s="208"/>
      <c r="P153" s="208"/>
      <c r="Q153" s="208" t="s">
        <v>157</v>
      </c>
      <c r="R153" s="208"/>
      <c r="S153" s="208"/>
      <c r="T153" s="208"/>
      <c r="U153" s="208"/>
      <c r="V153" s="208"/>
      <c r="W153" s="208"/>
    </row>
    <row r="154" spans="1:23" ht="15" hidden="1" customHeight="1">
      <c r="B154" s="89">
        <v>5</v>
      </c>
      <c r="C154" s="212"/>
      <c r="D154" s="213"/>
      <c r="E154" s="213"/>
      <c r="F154" s="213"/>
      <c r="G154" s="213"/>
      <c r="H154" s="213"/>
      <c r="I154" s="214"/>
      <c r="J154" s="212"/>
      <c r="K154" s="213"/>
      <c r="L154" s="213"/>
      <c r="M154" s="213"/>
      <c r="N154" s="213"/>
      <c r="O154" s="213"/>
      <c r="P154" s="214"/>
      <c r="Q154" s="212"/>
      <c r="R154" s="213"/>
      <c r="S154" s="213"/>
      <c r="T154" s="213"/>
      <c r="U154" s="213"/>
      <c r="V154" s="213"/>
      <c r="W154" s="214"/>
    </row>
    <row r="156" spans="1:23">
      <c r="A156" s="58" t="s">
        <v>54</v>
      </c>
      <c r="B156" s="88" t="s">
        <v>53</v>
      </c>
      <c r="I156" s="88" t="s">
        <v>0</v>
      </c>
      <c r="J156" s="102"/>
    </row>
    <row r="158" spans="1:23">
      <c r="B158" s="100" t="s">
        <v>39</v>
      </c>
      <c r="C158" s="204" t="s">
        <v>52</v>
      </c>
      <c r="D158" s="204"/>
      <c r="E158" s="204"/>
      <c r="F158" s="204"/>
      <c r="G158" s="204"/>
      <c r="H158" s="204"/>
      <c r="I158" s="204"/>
      <c r="J158" s="204"/>
      <c r="K158" s="204"/>
      <c r="L158" s="204" t="s">
        <v>51</v>
      </c>
      <c r="M158" s="204"/>
      <c r="N158" s="204"/>
      <c r="O158" s="204"/>
      <c r="P158" s="204"/>
      <c r="Q158" s="204"/>
      <c r="R158" s="204"/>
      <c r="S158" s="204"/>
      <c r="T158" s="204"/>
      <c r="U158" s="204"/>
      <c r="V158" s="204"/>
      <c r="W158" s="204"/>
    </row>
    <row r="159" spans="1:23">
      <c r="B159" s="89">
        <v>1</v>
      </c>
      <c r="C159" s="215" t="s">
        <v>50</v>
      </c>
      <c r="D159" s="215"/>
      <c r="E159" s="215"/>
      <c r="F159" s="215"/>
      <c r="G159" s="215"/>
      <c r="H159" s="215"/>
      <c r="I159" s="215"/>
      <c r="J159" s="215"/>
      <c r="K159" s="215"/>
      <c r="L159" s="215" t="str">
        <f>'[6]URAIAN JABATAN'!L107</f>
        <v>Dalam ruangan tertutup</v>
      </c>
      <c r="M159" s="215"/>
      <c r="N159" s="215"/>
      <c r="O159" s="215"/>
      <c r="P159" s="215"/>
      <c r="Q159" s="215"/>
      <c r="R159" s="215"/>
      <c r="S159" s="215"/>
      <c r="T159" s="215"/>
      <c r="U159" s="215"/>
      <c r="V159" s="215"/>
      <c r="W159" s="215"/>
    </row>
    <row r="160" spans="1:23">
      <c r="B160" s="89">
        <v>2</v>
      </c>
      <c r="C160" s="215" t="s">
        <v>49</v>
      </c>
      <c r="D160" s="215"/>
      <c r="E160" s="215"/>
      <c r="F160" s="215"/>
      <c r="G160" s="215"/>
      <c r="H160" s="215"/>
      <c r="I160" s="215"/>
      <c r="J160" s="215"/>
      <c r="K160" s="215"/>
      <c r="L160" s="215" t="str">
        <f>'[6]URAIAN JABATAN'!L108</f>
        <v>Sejuk dengan perubahan</v>
      </c>
      <c r="M160" s="215"/>
      <c r="N160" s="215"/>
      <c r="O160" s="215"/>
      <c r="P160" s="215"/>
      <c r="Q160" s="215"/>
      <c r="R160" s="215"/>
      <c r="S160" s="215"/>
      <c r="T160" s="215"/>
      <c r="U160" s="215"/>
      <c r="V160" s="215"/>
      <c r="W160" s="215"/>
    </row>
    <row r="161" spans="1:23">
      <c r="B161" s="89">
        <v>3</v>
      </c>
      <c r="C161" s="215" t="s">
        <v>48</v>
      </c>
      <c r="D161" s="215"/>
      <c r="E161" s="215"/>
      <c r="F161" s="215"/>
      <c r="G161" s="215"/>
      <c r="H161" s="215"/>
      <c r="I161" s="215"/>
      <c r="J161" s="215"/>
      <c r="K161" s="215"/>
      <c r="L161" s="215" t="str">
        <f>'[6]URAIAN JABATAN'!L109</f>
        <v>Kering</v>
      </c>
      <c r="M161" s="215"/>
      <c r="N161" s="215"/>
      <c r="O161" s="215"/>
      <c r="P161" s="215"/>
      <c r="Q161" s="215"/>
      <c r="R161" s="215"/>
      <c r="S161" s="215"/>
      <c r="T161" s="215"/>
      <c r="U161" s="215"/>
      <c r="V161" s="215"/>
      <c r="W161" s="215"/>
    </row>
    <row r="162" spans="1:23">
      <c r="B162" s="89">
        <v>4</v>
      </c>
      <c r="C162" s="215" t="s">
        <v>47</v>
      </c>
      <c r="D162" s="215"/>
      <c r="E162" s="215"/>
      <c r="F162" s="215"/>
      <c r="G162" s="215"/>
      <c r="H162" s="215"/>
      <c r="I162" s="215"/>
      <c r="J162" s="215"/>
      <c r="K162" s="215"/>
      <c r="L162" s="215" t="str">
        <f>'[6]URAIAN JABATAN'!L110</f>
        <v>Cukup</v>
      </c>
      <c r="M162" s="215"/>
      <c r="N162" s="215"/>
      <c r="O162" s="215"/>
      <c r="P162" s="215"/>
      <c r="Q162" s="215"/>
      <c r="R162" s="215"/>
      <c r="S162" s="215"/>
      <c r="T162" s="215"/>
      <c r="U162" s="215"/>
      <c r="V162" s="215"/>
      <c r="W162" s="215"/>
    </row>
    <row r="163" spans="1:23">
      <c r="B163" s="89">
        <v>5</v>
      </c>
      <c r="C163" s="215" t="s">
        <v>46</v>
      </c>
      <c r="D163" s="215"/>
      <c r="E163" s="215"/>
      <c r="F163" s="215"/>
      <c r="G163" s="215"/>
      <c r="H163" s="215"/>
      <c r="I163" s="215"/>
      <c r="J163" s="215"/>
      <c r="K163" s="215"/>
      <c r="L163" s="215" t="str">
        <f>'[6]URAIAN JABATAN'!L111</f>
        <v>Rendah, rata, dan strategis</v>
      </c>
      <c r="M163" s="215"/>
      <c r="N163" s="215"/>
      <c r="O163" s="215"/>
      <c r="P163" s="215"/>
      <c r="Q163" s="215"/>
      <c r="R163" s="215"/>
      <c r="S163" s="215"/>
      <c r="T163" s="215"/>
      <c r="U163" s="215"/>
      <c r="V163" s="215"/>
      <c r="W163" s="215"/>
    </row>
    <row r="164" spans="1:23">
      <c r="B164" s="89">
        <v>6</v>
      </c>
      <c r="C164" s="215" t="s">
        <v>45</v>
      </c>
      <c r="D164" s="215"/>
      <c r="E164" s="215"/>
      <c r="F164" s="215"/>
      <c r="G164" s="215"/>
      <c r="H164" s="215"/>
      <c r="I164" s="215"/>
      <c r="J164" s="215"/>
      <c r="K164" s="215"/>
      <c r="L164" s="215" t="str">
        <f>'[6]URAIAN JABATAN'!L112</f>
        <v>Terang</v>
      </c>
      <c r="M164" s="215"/>
      <c r="N164" s="215"/>
      <c r="O164" s="215"/>
      <c r="P164" s="215"/>
      <c r="Q164" s="215"/>
      <c r="R164" s="215"/>
      <c r="S164" s="215"/>
      <c r="T164" s="215"/>
      <c r="U164" s="215"/>
      <c r="V164" s="215"/>
      <c r="W164" s="215"/>
    </row>
    <row r="165" spans="1:23">
      <c r="B165" s="89">
        <v>7</v>
      </c>
      <c r="C165" s="215" t="s">
        <v>44</v>
      </c>
      <c r="D165" s="215"/>
      <c r="E165" s="215"/>
      <c r="F165" s="215"/>
      <c r="G165" s="215"/>
      <c r="H165" s="215"/>
      <c r="I165" s="215"/>
      <c r="J165" s="215"/>
      <c r="K165" s="215"/>
      <c r="L165" s="215" t="str">
        <f>'[6]URAIAN JABATAN'!L113</f>
        <v>Tenang</v>
      </c>
      <c r="M165" s="215"/>
      <c r="N165" s="215"/>
      <c r="O165" s="215"/>
      <c r="P165" s="215"/>
      <c r="Q165" s="215"/>
      <c r="R165" s="215"/>
      <c r="S165" s="215"/>
      <c r="T165" s="215"/>
      <c r="U165" s="215"/>
      <c r="V165" s="215"/>
      <c r="W165" s="215"/>
    </row>
    <row r="166" spans="1:23">
      <c r="B166" s="89">
        <v>8</v>
      </c>
      <c r="C166" s="215" t="s">
        <v>43</v>
      </c>
      <c r="D166" s="215"/>
      <c r="E166" s="215"/>
      <c r="F166" s="215"/>
      <c r="G166" s="215"/>
      <c r="H166" s="215"/>
      <c r="I166" s="215"/>
      <c r="J166" s="215"/>
      <c r="K166" s="215"/>
      <c r="L166" s="215" t="str">
        <f>'[6]URAIAN JABATAN'!L114</f>
        <v>Bersih</v>
      </c>
      <c r="M166" s="215"/>
      <c r="N166" s="215"/>
      <c r="O166" s="215"/>
      <c r="P166" s="215"/>
      <c r="Q166" s="215"/>
      <c r="R166" s="215"/>
      <c r="S166" s="215"/>
      <c r="T166" s="215"/>
      <c r="U166" s="215"/>
      <c r="V166" s="215"/>
      <c r="W166" s="215"/>
    </row>
    <row r="167" spans="1:23">
      <c r="B167" s="89">
        <v>9</v>
      </c>
      <c r="C167" s="215" t="s">
        <v>42</v>
      </c>
      <c r="D167" s="215"/>
      <c r="E167" s="215"/>
      <c r="F167" s="215"/>
      <c r="G167" s="215"/>
      <c r="H167" s="215"/>
      <c r="I167" s="215"/>
      <c r="J167" s="215"/>
      <c r="K167" s="215"/>
      <c r="L167" s="215" t="str">
        <f>'[6]URAIAN JABATAN'!L115</f>
        <v>-</v>
      </c>
      <c r="M167" s="215"/>
      <c r="N167" s="215"/>
      <c r="O167" s="215"/>
      <c r="P167" s="215"/>
      <c r="Q167" s="215"/>
      <c r="R167" s="215"/>
      <c r="S167" s="215"/>
      <c r="T167" s="215"/>
      <c r="U167" s="215"/>
      <c r="V167" s="215"/>
      <c r="W167" s="215"/>
    </row>
    <row r="169" spans="1:23">
      <c r="A169" s="58" t="s">
        <v>41</v>
      </c>
      <c r="B169" s="88" t="s">
        <v>40</v>
      </c>
      <c r="F169" s="88" t="s">
        <v>0</v>
      </c>
    </row>
    <row r="170" spans="1:23" ht="9.75" customHeight="1"/>
    <row r="171" spans="1:23">
      <c r="B171" s="86" t="s">
        <v>39</v>
      </c>
      <c r="C171" s="204" t="s">
        <v>38</v>
      </c>
      <c r="D171" s="204"/>
      <c r="E171" s="204"/>
      <c r="F171" s="204"/>
      <c r="G171" s="204"/>
      <c r="H171" s="204"/>
      <c r="I171" s="204"/>
      <c r="J171" s="204"/>
      <c r="K171" s="204"/>
      <c r="L171" s="204" t="s">
        <v>37</v>
      </c>
      <c r="M171" s="204"/>
      <c r="N171" s="204"/>
      <c r="O171" s="204"/>
      <c r="P171" s="204"/>
      <c r="Q171" s="204"/>
      <c r="R171" s="204"/>
      <c r="S171" s="204"/>
      <c r="T171" s="204"/>
      <c r="U171" s="204"/>
      <c r="V171" s="204"/>
      <c r="W171" s="204"/>
    </row>
    <row r="172" spans="1:23">
      <c r="B172" s="89">
        <v>1</v>
      </c>
      <c r="C172" s="215" t="s">
        <v>158</v>
      </c>
      <c r="D172" s="215"/>
      <c r="E172" s="215"/>
      <c r="F172" s="215"/>
      <c r="G172" s="215"/>
      <c r="H172" s="215"/>
      <c r="I172" s="215"/>
      <c r="J172" s="215"/>
      <c r="K172" s="215"/>
      <c r="L172" s="215"/>
      <c r="M172" s="215"/>
      <c r="N172" s="215"/>
      <c r="O172" s="215"/>
      <c r="P172" s="215"/>
      <c r="Q172" s="215"/>
      <c r="R172" s="215"/>
      <c r="S172" s="215"/>
      <c r="T172" s="215"/>
      <c r="U172" s="215"/>
      <c r="V172" s="215"/>
      <c r="W172" s="215"/>
    </row>
    <row r="174" spans="1:23">
      <c r="A174" s="58" t="s">
        <v>36</v>
      </c>
      <c r="B174" s="88" t="s">
        <v>35</v>
      </c>
      <c r="F174" s="58"/>
      <c r="H174" s="58" t="s">
        <v>0</v>
      </c>
    </row>
    <row r="175" spans="1:23" s="98" customFormat="1">
      <c r="A175" s="59"/>
      <c r="B175" s="90" t="s">
        <v>34</v>
      </c>
      <c r="C175" s="67" t="s">
        <v>33</v>
      </c>
      <c r="D175" s="67"/>
      <c r="E175" s="67"/>
      <c r="F175" s="67"/>
      <c r="G175" s="67"/>
      <c r="H175" s="90" t="s">
        <v>159</v>
      </c>
      <c r="I175" s="67" t="s">
        <v>208</v>
      </c>
      <c r="J175" s="91"/>
      <c r="K175" s="91"/>
      <c r="L175" s="91"/>
      <c r="M175" s="91"/>
      <c r="N175" s="91"/>
      <c r="O175" s="91"/>
      <c r="P175" s="91"/>
      <c r="Q175" s="91"/>
      <c r="R175" s="91"/>
      <c r="S175" s="91"/>
      <c r="T175" s="91"/>
      <c r="U175" s="91"/>
      <c r="V175" s="91"/>
      <c r="W175" s="91"/>
    </row>
    <row r="176" spans="1:23" s="98" customFormat="1">
      <c r="A176" s="59"/>
      <c r="B176" s="90"/>
      <c r="C176" s="67"/>
      <c r="D176" s="67"/>
      <c r="E176" s="67"/>
      <c r="F176" s="67"/>
      <c r="G176" s="67"/>
      <c r="H176" s="90"/>
      <c r="I176" s="67" t="s">
        <v>294</v>
      </c>
      <c r="J176" s="91"/>
      <c r="K176" s="91"/>
      <c r="L176" s="91"/>
      <c r="M176" s="91"/>
      <c r="N176" s="91"/>
      <c r="O176" s="91"/>
      <c r="P176" s="91"/>
      <c r="Q176" s="91"/>
      <c r="R176" s="91"/>
      <c r="S176" s="91"/>
      <c r="T176" s="91"/>
      <c r="U176" s="91"/>
      <c r="V176" s="91"/>
      <c r="W176" s="91"/>
    </row>
    <row r="177" spans="1:23" s="98" customFormat="1">
      <c r="A177" s="59"/>
      <c r="B177" s="90"/>
      <c r="C177" s="67"/>
      <c r="D177" s="67"/>
      <c r="E177" s="67"/>
      <c r="F177" s="67"/>
      <c r="G177" s="67"/>
      <c r="H177" s="90"/>
      <c r="I177" s="67" t="s">
        <v>303</v>
      </c>
      <c r="J177" s="91"/>
      <c r="K177" s="91"/>
      <c r="L177" s="91"/>
      <c r="M177" s="91"/>
      <c r="N177" s="91"/>
      <c r="O177" s="91"/>
      <c r="P177" s="91"/>
      <c r="Q177" s="91"/>
      <c r="R177" s="91"/>
      <c r="S177" s="91"/>
      <c r="T177" s="91"/>
      <c r="U177" s="91"/>
      <c r="V177" s="91"/>
      <c r="W177" s="91"/>
    </row>
    <row r="178" spans="1:23" s="98" customFormat="1">
      <c r="A178" s="59"/>
      <c r="B178" s="90"/>
      <c r="C178" s="67"/>
      <c r="D178" s="67"/>
      <c r="E178" s="67"/>
      <c r="F178" s="67"/>
      <c r="G178" s="67"/>
      <c r="H178" s="90"/>
      <c r="I178" s="67" t="s">
        <v>209</v>
      </c>
      <c r="J178" s="91"/>
      <c r="K178" s="91"/>
      <c r="L178" s="91"/>
      <c r="M178" s="91"/>
      <c r="N178" s="91"/>
      <c r="O178" s="91"/>
      <c r="P178" s="91"/>
      <c r="Q178" s="91"/>
      <c r="R178" s="91"/>
      <c r="S178" s="91"/>
      <c r="T178" s="91"/>
      <c r="U178" s="91"/>
      <c r="V178" s="91"/>
      <c r="W178" s="91"/>
    </row>
    <row r="179" spans="1:23" s="98" customFormat="1">
      <c r="A179" s="59"/>
      <c r="B179" s="59" t="s">
        <v>32</v>
      </c>
      <c r="C179" s="99" t="s">
        <v>31</v>
      </c>
      <c r="D179" s="99"/>
      <c r="E179" s="99"/>
      <c r="F179" s="99"/>
      <c r="G179" s="99"/>
      <c r="H179" s="59" t="s">
        <v>0</v>
      </c>
      <c r="I179" s="99"/>
      <c r="J179" s="99"/>
      <c r="K179" s="99"/>
      <c r="L179" s="99"/>
      <c r="M179" s="99"/>
      <c r="N179" s="99"/>
      <c r="O179" s="99"/>
      <c r="P179" s="99"/>
      <c r="Q179" s="99"/>
      <c r="R179" s="99"/>
      <c r="S179" s="99"/>
      <c r="T179" s="99"/>
      <c r="U179" s="99"/>
      <c r="V179" s="99"/>
      <c r="W179" s="99"/>
    </row>
    <row r="180" spans="1:23" s="98" customFormat="1">
      <c r="A180" s="90"/>
      <c r="B180" s="90"/>
      <c r="C180" s="67" t="s">
        <v>11</v>
      </c>
      <c r="D180" s="67" t="s">
        <v>161</v>
      </c>
      <c r="E180" s="67" t="s">
        <v>5</v>
      </c>
      <c r="F180" s="218" t="s">
        <v>163</v>
      </c>
      <c r="G180" s="218"/>
      <c r="H180" s="218"/>
      <c r="I180" s="218"/>
      <c r="J180" s="218"/>
      <c r="K180" s="218"/>
      <c r="L180" s="218"/>
      <c r="M180" s="218"/>
      <c r="N180" s="218"/>
      <c r="O180" s="218"/>
      <c r="P180" s="218"/>
      <c r="Q180" s="218"/>
      <c r="R180" s="218"/>
      <c r="S180" s="218"/>
      <c r="T180" s="218"/>
      <c r="U180" s="218"/>
      <c r="V180" s="218"/>
      <c r="W180" s="218"/>
    </row>
    <row r="181" spans="1:23" s="98" customFormat="1" ht="29.25" customHeight="1">
      <c r="A181" s="90"/>
      <c r="B181" s="90"/>
      <c r="C181" s="67" t="s">
        <v>9</v>
      </c>
      <c r="D181" s="67" t="s">
        <v>162</v>
      </c>
      <c r="E181" s="67" t="s">
        <v>5</v>
      </c>
      <c r="F181" s="177" t="s">
        <v>287</v>
      </c>
      <c r="G181" s="177"/>
      <c r="H181" s="177"/>
      <c r="I181" s="177"/>
      <c r="J181" s="177"/>
      <c r="K181" s="177"/>
      <c r="L181" s="177"/>
      <c r="M181" s="177"/>
      <c r="N181" s="177"/>
      <c r="O181" s="177"/>
      <c r="P181" s="177"/>
      <c r="Q181" s="177"/>
      <c r="R181" s="177"/>
      <c r="S181" s="177"/>
      <c r="T181" s="177"/>
      <c r="U181" s="177"/>
      <c r="V181" s="177"/>
      <c r="W181" s="67"/>
    </row>
    <row r="182" spans="1:23" s="98" customFormat="1">
      <c r="A182" s="90"/>
      <c r="B182" s="90"/>
      <c r="C182" s="67" t="s">
        <v>7</v>
      </c>
      <c r="D182" s="67" t="s">
        <v>285</v>
      </c>
      <c r="E182" s="67" t="s">
        <v>5</v>
      </c>
      <c r="F182" s="219" t="s">
        <v>286</v>
      </c>
      <c r="G182" s="219"/>
      <c r="H182" s="219"/>
      <c r="I182" s="219"/>
      <c r="J182" s="219"/>
      <c r="K182" s="219"/>
      <c r="L182" s="219"/>
      <c r="M182" s="219"/>
      <c r="N182" s="219"/>
      <c r="O182" s="219"/>
      <c r="P182" s="219"/>
      <c r="Q182" s="219"/>
      <c r="R182" s="219"/>
      <c r="S182" s="219"/>
      <c r="T182" s="219"/>
      <c r="U182" s="60"/>
      <c r="V182" s="60"/>
      <c r="W182" s="60"/>
    </row>
    <row r="183" spans="1:23" s="98" customFormat="1">
      <c r="A183" s="59"/>
      <c r="B183" s="59" t="s">
        <v>30</v>
      </c>
      <c r="C183" s="99" t="s">
        <v>29</v>
      </c>
      <c r="D183" s="99"/>
      <c r="E183" s="99"/>
      <c r="F183" s="99"/>
      <c r="G183" s="99"/>
      <c r="H183" s="99"/>
      <c r="I183" s="99"/>
      <c r="J183" s="99"/>
      <c r="K183" s="99"/>
      <c r="L183" s="99"/>
      <c r="M183" s="99"/>
      <c r="N183" s="99"/>
      <c r="O183" s="99"/>
      <c r="P183" s="99"/>
      <c r="Q183" s="99"/>
      <c r="R183" s="99"/>
      <c r="S183" s="99"/>
      <c r="T183" s="99"/>
      <c r="U183" s="99"/>
      <c r="V183" s="99"/>
      <c r="W183" s="99"/>
    </row>
    <row r="184" spans="1:23" s="98" customFormat="1" ht="48.75" customHeight="1">
      <c r="A184" s="59"/>
      <c r="B184" s="59"/>
      <c r="C184" s="67" t="s">
        <v>11</v>
      </c>
      <c r="D184" s="67" t="s">
        <v>288</v>
      </c>
      <c r="E184" s="103" t="s">
        <v>166</v>
      </c>
      <c r="F184" s="177" t="s">
        <v>293</v>
      </c>
      <c r="G184" s="177"/>
      <c r="H184" s="177"/>
      <c r="I184" s="177"/>
      <c r="J184" s="177"/>
      <c r="K184" s="177"/>
      <c r="L184" s="177"/>
      <c r="M184" s="177"/>
      <c r="N184" s="177"/>
      <c r="O184" s="177"/>
      <c r="P184" s="177"/>
      <c r="Q184" s="177"/>
      <c r="R184" s="177"/>
      <c r="S184" s="177"/>
      <c r="T184" s="177"/>
      <c r="U184" s="177"/>
      <c r="V184" s="177"/>
      <c r="W184" s="66"/>
    </row>
    <row r="185" spans="1:23" s="98" customFormat="1" ht="48.75" customHeight="1">
      <c r="A185" s="59"/>
      <c r="B185" s="59"/>
      <c r="C185" s="67" t="s">
        <v>9</v>
      </c>
      <c r="D185" s="67" t="s">
        <v>168</v>
      </c>
      <c r="E185" s="67" t="s">
        <v>5</v>
      </c>
      <c r="F185" s="227" t="s">
        <v>306</v>
      </c>
      <c r="G185" s="227"/>
      <c r="H185" s="227"/>
      <c r="I185" s="227"/>
      <c r="J185" s="227"/>
      <c r="K185" s="227"/>
      <c r="L185" s="227"/>
      <c r="M185" s="227"/>
      <c r="N185" s="227"/>
      <c r="O185" s="227"/>
      <c r="P185" s="227"/>
      <c r="Q185" s="227"/>
      <c r="R185" s="227"/>
      <c r="S185" s="227"/>
      <c r="T185" s="227"/>
      <c r="U185" s="227"/>
      <c r="V185" s="227"/>
      <c r="W185" s="94"/>
    </row>
    <row r="186" spans="1:23" s="98" customFormat="1">
      <c r="A186" s="59"/>
      <c r="B186" s="59"/>
      <c r="C186" s="67"/>
      <c r="D186" s="67"/>
      <c r="E186" s="67"/>
      <c r="F186" s="217"/>
      <c r="G186" s="217"/>
      <c r="H186" s="217"/>
      <c r="I186" s="217"/>
      <c r="J186" s="217"/>
      <c r="K186" s="217"/>
      <c r="L186" s="217"/>
      <c r="M186" s="217"/>
      <c r="N186" s="217"/>
      <c r="O186" s="217"/>
      <c r="P186" s="217"/>
      <c r="Q186" s="217"/>
      <c r="R186" s="217"/>
      <c r="S186" s="217"/>
      <c r="T186" s="217"/>
      <c r="U186" s="60"/>
      <c r="V186" s="60"/>
      <c r="W186" s="60"/>
    </row>
    <row r="187" spans="1:23" s="98" customFormat="1">
      <c r="A187" s="59"/>
      <c r="B187" s="59" t="s">
        <v>28</v>
      </c>
      <c r="C187" s="99" t="s">
        <v>27</v>
      </c>
      <c r="D187" s="99"/>
      <c r="E187" s="99"/>
      <c r="F187" s="99" t="s">
        <v>0</v>
      </c>
      <c r="G187" s="99"/>
      <c r="H187" s="99"/>
      <c r="I187" s="99"/>
      <c r="J187" s="99"/>
      <c r="K187" s="99"/>
      <c r="L187" s="99"/>
      <c r="M187" s="99"/>
      <c r="N187" s="99"/>
      <c r="O187" s="99"/>
      <c r="P187" s="99"/>
      <c r="Q187" s="99"/>
      <c r="R187" s="99"/>
      <c r="S187" s="99"/>
      <c r="T187" s="99"/>
      <c r="U187" s="99"/>
      <c r="V187" s="99"/>
      <c r="W187" s="99"/>
    </row>
    <row r="188" spans="1:23" s="98" customFormat="1" ht="15" customHeight="1">
      <c r="A188" s="59"/>
      <c r="B188" s="59"/>
      <c r="C188" s="99" t="s">
        <v>11</v>
      </c>
      <c r="D188" s="99" t="s">
        <v>289</v>
      </c>
      <c r="E188" s="99"/>
      <c r="F188" s="99"/>
      <c r="G188" s="99" t="s">
        <v>0</v>
      </c>
      <c r="H188" s="228" t="s">
        <v>292</v>
      </c>
      <c r="I188" s="228"/>
      <c r="J188" s="228"/>
      <c r="K188" s="228"/>
      <c r="L188" s="228"/>
      <c r="M188" s="228"/>
      <c r="N188" s="228"/>
      <c r="O188" s="228"/>
      <c r="P188" s="228"/>
      <c r="Q188" s="228"/>
      <c r="R188" s="228"/>
      <c r="S188" s="228"/>
      <c r="T188" s="228"/>
      <c r="U188" s="228"/>
      <c r="V188" s="228"/>
      <c r="W188" s="96"/>
    </row>
    <row r="189" spans="1:23" s="98" customFormat="1">
      <c r="A189" s="59"/>
      <c r="B189" s="59"/>
      <c r="C189" s="99"/>
      <c r="D189" s="99"/>
      <c r="E189" s="99"/>
      <c r="F189" s="99"/>
      <c r="G189" s="99"/>
      <c r="H189" s="228"/>
      <c r="I189" s="228"/>
      <c r="J189" s="228"/>
      <c r="K189" s="228"/>
      <c r="L189" s="228"/>
      <c r="M189" s="228"/>
      <c r="N189" s="228"/>
      <c r="O189" s="228"/>
      <c r="P189" s="228"/>
      <c r="Q189" s="228"/>
      <c r="R189" s="228"/>
      <c r="S189" s="228"/>
      <c r="T189" s="228"/>
      <c r="U189" s="228"/>
      <c r="V189" s="228"/>
      <c r="W189" s="96"/>
    </row>
    <row r="190" spans="1:23" s="93" customFormat="1" ht="25.5" customHeight="1">
      <c r="A190" s="92"/>
      <c r="B190" s="92"/>
      <c r="C190" s="92" t="s">
        <v>9</v>
      </c>
      <c r="D190" s="92" t="s">
        <v>170</v>
      </c>
      <c r="E190" s="92"/>
      <c r="F190" s="92"/>
      <c r="G190" s="92" t="s">
        <v>0</v>
      </c>
      <c r="H190" s="163" t="s">
        <v>311</v>
      </c>
      <c r="I190" s="163"/>
      <c r="J190" s="163"/>
      <c r="K190" s="163"/>
      <c r="L190" s="163"/>
      <c r="M190" s="163"/>
      <c r="N190" s="163"/>
      <c r="O190" s="163"/>
      <c r="P190" s="163"/>
      <c r="Q190" s="163"/>
      <c r="R190" s="163"/>
      <c r="S190" s="163"/>
      <c r="T190" s="163"/>
      <c r="U190" s="163"/>
      <c r="V190" s="163"/>
      <c r="W190" s="163"/>
    </row>
    <row r="191" spans="1:23" ht="15" customHeight="1">
      <c r="B191" s="58"/>
      <c r="C191" s="88" t="s">
        <v>7</v>
      </c>
      <c r="D191" s="88" t="s">
        <v>290</v>
      </c>
      <c r="G191" s="88" t="s">
        <v>0</v>
      </c>
      <c r="H191" s="163" t="s">
        <v>291</v>
      </c>
      <c r="I191" s="163"/>
      <c r="J191" s="163"/>
      <c r="K191" s="163"/>
      <c r="L191" s="163"/>
      <c r="M191" s="163"/>
      <c r="N191" s="163"/>
      <c r="O191" s="163"/>
      <c r="P191" s="163"/>
      <c r="Q191" s="163"/>
      <c r="R191" s="163"/>
      <c r="S191" s="163"/>
      <c r="T191" s="163"/>
      <c r="U191" s="163"/>
      <c r="V191" s="163"/>
      <c r="W191" s="95"/>
    </row>
    <row r="192" spans="1:23">
      <c r="H192" s="163"/>
      <c r="I192" s="163"/>
      <c r="J192" s="163"/>
      <c r="K192" s="163"/>
      <c r="L192" s="163"/>
      <c r="M192" s="163"/>
      <c r="N192" s="163"/>
      <c r="O192" s="163"/>
      <c r="P192" s="163"/>
      <c r="Q192" s="163"/>
      <c r="R192" s="163"/>
      <c r="S192" s="163"/>
      <c r="T192" s="163"/>
      <c r="U192" s="163"/>
      <c r="V192" s="163"/>
    </row>
    <row r="193" spans="1:23">
      <c r="B193" s="58" t="s">
        <v>26</v>
      </c>
      <c r="C193" s="88" t="s">
        <v>25</v>
      </c>
      <c r="F193" s="88" t="s">
        <v>0</v>
      </c>
    </row>
    <row r="194" spans="1:23" s="98" customFormat="1">
      <c r="A194" s="59"/>
      <c r="B194" s="59"/>
      <c r="C194" s="99" t="s">
        <v>11</v>
      </c>
      <c r="D194" s="99" t="str">
        <f>'[6]URAIAN JABATAN'!D144</f>
        <v>Berdiri</v>
      </c>
      <c r="E194" s="99"/>
      <c r="F194" s="99"/>
      <c r="G194" s="99"/>
      <c r="H194" s="99"/>
      <c r="I194" s="99"/>
      <c r="J194" s="99"/>
      <c r="K194" s="99"/>
      <c r="L194" s="99"/>
      <c r="M194" s="99"/>
      <c r="N194" s="99"/>
      <c r="O194" s="99"/>
      <c r="P194" s="99"/>
      <c r="Q194" s="99"/>
      <c r="R194" s="99"/>
      <c r="S194" s="99"/>
      <c r="T194" s="99"/>
      <c r="U194" s="99"/>
      <c r="V194" s="99"/>
      <c r="W194" s="99"/>
    </row>
    <row r="195" spans="1:23" s="98" customFormat="1">
      <c r="A195" s="59"/>
      <c r="B195" s="59"/>
      <c r="C195" s="99" t="s">
        <v>9</v>
      </c>
      <c r="D195" s="99" t="str">
        <f>'[6]URAIAN JABATAN'!D145</f>
        <v>Berbicara</v>
      </c>
      <c r="E195" s="99"/>
      <c r="F195" s="99"/>
      <c r="G195" s="99"/>
      <c r="H195" s="99"/>
      <c r="I195" s="99"/>
      <c r="J195" s="99"/>
      <c r="K195" s="99"/>
      <c r="L195" s="99"/>
      <c r="M195" s="99"/>
      <c r="N195" s="99"/>
      <c r="O195" s="99"/>
      <c r="P195" s="99"/>
      <c r="Q195" s="99"/>
      <c r="R195" s="99"/>
      <c r="S195" s="99"/>
      <c r="T195" s="99"/>
      <c r="U195" s="99"/>
      <c r="V195" s="99"/>
      <c r="W195" s="99"/>
    </row>
    <row r="196" spans="1:23" s="98" customFormat="1">
      <c r="A196" s="59"/>
      <c r="B196" s="59"/>
      <c r="C196" s="99" t="s">
        <v>7</v>
      </c>
      <c r="D196" s="99" t="str">
        <f>'[6]URAIAN JABATAN'!D146</f>
        <v>Mendengar</v>
      </c>
      <c r="E196" s="99"/>
      <c r="F196" s="99"/>
      <c r="G196" s="99"/>
      <c r="H196" s="99"/>
      <c r="I196" s="99"/>
      <c r="J196" s="99"/>
      <c r="K196" s="99"/>
      <c r="L196" s="99"/>
      <c r="M196" s="99"/>
      <c r="N196" s="99"/>
      <c r="O196" s="99"/>
      <c r="P196" s="99"/>
      <c r="Q196" s="99"/>
      <c r="R196" s="99"/>
      <c r="S196" s="99"/>
      <c r="T196" s="99"/>
      <c r="U196" s="99"/>
      <c r="V196" s="99"/>
      <c r="W196" s="99"/>
    </row>
    <row r="197" spans="1:23" s="98" customFormat="1">
      <c r="A197" s="59"/>
      <c r="B197" s="59"/>
      <c r="C197" s="99" t="s">
        <v>19</v>
      </c>
      <c r="D197" s="99" t="str">
        <f>'[6]URAIAN JABATAN'!D147</f>
        <v>Melihat</v>
      </c>
      <c r="E197" s="99"/>
      <c r="F197" s="99"/>
      <c r="G197" s="99"/>
      <c r="H197" s="99"/>
      <c r="I197" s="99"/>
      <c r="J197" s="99"/>
      <c r="K197" s="99"/>
      <c r="L197" s="99"/>
      <c r="M197" s="99"/>
      <c r="N197" s="99"/>
      <c r="O197" s="99"/>
      <c r="P197" s="99"/>
      <c r="Q197" s="99"/>
      <c r="R197" s="99"/>
      <c r="S197" s="99"/>
      <c r="T197" s="99"/>
      <c r="U197" s="99"/>
      <c r="V197" s="99"/>
      <c r="W197" s="99"/>
    </row>
    <row r="198" spans="1:23">
      <c r="B198" s="58" t="s">
        <v>24</v>
      </c>
      <c r="C198" s="88" t="s">
        <v>23</v>
      </c>
      <c r="F198" s="88" t="s">
        <v>0</v>
      </c>
    </row>
    <row r="199" spans="1:23">
      <c r="B199" s="58"/>
      <c r="C199" s="88" t="s">
        <v>11</v>
      </c>
      <c r="D199" s="88" t="s">
        <v>22</v>
      </c>
      <c r="H199" s="88" t="s">
        <v>171</v>
      </c>
    </row>
    <row r="200" spans="1:23">
      <c r="B200" s="58"/>
      <c r="C200" s="88" t="s">
        <v>9</v>
      </c>
      <c r="D200" s="88" t="s">
        <v>21</v>
      </c>
      <c r="H200" s="88" t="s">
        <v>172</v>
      </c>
    </row>
    <row r="201" spans="1:23">
      <c r="B201" s="58"/>
      <c r="C201" s="88" t="s">
        <v>7</v>
      </c>
      <c r="D201" s="88" t="s">
        <v>20</v>
      </c>
      <c r="H201" s="88" t="s">
        <v>172</v>
      </c>
    </row>
    <row r="202" spans="1:23">
      <c r="B202" s="58"/>
      <c r="C202" s="88" t="s">
        <v>19</v>
      </c>
      <c r="D202" s="88" t="s">
        <v>18</v>
      </c>
      <c r="H202" s="88" t="s">
        <v>172</v>
      </c>
    </row>
    <row r="203" spans="1:23">
      <c r="B203" s="58"/>
      <c r="C203" s="88" t="s">
        <v>17</v>
      </c>
      <c r="D203" s="88" t="s">
        <v>16</v>
      </c>
      <c r="H203" s="88" t="s">
        <v>172</v>
      </c>
    </row>
    <row r="204" spans="1:23">
      <c r="B204" s="58"/>
      <c r="C204" s="88" t="s">
        <v>15</v>
      </c>
      <c r="D204" s="88" t="s">
        <v>14</v>
      </c>
      <c r="H204" s="88" t="s">
        <v>172</v>
      </c>
    </row>
    <row r="205" spans="1:23" s="98" customFormat="1">
      <c r="A205" s="59"/>
      <c r="B205" s="59" t="s">
        <v>13</v>
      </c>
      <c r="C205" s="99" t="s">
        <v>12</v>
      </c>
      <c r="D205" s="99"/>
      <c r="E205" s="99"/>
      <c r="F205" s="99"/>
      <c r="G205" s="99" t="s">
        <v>0</v>
      </c>
      <c r="H205" s="99"/>
      <c r="I205" s="217"/>
      <c r="J205" s="217"/>
      <c r="K205" s="217"/>
      <c r="L205" s="217"/>
      <c r="M205" s="217"/>
      <c r="N205" s="217"/>
      <c r="O205" s="217"/>
      <c r="P205" s="217"/>
      <c r="Q205" s="217"/>
      <c r="R205" s="217"/>
      <c r="S205" s="217"/>
      <c r="T205" s="217"/>
      <c r="U205" s="217"/>
      <c r="V205" s="217"/>
      <c r="W205" s="217"/>
    </row>
    <row r="206" spans="1:23" s="98" customFormat="1">
      <c r="A206" s="59"/>
      <c r="B206" s="59"/>
      <c r="C206" s="99" t="s">
        <v>11</v>
      </c>
      <c r="D206" s="99" t="s">
        <v>10</v>
      </c>
      <c r="E206" s="99"/>
      <c r="F206" s="99" t="s">
        <v>0</v>
      </c>
      <c r="G206" s="99" t="str">
        <f>'[6]URAIAN JABATAN'!G156</f>
        <v>-</v>
      </c>
      <c r="H206" s="99" t="s">
        <v>5</v>
      </c>
      <c r="I206" s="99"/>
      <c r="J206" s="99"/>
      <c r="K206" s="99"/>
      <c r="L206" s="99"/>
      <c r="M206" s="99"/>
      <c r="N206" s="99"/>
      <c r="O206" s="99"/>
      <c r="P206" s="99"/>
      <c r="Q206" s="99"/>
      <c r="R206" s="99"/>
      <c r="S206" s="99"/>
      <c r="T206" s="99"/>
      <c r="U206" s="99"/>
      <c r="V206" s="99"/>
      <c r="W206" s="99"/>
    </row>
    <row r="207" spans="1:23" s="98" customFormat="1">
      <c r="A207" s="59"/>
      <c r="B207" s="59"/>
      <c r="C207" s="99" t="s">
        <v>9</v>
      </c>
      <c r="D207" s="99" t="s">
        <v>8</v>
      </c>
      <c r="E207" s="99"/>
      <c r="F207" s="99" t="s">
        <v>0</v>
      </c>
      <c r="G207" s="99" t="s">
        <v>173</v>
      </c>
      <c r="H207" s="104" t="s">
        <v>174</v>
      </c>
      <c r="I207" s="99"/>
      <c r="J207" s="99"/>
      <c r="K207" s="99"/>
      <c r="L207" s="99"/>
      <c r="M207" s="99"/>
      <c r="N207" s="99"/>
      <c r="O207" s="99"/>
      <c r="P207" s="99"/>
      <c r="Q207" s="99"/>
      <c r="R207" s="99"/>
      <c r="S207" s="99"/>
      <c r="T207" s="99"/>
      <c r="U207" s="99"/>
      <c r="V207" s="99"/>
      <c r="W207" s="99"/>
    </row>
    <row r="208" spans="1:23" s="98" customFormat="1">
      <c r="A208" s="59"/>
      <c r="B208" s="59"/>
      <c r="C208" s="99" t="s">
        <v>7</v>
      </c>
      <c r="D208" s="99" t="s">
        <v>6</v>
      </c>
      <c r="E208" s="99"/>
      <c r="F208" s="99" t="s">
        <v>0</v>
      </c>
      <c r="G208" s="99" t="s">
        <v>175</v>
      </c>
      <c r="H208" s="104" t="s">
        <v>177</v>
      </c>
      <c r="I208" s="99"/>
      <c r="J208" s="99"/>
      <c r="K208" s="99"/>
      <c r="L208" s="99"/>
      <c r="M208" s="99"/>
      <c r="N208" s="99"/>
      <c r="O208" s="99"/>
      <c r="P208" s="99"/>
      <c r="Q208" s="99"/>
      <c r="R208" s="99"/>
      <c r="S208" s="99"/>
      <c r="T208" s="99"/>
      <c r="U208" s="99"/>
      <c r="V208" s="99"/>
      <c r="W208" s="99"/>
    </row>
    <row r="209" spans="1:23" s="98" customFormat="1">
      <c r="A209" s="59"/>
      <c r="B209" s="59"/>
      <c r="C209" s="99"/>
      <c r="D209" s="99"/>
      <c r="E209" s="99"/>
      <c r="F209" s="99"/>
      <c r="G209" s="99" t="s">
        <v>176</v>
      </c>
      <c r="H209" s="104" t="s">
        <v>178</v>
      </c>
      <c r="I209" s="99"/>
      <c r="J209" s="99"/>
      <c r="K209" s="99"/>
      <c r="L209" s="99"/>
      <c r="M209" s="99"/>
      <c r="N209" s="99"/>
      <c r="O209" s="99"/>
      <c r="P209" s="99"/>
      <c r="Q209" s="99"/>
      <c r="R209" s="99"/>
      <c r="S209" s="99"/>
      <c r="T209" s="99"/>
      <c r="U209" s="99"/>
      <c r="V209" s="99"/>
      <c r="W209" s="99"/>
    </row>
    <row r="210" spans="1:23" s="98" customFormat="1">
      <c r="A210" s="59"/>
      <c r="B210" s="99"/>
      <c r="C210" s="99"/>
      <c r="D210" s="99"/>
      <c r="E210" s="99"/>
      <c r="F210" s="99"/>
      <c r="G210" s="99"/>
      <c r="H210" s="99"/>
      <c r="I210" s="99"/>
      <c r="J210" s="99"/>
      <c r="K210" s="99"/>
      <c r="L210" s="99"/>
      <c r="M210" s="99"/>
      <c r="N210" s="99"/>
      <c r="O210" s="99"/>
      <c r="P210" s="99"/>
      <c r="Q210" s="99"/>
      <c r="R210" s="99"/>
      <c r="S210" s="99"/>
      <c r="T210" s="99"/>
      <c r="U210" s="99"/>
      <c r="V210" s="99"/>
      <c r="W210" s="99"/>
    </row>
    <row r="211" spans="1:23">
      <c r="A211" s="58" t="s">
        <v>4</v>
      </c>
      <c r="B211" s="88" t="s">
        <v>3</v>
      </c>
      <c r="I211" s="88" t="s">
        <v>179</v>
      </c>
    </row>
    <row r="212" spans="1:23">
      <c r="A212" s="58" t="s">
        <v>2</v>
      </c>
      <c r="B212" s="88" t="s">
        <v>1</v>
      </c>
      <c r="I212" s="88" t="s">
        <v>211</v>
      </c>
      <c r="J212" s="105"/>
      <c r="K212" s="105"/>
      <c r="L212" s="105"/>
      <c r="M212" s="105"/>
      <c r="N212" s="105"/>
      <c r="O212" s="105"/>
      <c r="P212" s="105"/>
      <c r="Q212" s="105"/>
      <c r="R212" s="105"/>
      <c r="S212" s="105"/>
      <c r="T212" s="105"/>
      <c r="U212" s="105"/>
      <c r="V212" s="105"/>
      <c r="W212" s="105"/>
    </row>
  </sheetData>
  <mergeCells count="382">
    <mergeCell ref="F181:V181"/>
    <mergeCell ref="F184:V184"/>
    <mergeCell ref="F185:V185"/>
    <mergeCell ref="H188:V189"/>
    <mergeCell ref="H191:V192"/>
    <mergeCell ref="B140:E140"/>
    <mergeCell ref="B17:G17"/>
    <mergeCell ref="R43:S43"/>
    <mergeCell ref="V58:W58"/>
    <mergeCell ref="V59:W59"/>
    <mergeCell ref="C60:H60"/>
    <mergeCell ref="C61:H61"/>
    <mergeCell ref="C62:H62"/>
    <mergeCell ref="C63:H63"/>
    <mergeCell ref="C64:H64"/>
    <mergeCell ref="C65:H65"/>
    <mergeCell ref="I65:N65"/>
    <mergeCell ref="R65:S65"/>
    <mergeCell ref="T65:U65"/>
    <mergeCell ref="V65:W65"/>
    <mergeCell ref="V49:W49"/>
    <mergeCell ref="V50:W50"/>
    <mergeCell ref="V51:W51"/>
    <mergeCell ref="V52:W52"/>
    <mergeCell ref="V41:W41"/>
    <mergeCell ref="V42:W42"/>
    <mergeCell ref="V43:W43"/>
    <mergeCell ref="V44:W44"/>
    <mergeCell ref="V45:W45"/>
    <mergeCell ref="V46:W46"/>
    <mergeCell ref="V47:W47"/>
    <mergeCell ref="V48:W48"/>
    <mergeCell ref="I54:N54"/>
    <mergeCell ref="C99:M99"/>
    <mergeCell ref="N99:W99"/>
    <mergeCell ref="V53:W53"/>
    <mergeCell ref="V54:W54"/>
    <mergeCell ref="V55:W55"/>
    <mergeCell ref="V56:W56"/>
    <mergeCell ref="V57:W57"/>
    <mergeCell ref="I52:N52"/>
    <mergeCell ref="I53:N53"/>
    <mergeCell ref="I55:N55"/>
    <mergeCell ref="I56:N56"/>
    <mergeCell ref="I57:N57"/>
    <mergeCell ref="B66:Q66"/>
    <mergeCell ref="T58:U58"/>
    <mergeCell ref="T59:U59"/>
    <mergeCell ref="C103:M103"/>
    <mergeCell ref="N103:W103"/>
    <mergeCell ref="T40:U40"/>
    <mergeCell ref="T41:U41"/>
    <mergeCell ref="T42:U42"/>
    <mergeCell ref="T43:U43"/>
    <mergeCell ref="T44:U44"/>
    <mergeCell ref="T45:U45"/>
    <mergeCell ref="T46:U46"/>
    <mergeCell ref="T47:U47"/>
    <mergeCell ref="T48:U48"/>
    <mergeCell ref="T49:U49"/>
    <mergeCell ref="T50:U50"/>
    <mergeCell ref="T51:U51"/>
    <mergeCell ref="T52:U52"/>
    <mergeCell ref="T53:U53"/>
    <mergeCell ref="T54:U54"/>
    <mergeCell ref="T55:U55"/>
    <mergeCell ref="T56:U56"/>
    <mergeCell ref="T57:U57"/>
    <mergeCell ref="C95:M95"/>
    <mergeCell ref="C97:M97"/>
    <mergeCell ref="N97:W97"/>
    <mergeCell ref="C98:M98"/>
    <mergeCell ref="N98:W98"/>
    <mergeCell ref="N74:W74"/>
    <mergeCell ref="C75:M75"/>
    <mergeCell ref="N75:W75"/>
    <mergeCell ref="C70:M70"/>
    <mergeCell ref="N70:W70"/>
    <mergeCell ref="C71:M71"/>
    <mergeCell ref="N71:W71"/>
    <mergeCell ref="C72:M72"/>
    <mergeCell ref="N72:W72"/>
    <mergeCell ref="N95:W95"/>
    <mergeCell ref="C104:M104"/>
    <mergeCell ref="N104:W104"/>
    <mergeCell ref="C85:M85"/>
    <mergeCell ref="N85:W85"/>
    <mergeCell ref="C86:M86"/>
    <mergeCell ref="N86:W86"/>
    <mergeCell ref="C87:M87"/>
    <mergeCell ref="N87:W87"/>
    <mergeCell ref="C88:M88"/>
    <mergeCell ref="N88:W88"/>
    <mergeCell ref="C89:M89"/>
    <mergeCell ref="N89:W89"/>
    <mergeCell ref="C90:M90"/>
    <mergeCell ref="N90:W90"/>
    <mergeCell ref="C91:M91"/>
    <mergeCell ref="N91:W91"/>
    <mergeCell ref="C100:M100"/>
    <mergeCell ref="N100:W100"/>
    <mergeCell ref="C101:M101"/>
    <mergeCell ref="N101:W101"/>
    <mergeCell ref="C102:M102"/>
    <mergeCell ref="N102:W102"/>
    <mergeCell ref="C96:M96"/>
    <mergeCell ref="N96:W96"/>
    <mergeCell ref="N79:W79"/>
    <mergeCell ref="N80:W80"/>
    <mergeCell ref="I43:N43"/>
    <mergeCell ref="I44:N44"/>
    <mergeCell ref="I45:N45"/>
    <mergeCell ref="I46:N46"/>
    <mergeCell ref="I47:N47"/>
    <mergeCell ref="I48:N48"/>
    <mergeCell ref="I49:N49"/>
    <mergeCell ref="I50:N50"/>
    <mergeCell ref="I51:N51"/>
    <mergeCell ref="V66:W66"/>
    <mergeCell ref="B67:Q67"/>
    <mergeCell ref="T67:U67"/>
    <mergeCell ref="V67:W67"/>
    <mergeCell ref="I63:N63"/>
    <mergeCell ref="P63:Q63"/>
    <mergeCell ref="R63:S63"/>
    <mergeCell ref="T63:U63"/>
    <mergeCell ref="V63:W63"/>
    <mergeCell ref="I64:N64"/>
    <mergeCell ref="P64:Q64"/>
    <mergeCell ref="R64:S64"/>
    <mergeCell ref="T64:U64"/>
    <mergeCell ref="N81:W81"/>
    <mergeCell ref="C79:M79"/>
    <mergeCell ref="C80:M80"/>
    <mergeCell ref="C81:M81"/>
    <mergeCell ref="C38:H38"/>
    <mergeCell ref="I38:N38"/>
    <mergeCell ref="P38:Q38"/>
    <mergeCell ref="R38:S38"/>
    <mergeCell ref="T38:U38"/>
    <mergeCell ref="V38:W38"/>
    <mergeCell ref="C73:M73"/>
    <mergeCell ref="N73:W73"/>
    <mergeCell ref="C74:M74"/>
    <mergeCell ref="C41:H41"/>
    <mergeCell ref="C42:H42"/>
    <mergeCell ref="C43:H43"/>
    <mergeCell ref="C44:H44"/>
    <mergeCell ref="C45:H45"/>
    <mergeCell ref="C59:H59"/>
    <mergeCell ref="C46:H46"/>
    <mergeCell ref="C47:H47"/>
    <mergeCell ref="C48:H48"/>
    <mergeCell ref="R66:S66"/>
    <mergeCell ref="T66:U66"/>
    <mergeCell ref="C33:H33"/>
    <mergeCell ref="I33:N33"/>
    <mergeCell ref="P33:Q33"/>
    <mergeCell ref="R33:S33"/>
    <mergeCell ref="T33:U33"/>
    <mergeCell ref="V33:W33"/>
    <mergeCell ref="C34:H34"/>
    <mergeCell ref="I34:N34"/>
    <mergeCell ref="P34:Q34"/>
    <mergeCell ref="F186:T186"/>
    <mergeCell ref="I205:W205"/>
    <mergeCell ref="C172:K172"/>
    <mergeCell ref="L172:W172"/>
    <mergeCell ref="F180:W180"/>
    <mergeCell ref="F182:T182"/>
    <mergeCell ref="I35:N35"/>
    <mergeCell ref="R35:S35"/>
    <mergeCell ref="T35:U35"/>
    <mergeCell ref="V35:W35"/>
    <mergeCell ref="C166:K166"/>
    <mergeCell ref="L166:W166"/>
    <mergeCell ref="C167:K167"/>
    <mergeCell ref="L167:W167"/>
    <mergeCell ref="C171:K171"/>
    <mergeCell ref="L171:W171"/>
    <mergeCell ref="C163:K163"/>
    <mergeCell ref="L163:W163"/>
    <mergeCell ref="C164:K164"/>
    <mergeCell ref="L164:W164"/>
    <mergeCell ref="C165:K165"/>
    <mergeCell ref="L165:W165"/>
    <mergeCell ref="C160:K160"/>
    <mergeCell ref="L160:W160"/>
    <mergeCell ref="C161:K161"/>
    <mergeCell ref="L161:W161"/>
    <mergeCell ref="C162:K162"/>
    <mergeCell ref="L162:W162"/>
    <mergeCell ref="C154:I154"/>
    <mergeCell ref="J154:P154"/>
    <mergeCell ref="Q154:W154"/>
    <mergeCell ref="C158:K158"/>
    <mergeCell ref="L158:W158"/>
    <mergeCell ref="C159:K159"/>
    <mergeCell ref="L159:W159"/>
    <mergeCell ref="C153:I153"/>
    <mergeCell ref="J153:P153"/>
    <mergeCell ref="Q153:W153"/>
    <mergeCell ref="C151:I151"/>
    <mergeCell ref="J151:P151"/>
    <mergeCell ref="Q151:W151"/>
    <mergeCell ref="C152:I152"/>
    <mergeCell ref="J152:P152"/>
    <mergeCell ref="Q152:W152"/>
    <mergeCell ref="C150:I150"/>
    <mergeCell ref="J150:P150"/>
    <mergeCell ref="Q150:W150"/>
    <mergeCell ref="C120:M120"/>
    <mergeCell ref="N120:W120"/>
    <mergeCell ref="C121:M121"/>
    <mergeCell ref="N121:W121"/>
    <mergeCell ref="C122:M122"/>
    <mergeCell ref="N122:W122"/>
    <mergeCell ref="C118:M118"/>
    <mergeCell ref="N118:W118"/>
    <mergeCell ref="C119:M119"/>
    <mergeCell ref="N119:W119"/>
    <mergeCell ref="C113:M113"/>
    <mergeCell ref="N113:W113"/>
    <mergeCell ref="C114:M114"/>
    <mergeCell ref="N114:W114"/>
    <mergeCell ref="C123:M123"/>
    <mergeCell ref="N123:W123"/>
    <mergeCell ref="C110:M110"/>
    <mergeCell ref="N110:W110"/>
    <mergeCell ref="C111:M111"/>
    <mergeCell ref="N111:W111"/>
    <mergeCell ref="C112:M112"/>
    <mergeCell ref="N112:W112"/>
    <mergeCell ref="C76:M76"/>
    <mergeCell ref="N76:W76"/>
    <mergeCell ref="C77:M77"/>
    <mergeCell ref="N77:W77"/>
    <mergeCell ref="C78:M78"/>
    <mergeCell ref="N78:W78"/>
    <mergeCell ref="N82:W82"/>
    <mergeCell ref="N83:W83"/>
    <mergeCell ref="N84:W84"/>
    <mergeCell ref="C82:M82"/>
    <mergeCell ref="C83:M83"/>
    <mergeCell ref="C84:M84"/>
    <mergeCell ref="C92:M92"/>
    <mergeCell ref="N92:W92"/>
    <mergeCell ref="C93:M93"/>
    <mergeCell ref="N93:W93"/>
    <mergeCell ref="C94:M94"/>
    <mergeCell ref="N94:W94"/>
    <mergeCell ref="V64:W64"/>
    <mergeCell ref="I61:N61"/>
    <mergeCell ref="P61:Q61"/>
    <mergeCell ref="R61:S61"/>
    <mergeCell ref="T61:U61"/>
    <mergeCell ref="V61:W61"/>
    <mergeCell ref="I62:N62"/>
    <mergeCell ref="P62:Q62"/>
    <mergeCell ref="R62:S62"/>
    <mergeCell ref="T62:U62"/>
    <mergeCell ref="V62:W62"/>
    <mergeCell ref="V60:W60"/>
    <mergeCell ref="C39:H39"/>
    <mergeCell ref="I39:N39"/>
    <mergeCell ref="P39:Q39"/>
    <mergeCell ref="R39:S39"/>
    <mergeCell ref="T39:U39"/>
    <mergeCell ref="V39:W39"/>
    <mergeCell ref="C40:H40"/>
    <mergeCell ref="C49:H49"/>
    <mergeCell ref="C50:H50"/>
    <mergeCell ref="C51:H51"/>
    <mergeCell ref="C52:H52"/>
    <mergeCell ref="C53:H53"/>
    <mergeCell ref="C54:H54"/>
    <mergeCell ref="C55:H55"/>
    <mergeCell ref="C56:H56"/>
    <mergeCell ref="C57:H57"/>
    <mergeCell ref="C58:H58"/>
    <mergeCell ref="I40:N40"/>
    <mergeCell ref="I41:N41"/>
    <mergeCell ref="I42:N42"/>
    <mergeCell ref="I58:N58"/>
    <mergeCell ref="I59:N59"/>
    <mergeCell ref="V40:W40"/>
    <mergeCell ref="C32:H32"/>
    <mergeCell ref="I32:N32"/>
    <mergeCell ref="P32:Q32"/>
    <mergeCell ref="R32:S32"/>
    <mergeCell ref="T32:U32"/>
    <mergeCell ref="V32:W32"/>
    <mergeCell ref="T37:U37"/>
    <mergeCell ref="V37:W37"/>
    <mergeCell ref="C36:H36"/>
    <mergeCell ref="I36:N36"/>
    <mergeCell ref="P36:Q36"/>
    <mergeCell ref="R36:S36"/>
    <mergeCell ref="T36:U36"/>
    <mergeCell ref="V36:W36"/>
    <mergeCell ref="R34:S34"/>
    <mergeCell ref="T34:U34"/>
    <mergeCell ref="V34:W34"/>
    <mergeCell ref="C35:H35"/>
    <mergeCell ref="C37:H37"/>
    <mergeCell ref="I37:N37"/>
    <mergeCell ref="P37:Q37"/>
    <mergeCell ref="R37:S37"/>
    <mergeCell ref="C31:H31"/>
    <mergeCell ref="I31:N31"/>
    <mergeCell ref="P31:Q31"/>
    <mergeCell ref="R31:S31"/>
    <mergeCell ref="T31:U31"/>
    <mergeCell ref="V31:W31"/>
    <mergeCell ref="V29:W29"/>
    <mergeCell ref="C30:H30"/>
    <mergeCell ref="I30:N30"/>
    <mergeCell ref="P30:Q30"/>
    <mergeCell ref="R30:S30"/>
    <mergeCell ref="T30:U30"/>
    <mergeCell ref="V30:W30"/>
    <mergeCell ref="C28:H28"/>
    <mergeCell ref="I28:N28"/>
    <mergeCell ref="R28:S28"/>
    <mergeCell ref="T28:U28"/>
    <mergeCell ref="V28:W28"/>
    <mergeCell ref="C29:H29"/>
    <mergeCell ref="I29:N29"/>
    <mergeCell ref="P29:Q29"/>
    <mergeCell ref="R29:S29"/>
    <mergeCell ref="T29:U29"/>
    <mergeCell ref="V26:W26"/>
    <mergeCell ref="C27:H27"/>
    <mergeCell ref="I27:N27"/>
    <mergeCell ref="R27:S27"/>
    <mergeCell ref="T27:U27"/>
    <mergeCell ref="V27:W27"/>
    <mergeCell ref="J20:W20"/>
    <mergeCell ref="N21:W21"/>
    <mergeCell ref="K24:W24"/>
    <mergeCell ref="C26:H26"/>
    <mergeCell ref="I26:N26"/>
    <mergeCell ref="O26:Q26"/>
    <mergeCell ref="R26:S26"/>
    <mergeCell ref="T26:U26"/>
    <mergeCell ref="J22:W23"/>
    <mergeCell ref="H12:W12"/>
    <mergeCell ref="H13:W13"/>
    <mergeCell ref="H14:W14"/>
    <mergeCell ref="J19:W19"/>
    <mergeCell ref="A2:W2"/>
    <mergeCell ref="H5:W5"/>
    <mergeCell ref="H8:W8"/>
    <mergeCell ref="H9:W9"/>
    <mergeCell ref="H10:W10"/>
    <mergeCell ref="H11:W11"/>
    <mergeCell ref="J18:W18"/>
    <mergeCell ref="B16:V16"/>
    <mergeCell ref="H190:W190"/>
    <mergeCell ref="R40:S40"/>
    <mergeCell ref="R41:S41"/>
    <mergeCell ref="R42:S42"/>
    <mergeCell ref="R46:S46"/>
    <mergeCell ref="R47:S47"/>
    <mergeCell ref="R48:S48"/>
    <mergeCell ref="R49:S49"/>
    <mergeCell ref="R50:S50"/>
    <mergeCell ref="R51:S51"/>
    <mergeCell ref="R52:S52"/>
    <mergeCell ref="R53:S53"/>
    <mergeCell ref="R54:S54"/>
    <mergeCell ref="R55:S55"/>
    <mergeCell ref="R56:S56"/>
    <mergeCell ref="R57:S57"/>
    <mergeCell ref="R58:S58"/>
    <mergeCell ref="R59:S59"/>
    <mergeCell ref="R44:S44"/>
    <mergeCell ref="R45:S45"/>
    <mergeCell ref="I60:N60"/>
    <mergeCell ref="P60:Q60"/>
    <mergeCell ref="R60:S60"/>
    <mergeCell ref="T60:U60"/>
  </mergeCells>
  <pageMargins left="0.39370078740157483" right="0.15748031496062992" top="0.55118110236220474" bottom="0.55118110236220474" header="0.31496062992125984" footer="0.31496062992125984"/>
  <pageSetup paperSize="256" scale="85" orientation="portrait" r:id="rId1"/>
  <rowBreaks count="5" manualBreakCount="5">
    <brk id="32" max="22" man="1"/>
    <brk id="42" max="22" man="1"/>
    <brk id="56" max="22" man="1"/>
    <brk id="83" max="22" man="1"/>
    <brk id="10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DRAFT</vt:lpstr>
      <vt:lpstr>PENGELOLA BIMBINGAN SOSIAL (2)</vt:lpstr>
      <vt:lpstr>PEKERJA AHLI MUDA</vt:lpstr>
      <vt:lpstr>'PEKERJA AHLI MUDA'!Print_Area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2022-12-08T03:17:41Z</cp:lastPrinted>
  <dcterms:created xsi:type="dcterms:W3CDTF">2021-08-24T05:54:20Z</dcterms:created>
  <dcterms:modified xsi:type="dcterms:W3CDTF">2022-12-08T03:26:47Z</dcterms:modified>
</cp:coreProperties>
</file>