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35" windowHeight="7680" activeTab="0"/>
  </bookViews>
  <sheets>
    <sheet name="2018 feb" sheetId="1" r:id="rId1"/>
  </sheets>
  <externalReferences>
    <externalReference r:id="rId4"/>
  </externalReferences>
  <definedNames>
    <definedName name="BagiHasil">'[1]BTL'!$C$1208</definedName>
    <definedName name="BanKeu">'[1]BTL'!$C$1537</definedName>
    <definedName name="BANSOS">'[1]BTL'!$C$1190</definedName>
    <definedName name="HIBAH">'[1]BTL'!$C$9</definedName>
    <definedName name="_xlnm.Print_Area" localSheetId="0">'2018 feb'!$A$1:$L$124</definedName>
    <definedName name="_xlnm.Print_Titles" localSheetId="0">'2018 feb'!$3:$6</definedName>
    <definedName name="TakTerduga">'[1]BTL'!$C$2064</definedName>
  </definedNames>
  <calcPr fullCalcOnLoad="1"/>
</workbook>
</file>

<file path=xl/sharedStrings.xml><?xml version="1.0" encoding="utf-8"?>
<sst xmlns="http://schemas.openxmlformats.org/spreadsheetml/2006/main" count="801" uniqueCount="524">
  <si>
    <t>No</t>
  </si>
  <si>
    <t>Program dan Kegiatan</t>
  </si>
  <si>
    <t>Tolok Ukur</t>
  </si>
  <si>
    <t>Target</t>
  </si>
  <si>
    <t>Keluaran Kegiatan</t>
  </si>
  <si>
    <t>Hasil Kegiatan</t>
  </si>
  <si>
    <t>Hasil Program</t>
  </si>
  <si>
    <t>Idikator Kinerja</t>
  </si>
  <si>
    <t>Lokasi</t>
  </si>
  <si>
    <t>Kebutuhan Dana</t>
  </si>
  <si>
    <t>Sumber Dana</t>
  </si>
  <si>
    <t>Sasaran</t>
  </si>
  <si>
    <t>I</t>
  </si>
  <si>
    <t>Program Pelayanan Administrasi Perkantoran</t>
  </si>
  <si>
    <t>Penyediaan jasa surat menyurat</t>
  </si>
  <si>
    <t>Penyediaan jasa komunikasi, sumber daya air dan listrik</t>
  </si>
  <si>
    <t>Penyediaan jasa kebersihan kantor</t>
  </si>
  <si>
    <t>Penyediaan alat tulis kantor</t>
  </si>
  <si>
    <t>Penyediaan barang cetakan dan penggandaan</t>
  </si>
  <si>
    <t>Penyediaan makanan dan minuman</t>
  </si>
  <si>
    <t>Rapat-rapat koordinasi dan konsultasi ke luar daerah</t>
  </si>
  <si>
    <t>Penyediaan jasa keamanan kantor</t>
  </si>
  <si>
    <t>II</t>
  </si>
  <si>
    <t>Program Peningkatan Sarana dan Prasarana Aparatur</t>
  </si>
  <si>
    <t>Pemeliharaan rutin/berkala kendaraan dinas/operasional</t>
  </si>
  <si>
    <t>III</t>
  </si>
  <si>
    <t>IV</t>
  </si>
  <si>
    <t>Program Peningkatan Pengembangan Sistem Pelaporan Capaian Kinerja dan Keuangan</t>
  </si>
  <si>
    <t>Program Obat dan Perbekalan Kesehatan</t>
  </si>
  <si>
    <t>Pengadaan obat dan perbekalan kesehatan</t>
  </si>
  <si>
    <t>Pengadaan bahan habis pakai laboratorium</t>
  </si>
  <si>
    <t>Pemusnahan obat</t>
  </si>
  <si>
    <t>Manajemen pengelolaan obat dan perbekalan kesehatan</t>
  </si>
  <si>
    <t>V</t>
  </si>
  <si>
    <t>Program Upaya Kesehatan Masyarakat</t>
  </si>
  <si>
    <t>Operasional manajemen pengelolaan jaminan kesehatan nasional</t>
  </si>
  <si>
    <t>Pembiayaan jaminan kesehatan nasional</t>
  </si>
  <si>
    <t>Pembiayaan pelayanan kesehatan umum</t>
  </si>
  <si>
    <t>Penunjang UPT</t>
  </si>
  <si>
    <t>Bantuan operasional kesehatan</t>
  </si>
  <si>
    <t>Jaminan persalinan</t>
  </si>
  <si>
    <t>Akreditasi puskesmas</t>
  </si>
  <si>
    <t>VI</t>
  </si>
  <si>
    <t>DAK</t>
  </si>
  <si>
    <t>Program Perbaikan Gizi Masyarakat</t>
  </si>
  <si>
    <t>Pembinaan kader posyandu</t>
  </si>
  <si>
    <t>VII</t>
  </si>
  <si>
    <t>Program Pengembangan Lingkungan Sehat</t>
  </si>
  <si>
    <t>Penyediaan sanitasi dasar</t>
  </si>
  <si>
    <t>Pelayanan laboratorium kesehatan</t>
  </si>
  <si>
    <t>VIII</t>
  </si>
  <si>
    <t>Program Pencegahan dan Penanggulangan Penyakit Menular</t>
  </si>
  <si>
    <t>Penanggulangan KLB menular</t>
  </si>
  <si>
    <t>Pengamatan dan pencegahan penyakit</t>
  </si>
  <si>
    <t>Peningkatan cakupan imunisasi dasar dan lanjutan</t>
  </si>
  <si>
    <t>IX</t>
  </si>
  <si>
    <t>Program Standarisasi Pelayanan Kesehatan</t>
  </si>
  <si>
    <t>X</t>
  </si>
  <si>
    <t>Program Pelayanan Kesehatan Penduduk Miskin</t>
  </si>
  <si>
    <t>Pembiayaan jaminan kesehatan daerah</t>
  </si>
  <si>
    <t>XI</t>
  </si>
  <si>
    <t>Program Pengadaan, Peningkatan dan Perbaikan Sarana dan Prasarana Puskesmas/Puskesmas Pembantu dan Jaringannya</t>
  </si>
  <si>
    <t>XII</t>
  </si>
  <si>
    <t>Program Peningkatan Keselamatan Ibu Melahirkan dan Anak</t>
  </si>
  <si>
    <t>J U M L A H</t>
  </si>
  <si>
    <t>1 tahun</t>
  </si>
  <si>
    <t>1 paket</t>
  </si>
  <si>
    <t>21 puskesmas</t>
  </si>
  <si>
    <t>177 desa</t>
  </si>
  <si>
    <t>Terlaksananya program pelayanan administrasi perkantoran</t>
  </si>
  <si>
    <t>Terlaksananya rapat koordinasi ke dalam/luar daerah</t>
  </si>
  <si>
    <t>Menyatukan pemahaman antara pihak-pihak yang terkait</t>
  </si>
  <si>
    <t>Pegawai Dinkes</t>
  </si>
  <si>
    <t>Dinkes</t>
  </si>
  <si>
    <t>DAU</t>
  </si>
  <si>
    <t>Penyusunan laporan pengelolaan keuangan OPD</t>
  </si>
  <si>
    <t>Terlaksananya program peningkatan pengembangan sistem pelaporan capaian kinerja dan keuangan</t>
  </si>
  <si>
    <t>Terlaksananya pengelolaan keuangan</t>
  </si>
  <si>
    <t>Tercapainya pengelolaan keuangan OPD</t>
  </si>
  <si>
    <t>Tercapainya peningkatan mutu sarana kesehatan dan sarana umum lainnya</t>
  </si>
  <si>
    <t>Terlaksananya pengembalian jasa pelayanan di 21 puskesmas dan Dinkes</t>
  </si>
  <si>
    <t>Terlaksananya pengembalian jasa pelayanan</t>
  </si>
  <si>
    <t>Tersedianya dana operasional pelaksanaan kegiatan puskesmas</t>
  </si>
  <si>
    <t>Masyarakat dan pegawai Dinkes</t>
  </si>
  <si>
    <t>Pembinaan sarana produksi, distribusi dan pelayanan kefarmasian</t>
  </si>
  <si>
    <t>Meningkatnya mutu pelayanan farmasi di Rumah Sakit dan Klinik; Meningkatnya kualitas pelayanan kefarmasian pada sarana produksi, distribusi produk farmasi dan makanan dan minuman</t>
  </si>
  <si>
    <t>Terlaksananya pembinaan sarana produksi, distribusi dan penggunaan sediaan farmasi dan makanan dan minuman; Tersusunnya formularium Dinkes dan Puskesmas</t>
  </si>
  <si>
    <t>Tercapainya pembinaan sarana produksi, distribusi dan penggunaan sediaan farmasi serta pelayanan kefarmasian; Tersedianya formularium Dinkes dan Puskesmas; Tercapainya pengawasan dan pemberantasan obat dan makanan ilegal</t>
  </si>
  <si>
    <t>Sarana pelayanan kefarmasian; Masyarakat; Petugas Kefarmasian; Petugas Kesehatan Lain; Lintas Sektoral; Lintas Program</t>
  </si>
  <si>
    <t>Kab. Karanganyar</t>
  </si>
  <si>
    <t>APBD Kab.</t>
  </si>
  <si>
    <t>Program Pengembangan Obat Asli Indonesia</t>
  </si>
  <si>
    <t>Operasional untuk kegiatan Pusat Pengolahan Pasca Panen Tanaman Obat (P4TO) Kabupaten Karanganyar</t>
  </si>
  <si>
    <t>Terlaksananya pengembangan obat aslii Indonesia</t>
  </si>
  <si>
    <t>Terlaksananya kegiatan operasional P4TO</t>
  </si>
  <si>
    <t>Terselenggaranya Pusat Pengolahan Pasca Panen Tanaman Obat (P4TO)</t>
  </si>
  <si>
    <t>Pusat Pengolahan Pasca Panen Tanaman Obat (P4TO)</t>
  </si>
  <si>
    <t>Pengadaan alat kesehatan dan perbekalan kesehatan rumah tangga</t>
  </si>
  <si>
    <t>Alat kesehatan dan perbekalan kesehatan rumah tangga yang aman, bermutu dan bermanfaat</t>
  </si>
  <si>
    <t>Tercukupinya kebutuhan alat kesehatan dan perbekalan kesehatan rumah tangga</t>
  </si>
  <si>
    <t>Terpenuhinya kebutuhan alat kesehatan dan perbekalan kesehatan rumah tangga</t>
  </si>
  <si>
    <t>Puskesmas dan Jaringannya</t>
  </si>
  <si>
    <t>21 Puskesmas</t>
  </si>
  <si>
    <t>Fasyankes primer (Puskesmas) termonitoring pelayanan kesehatannya dan terakreditasi, tersosialisasinya akreditasi klinik</t>
  </si>
  <si>
    <t>Fasilitas pelayanan kesehatan primer terakreditasi (Puskesmas) dan klinik tersosialisasi akreditasi</t>
  </si>
  <si>
    <t>Kabupaten Karanganyar</t>
  </si>
  <si>
    <t>APBD Kab. Dan DAK</t>
  </si>
  <si>
    <t>Peningkatan upaya kesehatan dasar/primer</t>
  </si>
  <si>
    <t>Upaya pelayanan kesehatan rujukan</t>
  </si>
  <si>
    <t>Rumah Sakit memiliki fasilitas sesuai standar; Rumah Sakit sudah terakreditasi</t>
  </si>
  <si>
    <t>Seluruh Rumah Sakit yang sudah berijin mendapat pembinaan, monitoring dan evaluasi</t>
  </si>
  <si>
    <t>100% Rumah Sakit</t>
  </si>
  <si>
    <t>Optimalnya fungsi jejaring Rumah sakit dalam pelayanan kesehatan</t>
  </si>
  <si>
    <t>Rumah Sakit baik pemerintah maupun swasta</t>
  </si>
  <si>
    <t>Program Pelayanan Kesehatan Tradisional</t>
  </si>
  <si>
    <t>Pembinaan dan pengawasan pelayanan kesehatan tradisional, penyehat dan tenaga kesehatan tradisional</t>
  </si>
  <si>
    <t>Pembinaan dan pengawasan terhadap penyehat tradisional (hatra), tenaga kesehatan mandiri dan fasyankes</t>
  </si>
  <si>
    <t>30% penyehat tradisional mempunyai surat registrasi; 30% nakes tradisional mempunyai surat ijin praktik, 30% fasyankes tradisional mempunyai ijin operasional</t>
  </si>
  <si>
    <t>Semua tenaga penyehat dan tenaga keehatan tradisional bekerja dengan memperhatikan keselamatan pasien</t>
  </si>
  <si>
    <t>50% memperhatikan keselamatan pasien</t>
  </si>
  <si>
    <t>Pembinaan, pendampingan dan pengawasan terhadap fasilitas pelayanan kesehatan primer (Puskesmas dan Klinik); Sosialisasi penyuluhan keamanan pangan, visitasi sarana dan sarana umum lainnya</t>
  </si>
  <si>
    <t>7 Puskesmas terakreditasi dan 20 klinik swasta tersosialisasi program akreditasi klinik; Target sarana umum 190 sarana dan sarana kesehatan 15 sarana</t>
  </si>
  <si>
    <t>100% fasyankes primer (Puskesmas dan Klinik) mengutamakan mutu dan keselamatan pasien; 7 Puskesmas terakreditasi dan 20 Klinik tersosialisasi akreditasi; 100% peningkatan mutu sarana kesehatan 15 sarana dan sarana umum lainnya 190 sarana</t>
  </si>
  <si>
    <t>7 Puskesmas terakreditasi dan 20 klinik swasta tersosialisasi program akreditasi klinik; Terstandarisasi sarana perizinan umum 190 sarana dan sarana kesehatan 15 sarana</t>
  </si>
  <si>
    <t>Seluruh fasyankes primer yang ada di Kabupaten Karanganyar; Seluruh sarana umum 190 sarana dan sarana kesehatan 15 sarana di Kabupaten Karanganyar</t>
  </si>
  <si>
    <t>Praktek mandiri penyehat tradisional (hatra) mempunyai surat registrasi, Puskesmas melayani kesehatan tradisional terintregasi</t>
  </si>
  <si>
    <t>APBD. Kab</t>
  </si>
  <si>
    <t>Praktek mandiri yankestrad penyehat tradisional dan tenaga kesehatan, fasilitas pelayanan kesehatan</t>
  </si>
  <si>
    <t>SDM</t>
  </si>
  <si>
    <t>Meningkatnya mutu pelayanan kesehatan di Puskesmas</t>
  </si>
  <si>
    <t>Terlaksananya pengadaan obat dan perbekalan kesehatan</t>
  </si>
  <si>
    <t>Tercukupinya kebutuhan obat dan bahan medis habis pakai untuk pelayanan kesehatan, pencegahan dan pemberantasan penyakit, pelaksanaan program, penanggulangan bencana alam serta pembinaan kesehatan masyarakat</t>
  </si>
  <si>
    <t>Obat, vaksin, obat gigi, bahan media habis pakai</t>
  </si>
  <si>
    <t>APBD Kab.; APBD Provinsi, DAK, DBHCHT</t>
  </si>
  <si>
    <t>Pengawasan dan Pembinaan Keamanan, Mutu dan Manfaat Alat Kesehatan</t>
  </si>
  <si>
    <t>Meningkatnya mutu manajemen dan pengelolaan alkes dan PKRT</t>
  </si>
  <si>
    <t>Terlaksananya pengawasan, pembinaan dan perbaikan perbekes kesehatan; Tersedianya formularium alkes dan PKRT</t>
  </si>
  <si>
    <t>Meningkatnya pengawasan, pembinaan dan perbaikan perbekes kesehatan</t>
  </si>
  <si>
    <t>Fasilitas kesehatan dasar dan rujukan pemerintah dan swasta; Sarana produksi dan distribusi alkes dan PKRT</t>
  </si>
  <si>
    <t>Peningkatan Sumber Daya Manusia Kesehatan</t>
  </si>
  <si>
    <t>Meningkatnya mutu sumber daya manusia kesehatan</t>
  </si>
  <si>
    <t>Terlaksananya pembinaan dan pengawasan organisasi profesi; Terlaksananya pemilihan tenaga kesehatan teladan</t>
  </si>
  <si>
    <t>Terlaksananya pembinaan dan pengawasan organisasi profesi kesehatan; Terlaksananya pemilihan tenaga kesehatan teladan</t>
  </si>
  <si>
    <t>Tenaga profesi kesehatan di Puskesmas; Organisasi profesi kesehatan; Sumber daya manusia kesehatan Dinkes</t>
  </si>
  <si>
    <t>Peningkatan Kemampuan Sumber Daya Manusia Kesehatan</t>
  </si>
  <si>
    <t>Meningkatnya kemampuan sumber daya manusia kesehatan</t>
  </si>
  <si>
    <t>Terlaksananya kemampuan sumber daya manusia kesehatan</t>
  </si>
  <si>
    <t>Sumber daya manusia kesehatan Dinkes</t>
  </si>
  <si>
    <t>Meningkatkan kualitas pelayanan laboratorium kesehatan sehingga bisa tercapai kualitas lingkungan yang baik sesuai standar mutu yang ditetapkan</t>
  </si>
  <si>
    <t>wilayah Kabupaten Karanganyar</t>
  </si>
  <si>
    <t>Terlaksananya kegiatan peningkatan SDM; Terlaksananya kalibrasi peralatan; Tersedianya sarana dan prasarana; Tersosialisasinya pelayanan di UPT. Laboratorium Kesehatan</t>
  </si>
  <si>
    <t>Terselenggaranya kegiatan peningkatan pelayanan laboratorium kesehatan sehingga kualitas lingkungann yang ada di Kabupaten Karanganyar dapat terpantau dengan baik sesuai standar mutu yang ditetapkan</t>
  </si>
  <si>
    <t>UPT. Laboratorium Kesehatan</t>
  </si>
  <si>
    <t>Meningkatnya mutu pelayanan dan meningkatnya target pendapatan pada UPT. Laboratorium Kesehatan</t>
  </si>
  <si>
    <t>Terlayaninya objek pemeriksaan di Laboratorium Kesehatan</t>
  </si>
  <si>
    <t>Tersedianya BHP laboratorium kesehatan untuk pelayanan laboratorium pada UPT. Laboratorium Kesehatan</t>
  </si>
  <si>
    <t>3 bulan waktu pelaksanaan</t>
  </si>
  <si>
    <t>Tercapainya UCI desa 100%, Terwujudnya kekebalan bayi, batita, anak sekolah &amp; WUS terhadap penyakit hepatitis B, TBC, difteri, pertusis, tetanus, polio, campak, pnemonia &amp; meningitis</t>
  </si>
  <si>
    <t>21 Puskesmas, 581 SD, 12.643 bayi, dan 13.059 batita</t>
  </si>
  <si>
    <t>Terlaksananya imunisasi bayi &amp; batita, anak SD/MI/SDLB, WUS</t>
  </si>
  <si>
    <t>Tercapainya target AFP Rate, Case Based Measles Surveilance (surveilans campak berbasis kasus), terterpantaunya kesehatan jemaah haji dan surveilans terpadu</t>
  </si>
  <si>
    <t>Bayi, Balita, Anak Sekolah, WUS</t>
  </si>
  <si>
    <t>Desa, Puskesmas, Kabupaten</t>
  </si>
  <si>
    <t>Tercapainya Cakupan Desa yang terjadi  KLB Penyakit Menular , KLB Keracunan Makanan dan Kejadian Bencana ditangani &lt; 24 jam 100 %</t>
  </si>
  <si>
    <t>Terlaksananya Sistem Kewaspadaan Dini dan Respon Penyakit Potensial KLB, Penyelidikan Epidemiologi KLB , Investigasi Bencana, , Rakor Tim Gerak Cepat Penanggulangan KLB dan Bencana, Tersedianya logistik penanggulangan KLB dan Bencana, Pendirian Posko Kesehatan serta Pertemuan Pemantapan Jejaring surveilans</t>
  </si>
  <si>
    <t xml:space="preserve">SKDR 21 Puskesmas , PE /Investigasi Bencana 21 Puskesmas, Logistik 300 paket  </t>
  </si>
  <si>
    <t xml:space="preserve">Ketepatan laporan SKDR &gt; 85 %, Kelengkapan SKDR&gt; 90 %, Alert/sinyal penyakit potensial KLB di respon &gt; 80 %, Penyelidikan Epidemiologi KLB/Investigasi Bencana &lt; 24 jam 100 %, </t>
  </si>
  <si>
    <t xml:space="preserve">21 Puskesmas , Desa terjangkit KLB /Bencana 15 lks, </t>
  </si>
  <si>
    <t>Puskesmas, Rumah Sakit, Korban Bencana, TGC DKK</t>
  </si>
  <si>
    <t>Puskesmas, Desa, Kabupaten</t>
  </si>
  <si>
    <t>Menurunkan Angka Kesakitan dan Kematian terhadap PD3I dan Penyakit Tidak Menular, Eradikasi Polio, Reduksi Campak,  dan Terpantaunya Kesehatan Jemaah Haji</t>
  </si>
  <si>
    <t>21 Puskesmas, 177 Desa, Anak &lt; 15 tahun di 177 desa dan 550 Jemaah Haji</t>
  </si>
  <si>
    <t>4 kasus AFP, 20 kasus Campak konfirm lab, 21 Pusk, 550 JH</t>
  </si>
  <si>
    <t>Masyarakat, Anak usia dibawah 15 th, Puskesmas se Kabupaten</t>
  </si>
  <si>
    <t xml:space="preserve"> 4 kasus AFP, 20 kasus Campak konfirm lab, 21 Pusk,550 JH</t>
  </si>
  <si>
    <t>Pencegahan dan penanggulangan penyakit menular langsung</t>
  </si>
  <si>
    <t>Tercapaianya Peningkatan  angka penemuan penderita TB baru 70 %,  Meningkatnya Cakupan  penanganan penderita TB Paru  100 %, Menurunnya prevalensi  HIV/ AIDS sampai &lt; 5 per 100.000 penduduk, Meningkatnya Angka pengobatan kusta meningkat  sampai 100 %, Meningkatnya penemuan pnemonia balita sampai 70 %</t>
  </si>
  <si>
    <t>21 Puskesmas, 177 desa</t>
  </si>
  <si>
    <t>Terlaksananya Sosialisasi, Pembentukan dan Pelatihan Kader Pos TB Desa, terlaksananya fasilitassi penjaringan suspek TB, terlaksananya renval dan monev P2 TB</t>
  </si>
  <si>
    <t xml:space="preserve">Penemuan penderita TB baru menigkat, penanganan penderita TB  paru meningkat, Angka prevalensi HIV/AIDS menurun, Angka pengobatan lengkap penderita kusta </t>
  </si>
  <si>
    <t>Kader , Petugas Puskesmas, kelompok resiko</t>
  </si>
  <si>
    <t>Desa, Puskesmas, Rumah Sakit</t>
  </si>
  <si>
    <t>Tercapaianya Penurunan angka kesakitan DBD sampai &lt; 50 per 100.000 penduduk, Menurunnya angka kematian DBD sampai &lt; 1 %, tertanganinya kasus DBD sesuai standar 100 %, Menurunnya API malaria sampai &lt; 0,007 per 1000 penduduk</t>
  </si>
  <si>
    <t xml:space="preserve">Terlaksananya Pengendalian Vektor penyakit, Penyelidikan Epidemiologi Penyakit zoonosis, Pembinaan Kader Pemantau Jentik, Penggerakan PSN, Penyediaan BBM, logistik </t>
  </si>
  <si>
    <t>21 Puskesmas, 1 th, 1 unit</t>
  </si>
  <si>
    <t xml:space="preserve">Angka Kesakitan dan kematian DBD menurun, Kasus DBD tertangani meningkat, Anual Parasit Insident malaria menurun  </t>
  </si>
  <si>
    <t>Indek kasus, Desa Endemis</t>
  </si>
  <si>
    <t>Pengendalian penyakit tidak menular</t>
  </si>
  <si>
    <t>Persentase Puskesmas yang melaksanakan Pengendalian PTM terpadu, Persentase Desa / Kelurahan yang melaksankan Posbindu PTM</t>
  </si>
  <si>
    <t>25% Puskesmas yang melaksanakan Pengendalian PTM terpadu, 80% Desa / Kelurahan yang melaksankan Posbindu PTM</t>
  </si>
  <si>
    <t>Dilakukannya kegiatan Pengendalian PTM terpadu di puskesmas, Dilakukannya Kegiatan Posbindu PTM di Desa/Kelurahan</t>
  </si>
  <si>
    <t>6 Puskesmas melaksanakan pengendalina PTM terpadu; 141 Desa/Kelurahan melkuakan kegiatan Posbindu PTM</t>
  </si>
  <si>
    <t>21 puskesmas, 177 desa/kelurahan</t>
  </si>
  <si>
    <t>Persentase Puskesmas yang melaksanakan Deteksi dini gangguan mental emosional dan perilaku</t>
  </si>
  <si>
    <t>100% Puskesmas melaksanakan Deteksi dini gangguan mental emosional dan perilaku</t>
  </si>
  <si>
    <t>Puskesmas melaksanakan Deteksi dini gangguan mental emosional dan perilaku</t>
  </si>
  <si>
    <t>21 Puskemas melaksanakan Deteksi dini gangguan mental emosional dan perilaku</t>
  </si>
  <si>
    <t>Masyarakat usia 15 s/d 59 tahun</t>
  </si>
  <si>
    <t xml:space="preserve">21 Puskesmas </t>
  </si>
  <si>
    <t>Tersedianya dan tercukupinya kebutuhan Obat dan Perbekalan kesehatan</t>
  </si>
  <si>
    <t>21 Puskesmas dan Jaringannya</t>
  </si>
  <si>
    <t>Tidak adanya Obat yang Kadaluwarsa dalam Persediaan</t>
  </si>
  <si>
    <t xml:space="preserve">IPF dan 21 Puskesmas </t>
  </si>
  <si>
    <t>Terlaksananya Kegiatan Pemusnahan Obat Kadaluwarsa</t>
  </si>
  <si>
    <t>Obat yang kadaluwarsa dapat dimusnahkan  dengan baik dan sesuai kebutuhan</t>
  </si>
  <si>
    <t>Pengadaan obat dan perbekalan farmasi pelengkap untuk pelayanan kesehatan</t>
  </si>
  <si>
    <t>Tersedianya Obat dan Perbekalan Farmasi  Pelengkap untuk Pelayanan kesehatan di luar DAK</t>
  </si>
  <si>
    <t xml:space="preserve">Tercukupinya kebutuhan Obat dan Perbekalan Farmasi Pelengkap untuk Pelayanan Kesehatan </t>
  </si>
  <si>
    <t>Tersedianya dan tercukupinya kebutuhan Obat dan Perbekalan Farmasi Pelengkap untuk Pelayanan Kesehatan</t>
  </si>
  <si>
    <t>Tercapainya Peningkatan Manajemen Pengelolaan Obat dan Perbekalan Kesehatan</t>
  </si>
  <si>
    <t xml:space="preserve">Tercukupinya kebutuhan Sumber Daya Manusia, Manajemen Pengelolaan obat dan Perbekalan Kesehatan </t>
  </si>
  <si>
    <t>12 mobil</t>
  </si>
  <si>
    <t>17 Kecamatan</t>
  </si>
  <si>
    <t>Kesehatan Ibu dan Anak</t>
  </si>
  <si>
    <t>KABUPATEN KARANGANYAR</t>
  </si>
  <si>
    <t>KEPALA DINAS KESEHATAN</t>
  </si>
  <si>
    <t>dr. CUCUK HERU KUSUMO, M.Kes</t>
  </si>
  <si>
    <t>NIP. 19600501 198511 1 002</t>
  </si>
  <si>
    <t>Penyempurnaan Pembangunan Puskesmas Jatipuro</t>
  </si>
  <si>
    <t>Tercapainya program pengadaan, peningkatan dan perbaikan sarpras puskesmas, pustu dan jaringannya khususnya Puskesmas Jatipuro</t>
  </si>
  <si>
    <t xml:space="preserve">Terlaksananya penyempurnaan pembangunan Pusk. Jatipuro </t>
  </si>
  <si>
    <t xml:space="preserve">Pusk. Jatipuro </t>
  </si>
  <si>
    <t xml:space="preserve">Penyempurnaan Pembangunan Puskesmas Tawangmangu </t>
  </si>
  <si>
    <t>Tercapainya program pengadaan, peningkatan dan perbaikan sarpras puskesmas, pustu dan jaringannya khususnya Puskesmas Tawangmangu</t>
  </si>
  <si>
    <t xml:space="preserve">Terlaksananya penyempurnaan pembangunan Pusk. Tawangmangu  </t>
  </si>
  <si>
    <t xml:space="preserve">Pusk. Tawangmangu </t>
  </si>
  <si>
    <t>Rehabilitasi Puskesmas Colomadu I</t>
  </si>
  <si>
    <t>Tercapainya program pengadaan, peningkatan dan perbaikan sarpras puskesmas, pustu dan jaringannya khususnya Puskesmas Colomadu I</t>
  </si>
  <si>
    <t>Terlaksananya Rehabilitasi Pusk. Colomadu I</t>
  </si>
  <si>
    <t>Terealisasinya Rehabilitasi Pusk. Colomadu I</t>
  </si>
  <si>
    <t>Pusk. Colomadu I</t>
  </si>
  <si>
    <t>Rehabilitasi Puskesmas Jaten II</t>
  </si>
  <si>
    <t>Tercapainya program pengadaan, peningkatan dan perbaikan sarpras puskesmas, pustu dan jaringannya khususnya Puskesmas Jaten II</t>
  </si>
  <si>
    <t>Terlaksananya Rehabilitasi Pusk. Jaten II</t>
  </si>
  <si>
    <t>Terealisasinya Rehabilitasi Pusk. Jaten II</t>
  </si>
  <si>
    <t>Pusk. Jaten II</t>
  </si>
  <si>
    <t xml:space="preserve">Rehabilitasi Puskesmas Gondangrejo </t>
  </si>
  <si>
    <t xml:space="preserve">Tercapainya program pengadaan, peningkatan dan perbaikan sarpras puskesmas, pustu dan jaringannya khususnya Puskesmas Gondangrejo </t>
  </si>
  <si>
    <t xml:space="preserve">Terlaksananya Rehabilitasi Pusk. Gondangrejo </t>
  </si>
  <si>
    <t xml:space="preserve">Terealisasinya Rehabilitasi Pusk. Gondangrejo </t>
  </si>
  <si>
    <t xml:space="preserve">Pusk. Gondangrejo </t>
  </si>
  <si>
    <t>Rehabilitasi Puskesmas Pembantu di Kab. Karanganyar</t>
  </si>
  <si>
    <t xml:space="preserve">Tercapainya program pengadaan, peningkatan dan perbaikan sarpras puskesmas, pustu dan jaringannya yaitu Pustu Karangbangun &amp; Kadipiro (Kec. Jumapolo), Dayu Doplang </t>
  </si>
  <si>
    <t>Terlaksananya Rehabilitasi Pustu Karangbangun &amp; Kadipiro (Kec. Jumapolo ), Dayu Doplang dan Karang (Karangpandan), Kalijirak (Tasikmadu), Banjarharjo (Kebakkramat II), Gantiwarno &amp; Girilayu (Matesih), Kaliboto dan Pendem (Mojogedang I)</t>
  </si>
  <si>
    <t>11 paket</t>
  </si>
  <si>
    <t>Terealisasinya Rehabilitasi Pustu Karangbangun &amp; Kadipiro (Kec. Jumapolo), Dayu Doplang dan Karang (Karangpandan), Kalijirak (Tasikmadu), Banjarharjo (Kebakkramat II), Gantiwarno &amp; Girilayu (Matesih), Kaliboto dan Pendem (Mojogedang I)</t>
  </si>
  <si>
    <t>Pustu Karangbangun &amp; Kadipiro (Kec. Jumapolo), Dayu Doplang dan Karang (Karangpandan), Kalijirak (Tasikmadu), Banjarharjo (Kebakkramat II), Gantiwarno &amp; Girilayu (Matesih), Kaliboto dan Pendem (Mojogedang I)</t>
  </si>
  <si>
    <t xml:space="preserve">Penyusunan Laporan Barang Inventarisasi </t>
  </si>
  <si>
    <t xml:space="preserve">1 tahun </t>
  </si>
  <si>
    <t xml:space="preserve">Tersusunnya laporan barang inventarisasi </t>
  </si>
  <si>
    <t>Tersusunnya laporan barang inventarisasi Aset BMD; Tersusunnya Laporan Persediaan  BHP dengan akurat; Terlaksananya Sosialisasi Pengelolaan BMD dan Barang Persediaan  yang tepat sasaran, efektif dan tepat guna</t>
  </si>
  <si>
    <t xml:space="preserve">Barang inventaris pada Dinkes Kab. Karanganyar                                  b. Pembantu Pengurus Barang Pembantu pada UPT Dinkes </t>
  </si>
  <si>
    <t>Terlaksananya Program Pelayanan Administrasi Perkantoran</t>
  </si>
  <si>
    <t xml:space="preserve">Terwujudnya jasa surat menyurat </t>
  </si>
  <si>
    <t xml:space="preserve">Kelancaran proses surat menyurat </t>
  </si>
  <si>
    <t>Pegawai Dinkes dan masyarakat</t>
  </si>
  <si>
    <t xml:space="preserve">Terpenuhinya kebutuhan barang cetakan dan penggandaan </t>
  </si>
  <si>
    <t xml:space="preserve">Pegawai Dinkes , Puskesmas dan masyarakat </t>
  </si>
  <si>
    <t xml:space="preserve">Terpenuhinya kebutuhan alat tulis kantor </t>
  </si>
  <si>
    <t xml:space="preserve">Tersedianya Alat Tulis Kantor </t>
  </si>
  <si>
    <t xml:space="preserve">Terpenuhinya kebutuhan makanan dan  minuman rapat </t>
  </si>
  <si>
    <t xml:space="preserve">Tersedianya makanan dan minuman </t>
  </si>
  <si>
    <t>Pegawai Dinas Kesehatan , linsek terkait</t>
  </si>
  <si>
    <t>Terlaksananya Program Peningkatan Sarana dan Prasarana Aparatur</t>
  </si>
  <si>
    <t xml:space="preserve">Jumlah kendaraan dinas yang dipelihara </t>
  </si>
  <si>
    <t xml:space="preserve">Terwujudnya kendaraan dinas yang kondisinya baik </t>
  </si>
  <si>
    <t>Kendaraan Dinas di Dinkes</t>
  </si>
  <si>
    <t>Pemeliharaan rutin/berkala gedung kantor</t>
  </si>
  <si>
    <t>Terlaksananya kegiatan Pemeliharaan rutin/berkala gedung kantor</t>
  </si>
  <si>
    <t xml:space="preserve">Terwujudnya gedung kantor yang nyaman </t>
  </si>
  <si>
    <t>1 gedung Dinkes dan IPF</t>
  </si>
  <si>
    <t>Gedung Dinkes</t>
  </si>
  <si>
    <t>Pemeliharaan rutin/berkala mebeleur</t>
  </si>
  <si>
    <t>Terlaksananya kegiatan Pemeliharaan rutin/berkala mebeleur</t>
  </si>
  <si>
    <t xml:space="preserve">terwujudnya mebeleur yang kondisinya baik </t>
  </si>
  <si>
    <t xml:space="preserve">1 paket </t>
  </si>
  <si>
    <t>Mebeleur di Dinkes</t>
  </si>
  <si>
    <t>Program Peningkatan Kapasitas Sumber Daya Aparatur</t>
  </si>
  <si>
    <t>Pendidikan dan pelatihan formal</t>
  </si>
  <si>
    <t>Terlaksananya Program Peningkatan Kapasitas Sumber Daya Aparatur</t>
  </si>
  <si>
    <t xml:space="preserve">Terlaksananya kegiatan pendidikan dan pelatihan formal </t>
  </si>
  <si>
    <t xml:space="preserve">Pegawai yang mengikuti pendidikan dan pelatihan formal </t>
  </si>
  <si>
    <t>PNS di Dinkes</t>
  </si>
  <si>
    <t>Tersedianya jasa kebersihan</t>
  </si>
  <si>
    <t xml:space="preserve">Kantor bersih dan nyaman </t>
  </si>
  <si>
    <t>Kantor Dinkes</t>
  </si>
  <si>
    <t>Pengembangan Manajemen Kepegawaian</t>
  </si>
  <si>
    <t>Terlaksananya Program Standarisasi Pelayanan Kesehatan</t>
  </si>
  <si>
    <t xml:space="preserve">Terlaksananya kegiatan pengembangan manajemen kepegawaian </t>
  </si>
  <si>
    <t xml:space="preserve">Terlaksananya kegiatan Peningkatan SDM bagi Pegawai DKK; Terlaksananya kegiatan sosialisasi jabatan fungsional; Terlaksananya kegiatan peningkatan SDM bagi Kepala Tata Usaha UPT Dinas; Terlaksananya kegiatan Sosialisasi Peraturan Kepegawaian;  Terlaksananya monitoring evaluasi bidang kepegawaian                                       f. Terlaksananya pembinaan kepegawaian </t>
  </si>
  <si>
    <t>1 kali; 2 angkatan; 1 kali; 2 angkatan; 1 kali dan 21 puskesmas; 1 angkatan</t>
  </si>
  <si>
    <t>Pemilihan Tenaga Kesehatan Teladan</t>
  </si>
  <si>
    <t>Terlaksananya kegiatan Pemilihan Tenaga Kesehatan Teladan</t>
  </si>
  <si>
    <t xml:space="preserve">Terpilihnya tenaga kesehatan teladan    </t>
  </si>
  <si>
    <t>1 kali; 9 kategori</t>
  </si>
  <si>
    <t>9 kategori</t>
  </si>
  <si>
    <t>Penyusunan Penetapan Angka Kredit</t>
  </si>
  <si>
    <t xml:space="preserve">Terlaksananya kegiatan penilaian angka kredit jabatan fungsional </t>
  </si>
  <si>
    <t xml:space="preserve">Pelaksanaan kegiatan penilaian angka kredit jabatan fungsional </t>
  </si>
  <si>
    <t>12 jenis jabatan fungsional kesehatan, 100%</t>
  </si>
  <si>
    <t xml:space="preserve">pejabat fungsional  di Dinas Kesehatan </t>
  </si>
  <si>
    <t>Pengelolaan Perpustakaan Dinas</t>
  </si>
  <si>
    <t>Terlaksananya kegiatan pengelolaan perpustakaan Dinas</t>
  </si>
  <si>
    <t>Pendampingan program Jaminan Kesehatan berjalan optimal</t>
  </si>
  <si>
    <t>80% informasi capaian program jaminan kesehatan didapatkan</t>
  </si>
  <si>
    <t xml:space="preserve"> Terlaksananya kegiatan operasional manajemen pelayanan Jaminan kesehatan (administrasi, pembinaan teknis, rapat koordinasi, monitoring evaluasi,penigkatan kapasitas SDM, konsultasi, promosi/sosialisasi Jaminan kesehatan) </t>
  </si>
  <si>
    <t>100 % kegiatan terlaksana</t>
  </si>
  <si>
    <t>Tersedianya biaya operasional manajemen Jaminan Kesehatan</t>
  </si>
  <si>
    <t>Pengelola jaminan kesehatan</t>
  </si>
  <si>
    <t>Penduduk miskin di Kabupaten Karanganyar mendapatkan akses pelayanan kesehatan</t>
  </si>
  <si>
    <t>100%penduduk miskin mendapat jaminan</t>
  </si>
  <si>
    <t xml:space="preserve">Tersedianya biaya Jaminan Kesehatan daerah  bagi penduduk miskin </t>
  </si>
  <si>
    <t>penduduk miskin yang ditetapkan Kabupaten</t>
  </si>
  <si>
    <t>Penduduk miskin yang ditetapkan Kabupaten</t>
  </si>
  <si>
    <t>Tersedianya biaya Jaminan Kesehatan Nasional dan Jaminan Keselamatan Kerja</t>
  </si>
  <si>
    <t>Seluruh puskesmas mengajukan kegiatan pemanfaatan klaim pelayanan kesehatan dan keselamatan kerja</t>
  </si>
  <si>
    <t>100% puskesmas</t>
  </si>
  <si>
    <t>Penduduk yang memiliki jaminan mendapatkan pelayanan kesehatan di puskesmas</t>
  </si>
  <si>
    <t>Penduduk yang memiliki jaminan  pra bayar</t>
  </si>
  <si>
    <t>Kapitasi jaminan kesehatan nasional</t>
  </si>
  <si>
    <t>Seluruh peserta JKN terlayani di Puskesmas</t>
  </si>
  <si>
    <t>Meningkatnya mutu pelayanan kesehatan di puskesmas</t>
  </si>
  <si>
    <t>1  paket</t>
  </si>
  <si>
    <t>Peserta JKN</t>
  </si>
  <si>
    <t>Program Peningkatan Pelayanan Kesehatan Lansia</t>
  </si>
  <si>
    <t>Peningkatan Manajemen Kesehatan Lansia</t>
  </si>
  <si>
    <t>Terlaksananya Program Peningkatan Pelayanan Kesehatan Lansia</t>
  </si>
  <si>
    <t>Pelaksanaan Evaluasi Program lansia; Pelaksanaan Pertemuan Koordinasi Pengelola program lansia; Pelaksanaan  Pelatihan kader posyandu  lansia dan Binwil; Pelaksanaan Bimbingan teknis dan konsultasi program lansia</t>
  </si>
  <si>
    <t>1 kali; 5 kali; 2 kali; 21 kali</t>
  </si>
  <si>
    <t xml:space="preserve">Terlaksananya  Evaluasi Program lansia; Terlaksananya Pertemuan Koordinasi Pengelola program lansia;  Terlaksananya Pelatihan kader posyandu  lansia dan Binwil; Terlaksananya Bimbingan teknis dan konsultasi program lansia </t>
  </si>
  <si>
    <t xml:space="preserve">Petugas Program Lansia; Petugas Program Lansia; Puskesmas </t>
  </si>
  <si>
    <t xml:space="preserve">Peningkatan Pelayanan Keluarga Berencana </t>
  </si>
  <si>
    <t xml:space="preserve">Terlaksananya Peningkatan Pelayanan Keluarga Berencana </t>
  </si>
  <si>
    <t>Pelaksanaan  Pertemuan Koordinasi pengelola program KB; Pelaksanaan  Evaluasi Program KB; Pelaksanaan  Bimbingan teknis program KB ; Pelaksanaan Konsultasi program ;  Pelaksanaan Peningkatan kapasitas tenaga kesehatan; Pelaksanaan  Audit Medik Pelayanan KB</t>
  </si>
  <si>
    <t>6 kali; 1 kali; 21 kali ; 2 kali; 1 kali ; 2 Kali</t>
  </si>
  <si>
    <t>Terlaksananya  Pertemuan Koordinasi pengelola program KB; Terlaksananya  Evaluasi Program KB; Terlaksananya  Bimbingan teknis program KB dan Konsultasi program; Terlaksananya  Konsultasi program; Terlaksananya Peningkatan kapasitas tenaga kesehatan; Terlaksananya  Audit Medik Pelayanan KB</t>
  </si>
  <si>
    <t>Petugas KB; Petugas KB</t>
  </si>
  <si>
    <t>Kabupaten Karanganyar dan Provinsi</t>
  </si>
  <si>
    <t xml:space="preserve">Peningkatan Upaya Kesehatan Remaja </t>
  </si>
  <si>
    <t xml:space="preserve">Terlaksananya Peningkatan Upaya Kesehatan Remaja </t>
  </si>
  <si>
    <t xml:space="preserve">Pelaksanaan Pertemuan evaluasi program PKPR; Pelaksanaan Pertemuan Koordinasi Petugas  program PKPR; Pelaksanaan  Pelatihan petugas tim PKPR ; Pelaksanaan Bimbingan Tehnis Program PKPR </t>
  </si>
  <si>
    <t>1 kali, 3 kali, 1 kali, 21 kali</t>
  </si>
  <si>
    <t xml:space="preserve">Terlaksananya Pertemuan evaluasi program PKPR; Terlaksananya Pertemuan Koordinasi Petugas  program PKPR; TerlaksananyaPelatihan petugas tim PKPR ; TerlaksananyaPelatihan petugas tim PKPR </t>
  </si>
  <si>
    <t xml:space="preserve">TerlaksananyaPelatihan petugas tim PKPR ; Tenaga Kesehatan; Puskesmas </t>
  </si>
  <si>
    <t>Kabupaten dan Puskesmas</t>
  </si>
  <si>
    <t xml:space="preserve">Peningkatan Pelayanan Kesehatan Reproduksi Remaja </t>
  </si>
  <si>
    <t xml:space="preserve">Terlaksananya Peningkatan  Pelayanan Kesehatan Reproduksi Remaja </t>
  </si>
  <si>
    <t xml:space="preserve">Pelaksanaan Pertemuan Koordinasi pengelola program KRR; Pelaksanaan Evaluasi program KRR;  Pelaksanaan Pelatihan Konselor Sebaya; Pelaksanaan Pertemuan koordinasi pengelola program kekerasan terhadap Anak/Perempuan/KtA/P; .Pelaksanaan  Evaluasi program KtA/P; Pelaksanaan Konsultasi  program KRR ; Pelaksanaan Konsultasi  program KtA/P; Bimbingan tehnis program PKPR </t>
  </si>
  <si>
    <t>3 kali, 1 kali, 4 kali, 2 kali, 1 kali, 1 kali, 1 kali, 4 kali</t>
  </si>
  <si>
    <t>Bimbingan tehnis program PKPR; Terlaksananya  Evaluasi program KRR; Terlaksananya Pelatihan Konselor Sebaya; Terlaksananya Pertemuan koordinasi pengelola program kekerasan terhadap Anak/Perempuan/KtA/P; Terlaksananya  Evaluasi program KtA/P; Terlaksananya Konsultasi  program KRR ; Terlaksananya Konsultasi  program KtA/P; Terlaksananya Bimbingan tehnis program PKPR</t>
  </si>
  <si>
    <t>Petugas KRR; Kabupaten; Kabupaten; Propinsi</t>
  </si>
  <si>
    <t>Kabupaten; Propinsi; Puskesmas</t>
  </si>
  <si>
    <t>Gerakan Sayang Ibu dan Bayi</t>
  </si>
  <si>
    <t>Terlaksananya Kegiatan Gerakan Sayang Ibu dan Bayi</t>
  </si>
  <si>
    <t xml:space="preserve">Pelaksanaan Pertemuan persiapan satgas GSI di Kabupaten; Pelaksanaan Pertemuan  Satgas GSI di tingkat kabupaten; Pelaksanaan Pertemuan suami siaga; Pelaksanaan Penilaian GSI di tingkat kecamatan; Pelaksanaan Lomba Balita; Pelaksanaan Kunjungan kelas ibu hamil; Pelaksanaan Pertemuan KSI di Kecamatan; Pelaksanaan Kunjungan ibu hamil resti </t>
  </si>
  <si>
    <t>1 kali; 1 kali; 1 kali; 17 kecamatan; 1 kali; 21 puskesmas 3 kali; 17 keamatan; 21 puskesmas</t>
  </si>
  <si>
    <t xml:space="preserve">Terlaksananya Pertemuan persiapan satgas GSI di Kabupaten; Terlaksananya Pertemuan  Satgas GSI di tingkat kabupaten; Terlaksananya Pertemuan suami siaga; Terlaksananya Pertemuan suami siaga; Terlaksananya Lomba Balita; Terlaksananya Kunjungan kelas ibu hamil; Terlaksananya Pertemuan KSI di Kecamatan; Terlaksananya Kunjungan ibu hamil resti </t>
  </si>
  <si>
    <t>Kabupaten, Kecamatan; Puskesmas</t>
  </si>
  <si>
    <t>Lintas sektor; Kecamatan; Puskesmas</t>
  </si>
  <si>
    <t>Terlaksananya Kesehatan Ibu dan Anak</t>
  </si>
  <si>
    <t>Pelaksanaan Pertemuan Program; Pelaksanaan Pertemuan Pembinaan Bidan Pembina Wilayah; Pelaksanaan Assessment PKD; Pelaksanaan Penilaian PKD Terbaik; Pelaksanaan Hadiah Pengelola PKD Terbaik; Pelaksanaan Perjalanan Dinas Konsultasi Program Kesehatan Ibu  ke  Dinkesprop Jateng; Pelaksanaan Perjalanan Dinas Konsultasi Program Kesehatan Anak  ke  Dinkesprop Jateng; Pelaksanaan Fastek program KIA dalam rangka penurunan AKI AKB; Pelaksanaan Pelacakan AKI dan AKB di fanyankes; Pelaksanaan Pelatihan SDIDTK bagi tenaga kesehatan; Pelaksanaan Pelatihan skrining resiko tinggi pada ibu hamil dan neonatal; Pelaksanaan Pertemuan deteksi dini potensi kegawatdaruratan obstetri dan neonatal; Pelaksanaan Pelatihan pemantapan sistem jejaring rujukan; Pelaksanaan Audit Maternal Perinatal; Pelaksanaan Rekomendasi AMP; Pelaksanaan Rekomendasi AMP; Revitalisasi pusk PONED; Pelaksanaan Pelatihan Orientasi MTBS bagi binwil; Pelaksanaan Cetak</t>
  </si>
  <si>
    <t>12 Kali; 2 Kali; 2 Kali x 21 pusk; 1 kali x 5 pkd; 3; 2 kali; 2 kali; 42 kali; 70 kali; 1 kali; 1 kali; 1 kali; 1 kali; 4 kali; 1 kali; 1 kali; 2 kali; 1 kali; 1 kali</t>
  </si>
  <si>
    <t>Terlaksananya Pertemuan Program; Terlaksananya Pertemuan Pembinaan Bidan Pembina Wilayah; Terlaksananya Assessment PKD; Terlaksananya Penilaian PKD Terbaik; Terlaksananya Hadiah Pengelola PKD Terbaik; Terlaksananya Perjalanan Dinas Konsultasi Program Kesehatan Ibu  ke  Dinkesprop Jateng; Terlaksananya Perjalanan Dinas Konsultasi Program Kesehatan Ibu  ke  Dinkesprop Jateng; Terlaksananya Perjalanan Dinas Konsultasi Program Kesehatan Anak  ke  Dinkesprop Jateng; Terlaksanya Fastek program KIA dalam rangka penurunan AKI AKB; Terlaksananya Pelacakan AKI dan AKB di fanyankes; Terlaksananya Pelatihan SDIDTK bagi tenaga kesehatan; Terlaksananya Pelatihan skrining resiko tinggi pada ibu hamil dan neonatal; Terlaksananya Pertemuan deteksi dini potensi kegawatdaruratan obstetri dan neonatal; Terlaksananya Pelatihan pemantapan sistem jejaring rujukan; Terlaksananya Audit Maternal Perinatal; Terlaksananya Rekomendasi AMP; Terlaksananya Pelatihan penatalaksanaa  resusitasi pada bayi baru lahir; Terlaksananya Revitalisasi pusk PONED; Terlaksananya Pelatihan Orientasi MTBS bagi binwil; Terlaksananya Cetak</t>
  </si>
  <si>
    <t>Puskesmas; Binwil dan Bikor; PKD; Dinas</t>
  </si>
  <si>
    <t>PKD; Puskesmas; Pelayanan Kesehatan; Dinas; Provinsi</t>
  </si>
  <si>
    <t xml:space="preserve">Terlaksananya Kegiatan Sistem Kewaspadaan Pangan dan Gizi </t>
  </si>
  <si>
    <t>Upaya perbaikan gizi masyarakat</t>
  </si>
  <si>
    <t>Upaya perbaikan gizi institusi</t>
  </si>
  <si>
    <t>Pelaksanaan Kegiatan Rakot Petugas gizi; Pelaksanaan Kegiatan Pemantauan Surveilan Gizi Masyarakat; Pelaksanaan Kegiatan Pemantauan Surveilan Gizi Institusi; Pelaksanaan Kegiatan Konsultasi teknis program; Pelaksanaan Pertemuan Renval Program Gizi</t>
  </si>
  <si>
    <t>10 kali; 21 kali; 21 kali; 5 kali; 2 kali</t>
  </si>
  <si>
    <t>Terlaksananya Kegiatan Rakot Petugas gizi; Terlaksananya Kegiatan Pemantauan Surveilan Gizi Masyarakat; Terlaksananyan Kegiatan Pemantauan Surveilan Gizi Institusi; Terlaksananya Kegiatan Konsultasi teknis program; Terlaksananya Pertemuan Renval Program Gizi</t>
  </si>
  <si>
    <t>Kabupaten; 17 Kecamatan; Provinsi</t>
  </si>
  <si>
    <t>Petugas Gizi; Masyarakat; Sekolah; Programer gizi Provinsi; Kader kesehatan</t>
  </si>
  <si>
    <t>Terlaksananya Kegiatan Upaya Perbaikan Gizi Masyarakat</t>
  </si>
  <si>
    <t>Pelaksanaan Kegiatan pelatihan Motivator ASI</t>
  </si>
  <si>
    <t>Terlaksananya Kegiatan pelatihan Motivator ASI</t>
  </si>
  <si>
    <t>3 kali</t>
  </si>
  <si>
    <t>Masyarakat/ Kader Kesehatan</t>
  </si>
  <si>
    <t>Kabupaten</t>
  </si>
  <si>
    <t>Terlaksananya Kegiatan Pembinaan Kader Posyandu</t>
  </si>
  <si>
    <t>Pelaksanaan pemberian Jasa Tenaga kader Posyandu; Pelaksanaan kegiatan Pembinaan Kader Posyandu</t>
  </si>
  <si>
    <t>8346 Kader; 17 kali</t>
  </si>
  <si>
    <t>Terlaksananya pemberian Jasa Tenaga kader Posyandu; Terlaksananya kegiatan Pembinaan Kader Posyandu</t>
  </si>
  <si>
    <t>Terlaksananya; Kader Posyandu Balita</t>
  </si>
  <si>
    <t>Terlaksananya Kegiatan Upaya Perbaikan Gizi Institusi</t>
  </si>
  <si>
    <t>Pelaksanaan Sosialisasi  Kesehatan Gizi Remaja</t>
  </si>
  <si>
    <t>Terlaksananya Sosialisasi  Kesehatan Gizi Remaja</t>
  </si>
  <si>
    <t>17 kali</t>
  </si>
  <si>
    <t>Remaja  Sekolah</t>
  </si>
  <si>
    <t>Institusi Sekolah</t>
  </si>
  <si>
    <t>Program Peningkatan Pelayanan Kesehatan  Anak Balita</t>
  </si>
  <si>
    <t>Penanggulangan balita kurang gizi</t>
  </si>
  <si>
    <t>Terlaksananya Kegiatan Penanggulangan balita kurang gizi</t>
  </si>
  <si>
    <t>Pelaksanaan Kegiatan Pemberian makanan tambahan pada balita kurang gizi; Pelaksanaan kunjungan  dan pemantauan balita kurang gizi; Pelaksanaan peningkatan Kapasitas petugas dan kualitas program gizi</t>
  </si>
  <si>
    <t>90 kasus; 17 kali; 1 kali</t>
  </si>
  <si>
    <t>Terlaksananya Kegiatan Pemberian makanan tambahan pada balita kurang gizi; Terlaksananya kunjungan  dan pemantauan balita kurang gizi; Terlaksananya peningkatan Kapasitas petugas dan kualitas program gizi</t>
  </si>
  <si>
    <t>Balita Kurang gizi; Balita Kurang gizi</t>
  </si>
  <si>
    <t>17 Kecamatan; Kabupaten</t>
  </si>
  <si>
    <t>Program Promosi Kesehatan dan Pemberdayaan Masyarakat</t>
  </si>
  <si>
    <t>Penyebarluasan tentang informasi kesehatan</t>
  </si>
  <si>
    <t>Masyarakat  umum</t>
  </si>
  <si>
    <t>Gerakan Perilaku Hidup Bersih dan Sehat (PHBS)</t>
  </si>
  <si>
    <t>Meningkatnya kemauan dan kemampuan masyarakat ber PHBS</t>
  </si>
  <si>
    <t>Terselenggaranya gerakan PHBS di masyarakat</t>
  </si>
  <si>
    <t xml:space="preserve">Terpilih pelaksana terbaik desa PHBS , terpilih sekolah PHBS </t>
  </si>
  <si>
    <t>Rumah tangga ber PHBS, masyarakat sekolah ber PHBS</t>
  </si>
  <si>
    <t>Desa dan kalurahan, Sekolah</t>
  </si>
  <si>
    <t>Peningkatan kapasitas tenaga penyuluh kesehatan</t>
  </si>
  <si>
    <t>Peningkatan pengetahuan teknis pemanfaatan media</t>
  </si>
  <si>
    <t>Petugas mampu mengoperasionalkan sarana promkes</t>
  </si>
  <si>
    <t>Petugas menguasai penggunaan peralatan penyuluhan, tersedia media</t>
  </si>
  <si>
    <t>Petugas promkes puskesamas dan DKK</t>
  </si>
  <si>
    <t>Tersedia Media Poster, leaflet, stiker</t>
  </si>
  <si>
    <t>Optimalisasi Program Usaha Kesehatan Sekolah ( UKS )</t>
  </si>
  <si>
    <t>Terlaksananya Kegiatan Usaha Kesehatan Sekolah</t>
  </si>
  <si>
    <t>Pelaksanaan Kegiatan Pengembangan dan Pembinaan Program Usaha Kesehatan Sekolah; Koordinasi Tim Pembina Usaha Kesehatan ( TP- UKS ) Kabupaten dan Kecamatan; Koordinasi Tim Pembina Usaha Kesehatan ( TP- UKS ) Kabupaten dan Kecamatan.</t>
  </si>
  <si>
    <t>3 kali; 17 kali; 1 kali</t>
  </si>
  <si>
    <t>Terlaksananya Kegiatan Pengembangan dan Pembinaan Program Usaha Kesehatan Sekolah</t>
  </si>
  <si>
    <t>Siswa didik / anak sekolah</t>
  </si>
  <si>
    <t xml:space="preserve">Sekolah dan puskesmas pembina </t>
  </si>
  <si>
    <t>Pembinaan dan Pengembangan Program Upaya Kesehatan Bersumber Daya Masyarakat   ( UKBM )</t>
  </si>
  <si>
    <t>Percepatan pencapaian strata mandiri desa siaga sehat dan sejahtera</t>
  </si>
  <si>
    <t>Meningkatnya Strata  Mandiri DS3</t>
  </si>
  <si>
    <t>Terselenggaranya SMD dan MMD Desa Siaga Sehat Sejahtera</t>
  </si>
  <si>
    <t>Peta Strata DS3</t>
  </si>
  <si>
    <t>Masyarakat</t>
  </si>
  <si>
    <t>Desa</t>
  </si>
  <si>
    <t>Pengendalian penyakit tidak menular (Gangguan Mental)</t>
  </si>
  <si>
    <t>Penyusunan perencanaan program</t>
  </si>
  <si>
    <t>Penyusunan laporan capaian kinerja dan ikhtisar realisasi kinerja OPD</t>
  </si>
  <si>
    <t>Terlaksananya pelaporan kesehatan yang terstandar</t>
  </si>
  <si>
    <t>Tersusunnya LAKIP, LPT; Pelaporan APBD I, APBD II, APBN</t>
  </si>
  <si>
    <t>Dinkes dan UPT</t>
  </si>
  <si>
    <t>Pengembangan sistem informasi kesehatan</t>
  </si>
  <si>
    <t>Terlaksananya pengembangan sistem informasi kesehatan</t>
  </si>
  <si>
    <t>Terlaksananya perencanaan kesehatan yang terstandar</t>
  </si>
  <si>
    <t>Workshop renstra; Rakerkesda; Refresing ASPAK; Refresing SIRUP; Rapat pertemuan e-renggar, simbankeu, SIPPD, Renja, RKA/DPA, DPA perubahan; Implementasi DHA</t>
  </si>
  <si>
    <t>Refresing SIP/SIMPUS; Refreshing website; Workshop penyusunan indikator kinerja; Dokumen indikator kinerja; Dokumen profil kesehatan; Dokumen profil sdm kesehatan; Data dasar; Data set prioritas</t>
  </si>
  <si>
    <t>Bimbingan teknis ke puskesmas</t>
  </si>
  <si>
    <t>Terlaksananya bimbingan teknis di 21 puskesmas</t>
  </si>
  <si>
    <t>Terlaksananya refresing tim PCBP puskesmas; Bimtek di 21 puskesmas</t>
  </si>
  <si>
    <t>Terlaksananya program upaya kesehatan masyarakat</t>
  </si>
  <si>
    <t>Terlaksananya BOK di 21 puskesmas</t>
  </si>
  <si>
    <t>Terlaksananya kegiatan upaya kesehatan masyarakat di 21 puskesmas</t>
  </si>
  <si>
    <t>Program Pengawasan dan Pengendalian Kesehatan Makanan</t>
  </si>
  <si>
    <t>Pemeliharaan dan pengawasan kualitas lingkungan Tempat Pengelolaan Makanan Minuman (TPM)</t>
  </si>
  <si>
    <t>Pengawasan kualitas kesehatan lingkungan</t>
  </si>
  <si>
    <t>Terlaksananya kegiatan pertemuan petugas sanitasi dalam ranghka pengawasan kualitas kesehatan lingkungan; Terlaksananya kegiatan Pembinaan dan pengawasan Kesehatan Lingkungan bagi petani sayur; Terlaksananya kegiatan pertemuan jejaring pengelolaan limbah cair di Fasyankes; Terlaksananya kegiatan Surveilan kualitas air minum di masyarakat melalui Rencana Pengamanan Air Minum</t>
  </si>
  <si>
    <t>Pelaksanaan kegiatan pertemuan petugas sanitasi dalam ranghka pengawasan kualitas kesehatan lingkungan; Pelaksaan kegiatan Pembinaan dan pengawasan Kesehatan Lingkungan bagi petani sayur; Pelaksanaan kegiatan pertemuan jejaring pengelolaan limbah cair di Fasyankes; Pelaksanaan kegiatan Surveilan kualitas air minum di masyarakat melalui Rencana Pengamanan Air Minum</t>
  </si>
  <si>
    <t>11 Lokasi; 8 lokasi; 1 kali; 3 kali</t>
  </si>
  <si>
    <t>Terlaksananya kegiatan pertemuan petugas sanitasi dalam ranghka pengawasan kualitas kesehatan lingkungan; Terlaksananya kegiatan Pembinaan dan pengawasan Kesehatan Lingkungan bagi petani sayur; Terlaksananya kegiatan Pembinaan dan pengawasan Kesehatan Lingkungan bagi petani sayur; Terlaksananya kegiatan Surveilan kualitas air minum di masyarakat melalui Rencana Pengamanan Air Minum</t>
  </si>
  <si>
    <t>Sanitarian Puskesmas; Petani sayur; Petani sayur; BPSPAM Pamsimas</t>
  </si>
  <si>
    <t>Kabupaten dan Desa</t>
  </si>
  <si>
    <t>Penyerpurnaan dan pembangunan Instalasi Pengolahan Air Limbah Puskesmas (IPAL)</t>
  </si>
  <si>
    <t>Terlaksananya Kegiatan Penyerpurnaan dan pembangunan Instalasi Pengolahan Air Limbah Puskesmas; Terlaksananya Kegiatan Penyusunan Dokumen Lingkungan Hidup; Terlaksananya Kegiatan Belanja Sanitarian Kid</t>
  </si>
  <si>
    <t>Pelaksanaan Kegiatan Penyerpurnaan dan pembangunan Instalasi Pengolahan Air Limbah Puskesmas; Pelaksanaan Kegiatan Penyusunan Dokumen Lingkungan Hidup; Pelaksanaan Kegiatan Belanja Sanitarian Kid</t>
  </si>
  <si>
    <t>11 Lokasi; 6 Dokumen; 22 Pt</t>
  </si>
  <si>
    <t>UPT Dinas Kesehatan yang belum/tidak sempurna IPALnya dan Puskesmas</t>
  </si>
  <si>
    <t>UPT Dinas Kesehatan san Kabupaten</t>
  </si>
  <si>
    <t>Vefikasi Data Sanitasi Menyeluruh</t>
  </si>
  <si>
    <t>Terlaksananya Kegiatan Vefikasi Data Sanitasi Menyeluruh; Terlaksananya Kegiatan Vefikasi Data Sanitasi Menyeluruh</t>
  </si>
  <si>
    <t>Pelaksanaan Kegiatan Pertemuan Petugas Sanitarian Puskesmas dalam rangka Verifikasi Data Sanitasi Menyeluruh; Pelaksanaan Kegiatan Verifikasi sanitasi menyeluruh</t>
  </si>
  <si>
    <t>3 kali; 177 Desa/Kel</t>
  </si>
  <si>
    <t>Terlaksananya Kegiatan Pertemuan Petugas Sanitarian Puskesmas dalam rangka Verifikasi Data Sanitasi Menyeluruh; Terlaksananya  Kegiatan Verifikasi sanitasi menyeluruh</t>
  </si>
  <si>
    <t>Sanitarian Puskesmas dan Kader Kesehatan</t>
  </si>
  <si>
    <t>Desa dan Kabupaten</t>
  </si>
  <si>
    <t>Study EHRA Environmental Health Risk Assessment)</t>
  </si>
  <si>
    <t>Terlaksananya Study EHRA Environmental Health Risk Assessment)</t>
  </si>
  <si>
    <t>Pelaksanaan Kegiatan Study EHRA Environmental Health Risk Assessment)</t>
  </si>
  <si>
    <t>177 Desa/Kel</t>
  </si>
  <si>
    <t>Sampling Masyarakat</t>
  </si>
  <si>
    <t>Kabupaten, Kecamatan, Desa/Kelurahan</t>
  </si>
  <si>
    <t>Terlaksananya Kegiatan Progran Penyediaan Sanitasi Dasar; Terlaksana KegiatanWorkshop Stakeholder Learning Reviw Percepatan Pencapain Stop BABS Kabupaten; Terlaksananya Kegiatan Pertemuan Monev Percepatan Pencapaian Sanitasi Dasar Tk Kecamatan; Terlaksananya Pertemuan Wirausaha Sanitasi; Terlaksananya Pertemuan Koordinasi  Stimulan Jamban; Terlaksananya Pertemuan Petugas Sanitasi dalam rangka Percepatan pencapaian sanitasi Dasar; Terlaksananya Stimulan Jamban Sehat Sederhana Bagi Keluarga Tidak Mampu; Terlaksananya peralatan Cetak Jamban Sehat</t>
  </si>
  <si>
    <t>Pelaksanaan Rapat Koordinasi Pokja STBM TK Kabupaten; Pelaksanaan KegiatanWorkshop Stakeholder Learning Reviw Percepatan Pencapain Stop BABS Kabupaten; Pelaksanaan Kegiatan Pertemuan Monev Percepatan Pencapaian Sanitasi Dasar Tk Kecamatan; Pelaksanaan Pertemuan Wirausaha Sanitasi; Pelaksanaan Pertemuan Koordinasi  Stimulan Jamban; Pelaksanaan Pertemuan Petugas Sanitasi dalam rangka Percepatan pencapaian sanitasi Dasar; Pembangunan Stimulan Jamban Sehat Sederhana Bagi Keluarga Tidak Mampu; Pengadaan peralatan Cetak Jamban Sehat</t>
  </si>
  <si>
    <t>3 kali, 1 kali, 1 kali, 1 kali, 1 kali, 1 kali, 3.000 unit, 10 unit</t>
  </si>
  <si>
    <t>Terlaksananya Rapat Koordinasi STBM Tk Kabupaten; Terlaksannya KegiatanWorkshop Stakeholder Learning Reviw Percepatan Pencapain Stop BABS Kabupaten; Terlaksananya Kegiatan Pertemuan Monev Percepatan Pencapaian Sanitasi Dasar Tk Kecamatan; Terlaksananya Kegiatan Pertemuan Monev Percepatan Pencapaian Sanitasi Dasar Tk Kecamatan, Terlaksananya Kegiatan Pertemuan Koordinasi  Stimulan Jamban, Terlaksanya Pertemuan Petugas Sanitasi dalam rangka Percepatan pencapaian sanitasi Dasar; Terlaksananya Stimulan Jamban Sehat Sederhana Bagi Keluarga Tidak Mampu; Terlaksananya Pengadaan peralatan Cetak Jamban Sehat</t>
  </si>
  <si>
    <t>Pokja STBM Tk Kabupaten; Camat, Kepala Puskesmas, Pokja STBM Tk Kabupaten; Anggota Pokja STBM Kecamatan; Wirausaha Sanitasi; Pokja Kabupaten dan Dinas Instansi terkait; Sanitarian Puskesmas; Keluarga Tidak mampu/yang masih numpang yang belum mempunyai Jamban Sehat Sederhana; Wirausaha Sanitasi</t>
  </si>
  <si>
    <t xml:space="preserve">Kabupaten; 17 keamatan; Desa yang masih BABS; </t>
  </si>
  <si>
    <t xml:space="preserve">Penyusunan laporan barang inventarisasi </t>
  </si>
  <si>
    <t>DAK Non Fisik</t>
  </si>
  <si>
    <t>Terlaksananya jaminan persalinan</t>
  </si>
  <si>
    <t>Terlaksananya akreditasi puskesmas</t>
  </si>
  <si>
    <t>Sistem kewaspadaan pangan dan gizi</t>
  </si>
  <si>
    <t>Penanggulangan penyakit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</si>
  <si>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</si>
  <si>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</si>
  <si>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</si>
  <si>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</si>
  <si>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</si>
  <si>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</si>
  <si>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</si>
  <si>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</si>
  <si>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</si>
  <si>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 xml:space="preserve">Meningkatkan Pengetahuan Rumah Makan ,Restoran ,Jabo/Catering tg higiene dan Sanitasi; Meningkatnya Pengetahuan dan kepedulian lintas sektor terkait higiene dan dan sanitasi makanan; Memberikan pembinaa higiene sanitasi pada DAM; Meningkatkan Pengetahuan dan kepedulian pengelola DAM terkait higiene sanitasi dAM; Meningkatnaya Pengetahuan dan Kepedulian pengelola kantin  sekolah terkait higiene dan sanitasi kantin sekolah; Mengetahui perkembangan pembinaan dan pengawasan kesehatan  makanan minuman di masing masing puskesmas; Mempersiapkan kegiatan pelaksanaan pemantauan dan pengawasan kesehatan makanan minuman menjelang hari raya; </t>
  </si>
  <si>
    <t>Pelaksanaan Kursus Penjamah makanan pada Rumah makan,Restoran , Jabo/Catering; Pelaksanaan pertemuan linsek pembinaan dan pembinaan dan pemantauan makmin; Pelaksanaan pertemuan linsek pertemuan pembinaan makanan minuman; Pelaksanaan pertemuan Pembinaan dan Pengawasan higiene Sanitasi pada DAM; Pelaksanaan pertemuan Pembinaan dan Pengawasan higiene sanitasi pada DAM; Terlaksananya pertemuan Pembinaan dan pengawasan kantin Sekolah; Terlaksananya pertemuan pembinaan dan pengawasan kesehatan makanan minuman; Terlaksananya pertemuan koordinasi pelaksanaan pemantauan dan pengawasan kesehatan makanan minuman menjelang hari raya</t>
  </si>
  <si>
    <t>3 kali; 2 kali; 2 kali; 2 kali; 2 kali; 2 kali</t>
  </si>
  <si>
    <t>Terlaksana Kursus Penjamah makanan; Terlaksananya pertemuan linsek pembinaan dan pemantauan; Terlaksananya pertemuanpembinaan dan pengawasan higiene sanitasi pd DAM; Semua peserta hadir dan memahami maksud dan kegiatan serta meningkatnaya jumlah kantin sekolah sehat; Semua petugas hadir dalam pertemuan dan melaporkan data pembinaan dan pengawasan kesehatan makanan minuman di setiap desa; Terbentuknya Tim pemantauan dan pengawasan kesehatan makanan minuman menjelang hari raya</t>
  </si>
  <si>
    <t xml:space="preserve">Rumah makan ,Restoran ,Jabo/ catering, kantin Sekolah sebanya 60 orang; Disdikpora dan UPT 17 Kec linse , lintas program terkait; 60 DAM; 60 pengelola Kantin sekolah; 21 Petugas sanitarian; 25 orang Tim Sidak Pasar </t>
  </si>
  <si>
    <t xml:space="preserve">Terlaksananya kegiatan Penyediaan jasa komunikasi, sumber daya air dan listrik; Tersedianya komponen instalasi listrik / penerangan </t>
  </si>
  <si>
    <t xml:space="preserve">Tersedianya jasa komunikasi, sumber daya air dan listrik; Kebutuhan komponen listrik  dan penerangan bangunan terpenuhi; Terlaksananya penambahan daya listrik dari 22.000 watt menjadi 63.000 watt; Terlaksananya pemasangan meteran listrik baru 22.000 watt di kantor IPF </t>
  </si>
  <si>
    <t>terlaksananya penyebarluasan tentang informasi kesehatan; Meningkatnya informasi gerakan masyarakat hidup bersih sehat</t>
  </si>
  <si>
    <t xml:space="preserve">Tersedia media penyuluhan Poster , leaflet, spanduk; Tersedia poster, leaflet </t>
  </si>
  <si>
    <t>Pembinaan kawasan tanpa asap rokok</t>
  </si>
  <si>
    <t>Terlaksananya sosialisasi kawasan tanpa asap rokok</t>
  </si>
  <si>
    <t>Pengetahuan siswa tentang bahaya asap rokok meningkat dan kawasan tanpa asap rokok</t>
  </si>
  <si>
    <t>Masyarakat dan institusi</t>
  </si>
  <si>
    <t xml:space="preserve">Terlaksananya Kegiatan Program Upaya Kesehatan Bersumber Daya Masyarakat; Terlaksananya Kegiatan Program Saka Bakti Husada </t>
  </si>
  <si>
    <t>Pelaksanaan Kegiatan Pembinaan Petugas Upaya Kesehatan Bersumber Daya Masyarakat Puskesmas; Peningkatan Kapasitas Kader Posyandu; Bintek UKBM; Pelaksanaan Kegiatan Pengembangan dan Pembinaan Teknis Anggota Saka Bakti Husada yang sudah terbentuk</t>
  </si>
  <si>
    <t>2 kali; 1 kali; 1 kali (21 puskesmas); 13 kali ( Jumapolo, Jumantono, Matesih, Jaten, Tawangmangu, Tasikmadu, Karanganyar, Mojogedang,Gondangrejo,  Kebakkramat, Kerjo, Jenawi, dan Institusi Pendidikan</t>
  </si>
  <si>
    <t>Terlaksananya Kegiatan Pengembangan dan Pembinaan Program Upaya Kesehatan Bersumber Daya Masyarakat; Terlaksananya Kegiatan Pengembangan dan Pembinaan Teknis Anggota Saka Bakti Husada yang sudah terbentuk</t>
  </si>
  <si>
    <t>Petugas UKBM, Kader Posyandu; Anggota Saka Bakti Husada</t>
  </si>
  <si>
    <t xml:space="preserve">Desa dan puskesmas selaku pembina wilayah; Kwartir Ranting  Kecamatan dan puskesmas pembina </t>
  </si>
  <si>
    <t>Pengadaan peralatan gedung kantor</t>
  </si>
  <si>
    <t>Terlaksananya pengadaan peralatan gedung kantor</t>
  </si>
  <si>
    <t>Pengadaan mebeleur</t>
  </si>
  <si>
    <t>Terlaksananya kegiatan pengadaan mebeleur</t>
  </si>
  <si>
    <t>Tersedianya peningkatan daya listrik puskesmas; pembayaran tenaga honorer UPT</t>
  </si>
  <si>
    <t>Informasi kesehatan tersebar di masyarakat; Terselenggara gerakan peduli generasi sehat; Tersedianya website dan video tron</t>
  </si>
  <si>
    <t>Terealisasinya penyempurnaan pembangunan Pusk. Jatipuro tahap 2</t>
  </si>
  <si>
    <t>Terealisasinya penyempurnaan pembangunan Pusk. Tawangmangu tahap 2</t>
  </si>
  <si>
    <t>Pembinaan dan pengawasan organisasi profesi</t>
  </si>
  <si>
    <t>Karanganyar, 3 Februari 2017</t>
  </si>
  <si>
    <t>ri</t>
  </si>
  <si>
    <t>DRAF RENJA DINAS KESEHATAN TAHUN 2018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</si>
</sst>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#,##0;[Red]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9"/>
      <name val="ABeeZee"/>
      <family val="3"/>
    </font>
    <font>
      <sz val="9"/>
      <color indexed="8"/>
      <name val="ABeeZee"/>
      <family val="3"/>
    </font>
    <font>
      <sz val="9"/>
      <color indexed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color indexed="9"/>
      <name val="Arial"/>
      <family val="2"/>
    </font>
    <font>
      <i/>
      <sz val="9"/>
      <color indexed="8"/>
      <name val="ABeeZee"/>
      <family val="3"/>
    </font>
    <font>
      <b/>
      <sz val="9"/>
      <color indexed="9"/>
      <name val="Arial"/>
      <family val="2"/>
    </font>
    <font>
      <b/>
      <sz val="9"/>
      <color indexed="8"/>
      <name val="ABeeZee"/>
      <family val="3"/>
    </font>
    <font>
      <b/>
      <u val="single"/>
      <sz val="9"/>
      <color indexed="8"/>
      <name val="ABeeZee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0"/>
      <name val="ABeeZee"/>
      <family val="3"/>
    </font>
    <font>
      <sz val="9"/>
      <color theme="1"/>
      <name val="ABeeZee"/>
      <family val="3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BeeZee"/>
      <family val="3"/>
    </font>
    <font>
      <b/>
      <sz val="9"/>
      <color theme="0"/>
      <name val="Arial"/>
      <family val="2"/>
    </font>
    <font>
      <b/>
      <sz val="9"/>
      <color theme="1"/>
      <name val="ABeeZee"/>
      <family val="3"/>
    </font>
    <font>
      <b/>
      <u val="single"/>
      <sz val="9"/>
      <color theme="1"/>
      <name val="ABeeZee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178" fontId="47" fillId="33" borderId="10" xfId="0" applyNumberFormat="1" applyFont="1" applyFill="1" applyBorder="1" applyAlignment="1">
      <alignment horizontal="right" vertical="top"/>
    </xf>
    <xf numFmtId="0" fontId="48" fillId="0" borderId="0" xfId="0" applyFont="1" applyFill="1" applyAlignment="1">
      <alignment horizontal="left" vertical="top"/>
    </xf>
    <xf numFmtId="0" fontId="49" fillId="0" borderId="0" xfId="0" applyFont="1" applyAlignment="1">
      <alignment horizontal="left" vertical="top"/>
    </xf>
    <xf numFmtId="0" fontId="50" fillId="33" borderId="0" xfId="0" applyFont="1" applyFill="1" applyAlignment="1">
      <alignment horizontal="left" vertical="top"/>
    </xf>
    <xf numFmtId="0" fontId="51" fillId="33" borderId="11" xfId="0" applyFont="1" applyFill="1" applyBorder="1" applyAlignment="1">
      <alignment horizontal="center" vertical="top" wrapText="1"/>
    </xf>
    <xf numFmtId="0" fontId="51" fillId="33" borderId="11" xfId="0" applyFont="1" applyFill="1" applyBorder="1" applyAlignment="1">
      <alignment horizontal="center" vertical="top"/>
    </xf>
    <xf numFmtId="0" fontId="52" fillId="34" borderId="11" xfId="0" applyFont="1" applyFill="1" applyBorder="1" applyAlignment="1">
      <alignment horizontal="center" vertical="top"/>
    </xf>
    <xf numFmtId="0" fontId="53" fillId="33" borderId="0" xfId="0" applyFont="1" applyFill="1" applyAlignment="1">
      <alignment horizontal="center" vertical="top"/>
    </xf>
    <xf numFmtId="0" fontId="54" fillId="0" borderId="0" xfId="0" applyFont="1" applyAlignment="1">
      <alignment horizontal="center" vertical="top"/>
    </xf>
    <xf numFmtId="0" fontId="47" fillId="33" borderId="11" xfId="0" applyFont="1" applyFill="1" applyBorder="1" applyAlignment="1">
      <alignment horizontal="center" vertical="top"/>
    </xf>
    <xf numFmtId="0" fontId="47" fillId="33" borderId="11" xfId="0" applyFont="1" applyFill="1" applyBorder="1" applyAlignment="1">
      <alignment horizontal="left" vertical="top" wrapText="1"/>
    </xf>
    <xf numFmtId="0" fontId="47" fillId="33" borderId="11" xfId="0" applyFont="1" applyFill="1" applyBorder="1" applyAlignment="1">
      <alignment horizontal="left" vertical="top"/>
    </xf>
    <xf numFmtId="178" fontId="47" fillId="33" borderId="11" xfId="0" applyNumberFormat="1" applyFont="1" applyFill="1" applyBorder="1" applyAlignment="1">
      <alignment horizontal="right" vertical="top"/>
    </xf>
    <xf numFmtId="0" fontId="55" fillId="33" borderId="0" xfId="0" applyFont="1" applyFill="1" applyAlignment="1">
      <alignment horizontal="left" vertical="top"/>
    </xf>
    <xf numFmtId="0" fontId="56" fillId="0" borderId="0" xfId="0" applyFont="1" applyAlignment="1">
      <alignment horizontal="left" vertical="top"/>
    </xf>
    <xf numFmtId="0" fontId="51" fillId="33" borderId="11" xfId="0" applyFont="1" applyFill="1" applyBorder="1" applyAlignment="1">
      <alignment horizontal="left" vertical="top" wrapText="1"/>
    </xf>
    <xf numFmtId="0" fontId="51" fillId="33" borderId="11" xfId="0" applyFont="1" applyFill="1" applyBorder="1" applyAlignment="1">
      <alignment horizontal="left" vertical="top"/>
    </xf>
    <xf numFmtId="9" fontId="51" fillId="33" borderId="11" xfId="0" applyNumberFormat="1" applyFont="1" applyFill="1" applyBorder="1" applyAlignment="1">
      <alignment horizontal="left" vertical="top"/>
    </xf>
    <xf numFmtId="178" fontId="51" fillId="33" borderId="11" xfId="0" applyNumberFormat="1" applyFont="1" applyFill="1" applyBorder="1" applyAlignment="1">
      <alignment horizontal="right" vertical="top"/>
    </xf>
    <xf numFmtId="9" fontId="51" fillId="33" borderId="11" xfId="0" applyNumberFormat="1" applyFont="1" applyFill="1" applyBorder="1" applyAlignment="1">
      <alignment horizontal="left" vertical="top" wrapText="1"/>
    </xf>
    <xf numFmtId="178" fontId="51" fillId="33" borderId="11" xfId="0" applyNumberFormat="1" applyFont="1" applyFill="1" applyBorder="1" applyAlignment="1">
      <alignment horizontal="right" vertical="top" wrapText="1"/>
    </xf>
    <xf numFmtId="0" fontId="50" fillId="33" borderId="0" xfId="0" applyFont="1" applyFill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51" fillId="33" borderId="12" xfId="0" applyFont="1" applyFill="1" applyBorder="1" applyAlignment="1">
      <alignment horizontal="left" vertical="top" wrapText="1"/>
    </xf>
    <xf numFmtId="0" fontId="51" fillId="33" borderId="12" xfId="0" applyFont="1" applyFill="1" applyBorder="1" applyAlignment="1">
      <alignment horizontal="center" vertical="top"/>
    </xf>
    <xf numFmtId="9" fontId="51" fillId="33" borderId="12" xfId="0" applyNumberFormat="1" applyFont="1" applyFill="1" applyBorder="1" applyAlignment="1">
      <alignment horizontal="left" vertical="top"/>
    </xf>
    <xf numFmtId="9" fontId="51" fillId="33" borderId="12" xfId="0" applyNumberFormat="1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center" vertical="top"/>
    </xf>
    <xf numFmtId="0" fontId="51" fillId="33" borderId="10" xfId="0" applyFont="1" applyFill="1" applyBorder="1" applyAlignment="1">
      <alignment horizontal="left" vertical="top"/>
    </xf>
    <xf numFmtId="0" fontId="49" fillId="0" borderId="0" xfId="0" applyFont="1" applyAlignment="1">
      <alignment horizontal="center" vertical="top"/>
    </xf>
    <xf numFmtId="0" fontId="49" fillId="0" borderId="0" xfId="0" applyFont="1" applyFill="1" applyAlignment="1">
      <alignment horizontal="left" vertical="top"/>
    </xf>
    <xf numFmtId="0" fontId="49" fillId="0" borderId="0" xfId="0" applyFont="1" applyAlignment="1">
      <alignment horizontal="center" vertical="top"/>
    </xf>
    <xf numFmtId="0" fontId="51" fillId="33" borderId="11" xfId="0" applyFont="1" applyFill="1" applyBorder="1" applyAlignment="1">
      <alignment horizontal="center" vertical="top"/>
    </xf>
    <xf numFmtId="0" fontId="51" fillId="33" borderId="11" xfId="0" applyFont="1" applyFill="1" applyBorder="1" applyAlignment="1">
      <alignment horizontal="center" vertical="top" wrapText="1"/>
    </xf>
    <xf numFmtId="0" fontId="51" fillId="33" borderId="12" xfId="0" applyFont="1" applyFill="1" applyBorder="1" applyAlignment="1">
      <alignment horizontal="center" vertical="top"/>
    </xf>
    <xf numFmtId="0" fontId="51" fillId="33" borderId="13" xfId="0" applyFont="1" applyFill="1" applyBorder="1" applyAlignment="1">
      <alignment horizontal="center" vertical="top"/>
    </xf>
    <xf numFmtId="0" fontId="51" fillId="33" borderId="14" xfId="0" applyFont="1" applyFill="1" applyBorder="1" applyAlignment="1">
      <alignment horizontal="center" vertical="top"/>
    </xf>
    <xf numFmtId="0" fontId="51" fillId="33" borderId="12" xfId="0" applyFont="1" applyFill="1" applyBorder="1" applyAlignment="1">
      <alignment horizontal="center" vertical="top" wrapText="1"/>
    </xf>
    <xf numFmtId="0" fontId="51" fillId="33" borderId="13" xfId="0" applyFont="1" applyFill="1" applyBorder="1" applyAlignment="1">
      <alignment horizontal="center" vertical="top" wrapText="1"/>
    </xf>
    <xf numFmtId="0" fontId="51" fillId="33" borderId="14" xfId="0" applyFont="1" applyFill="1" applyBorder="1" applyAlignment="1">
      <alignment horizontal="center" vertical="top" wrapText="1"/>
    </xf>
    <xf numFmtId="0" fontId="49" fillId="0" borderId="0" xfId="0" applyFont="1" applyAlignment="1">
      <alignment horizontal="left" vertical="top"/>
    </xf>
    <xf numFmtId="0" fontId="47" fillId="33" borderId="15" xfId="0" applyFont="1" applyFill="1" applyBorder="1" applyAlignment="1">
      <alignment horizontal="center" vertical="top"/>
    </xf>
    <xf numFmtId="0" fontId="47" fillId="33" borderId="16" xfId="0" applyFont="1" applyFill="1" applyBorder="1" applyAlignment="1">
      <alignment horizontal="center" vertical="top"/>
    </xf>
    <xf numFmtId="0" fontId="47" fillId="33" borderId="17" xfId="0" applyFont="1" applyFill="1" applyBorder="1" applyAlignment="1">
      <alignment horizontal="center" vertical="top"/>
    </xf>
    <xf numFmtId="0" fontId="57" fillId="0" borderId="0" xfId="0" applyFont="1" applyAlignment="1">
      <alignment horizontal="left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 29" xfId="58"/>
    <cellStyle name="Normal 2 3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SIPPD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ndapatan"/>
      <sheetName val="BL"/>
      <sheetName val="BTL (2)"/>
      <sheetName val="BTL (3)"/>
      <sheetName val="BTL"/>
      <sheetName val="Rekap"/>
      <sheetName val="URUSAN"/>
      <sheetName val="Rekap Asli"/>
      <sheetName val="BTL (4)"/>
      <sheetName val="DKK"/>
    </sheetNames>
    <sheetDataSet>
      <sheetData sheetId="4">
        <row r="9">
          <cell r="C9">
            <v>68757552000</v>
          </cell>
        </row>
        <row r="1190">
          <cell r="C1190">
            <v>6670000000</v>
          </cell>
        </row>
        <row r="1208">
          <cell r="C1208">
            <v>13465860000</v>
          </cell>
        </row>
        <row r="1537">
          <cell r="C1537">
            <v>288331511000</v>
          </cell>
        </row>
        <row r="2064">
          <cell r="C2064">
            <v>300000000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view="pageBreakPreview" zoomScale="90" zoomScaleNormal="80" zoomScaleSheetLayoutView="90" zoomScalePageLayoutView="0" workbookViewId="0" topLeftCell="A1">
      <pane ySplit="6" topLeftCell="A7" activePane="bottomLeft" state="frozen"/>
      <selection pane="topLeft" activeCell="A1" sqref="A1"/>
      <selection pane="bottomLeft" activeCell="A1" sqref="A1:L1"/>
    </sheetView>
  </sheetViews>
  <sheetFormatPr defaultColWidth="9.140625" defaultRowHeight="15"/>
  <cols>
    <col min="1" max="1" width="5.8515625" style="31" customWidth="1"/>
    <col min="2" max="2" width="16.7109375" style="32" customWidth="1"/>
    <col min="3" max="3" width="22.28125" style="3" customWidth="1"/>
    <col min="4" max="4" width="9.7109375" style="3" customWidth="1"/>
    <col min="5" max="5" width="22.28125" style="3" customWidth="1"/>
    <col min="6" max="6" width="11.00390625" style="3" customWidth="1"/>
    <col min="7" max="7" width="19.421875" style="3" customWidth="1"/>
    <col min="8" max="8" width="9.7109375" style="3" customWidth="1"/>
    <col min="9" max="9" width="12.7109375" style="3" customWidth="1"/>
    <col min="10" max="10" width="10.28125" style="3" customWidth="1"/>
    <col min="11" max="11" width="14.00390625" style="3" customWidth="1"/>
    <col min="12" max="12" width="6.28125" style="3" customWidth="1"/>
    <col min="13" max="13" width="9.140625" style="2" customWidth="1"/>
    <col min="14" max="16384" width="9.140625" style="3" customWidth="1"/>
  </cols>
  <sheetData>
    <row r="1" spans="1:12" ht="12">
      <c r="A1" s="33" t="s">
        <v>523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3" spans="1:13" ht="15" customHeight="1">
      <c r="A3" s="34" t="s">
        <v>0</v>
      </c>
      <c r="B3" s="35" t="s">
        <v>1</v>
      </c>
      <c r="C3" s="34" t="s">
        <v>7</v>
      </c>
      <c r="D3" s="34"/>
      <c r="E3" s="34"/>
      <c r="F3" s="34"/>
      <c r="G3" s="34"/>
      <c r="H3" s="34"/>
      <c r="I3" s="36" t="s">
        <v>11</v>
      </c>
      <c r="J3" s="36" t="s">
        <v>8</v>
      </c>
      <c r="K3" s="39" t="s">
        <v>9</v>
      </c>
      <c r="L3" s="39" t="s">
        <v>10</v>
      </c>
      <c r="M3" s="4"/>
    </row>
    <row r="4" spans="1:13" ht="12">
      <c r="A4" s="34"/>
      <c r="B4" s="35"/>
      <c r="C4" s="34" t="s">
        <v>6</v>
      </c>
      <c r="D4" s="34"/>
      <c r="E4" s="34" t="s">
        <v>4</v>
      </c>
      <c r="F4" s="34"/>
      <c r="G4" s="34" t="s">
        <v>5</v>
      </c>
      <c r="H4" s="34"/>
      <c r="I4" s="37"/>
      <c r="J4" s="37"/>
      <c r="K4" s="40"/>
      <c r="L4" s="40"/>
      <c r="M4" s="4"/>
    </row>
    <row r="5" spans="1:13" ht="12">
      <c r="A5" s="34"/>
      <c r="B5" s="35"/>
      <c r="C5" s="5" t="s">
        <v>2</v>
      </c>
      <c r="D5" s="6" t="s">
        <v>3</v>
      </c>
      <c r="E5" s="5" t="s">
        <v>2</v>
      </c>
      <c r="F5" s="6" t="s">
        <v>3</v>
      </c>
      <c r="G5" s="5" t="s">
        <v>2</v>
      </c>
      <c r="H5" s="6" t="s">
        <v>3</v>
      </c>
      <c r="I5" s="38"/>
      <c r="J5" s="38"/>
      <c r="K5" s="41"/>
      <c r="L5" s="41"/>
      <c r="M5" s="4"/>
    </row>
    <row r="6" spans="1:13" s="9" customFormat="1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8"/>
    </row>
    <row r="7" spans="1:13" s="15" customFormat="1" ht="42" customHeight="1">
      <c r="A7" s="10" t="s">
        <v>12</v>
      </c>
      <c r="B7" s="11" t="s">
        <v>13</v>
      </c>
      <c r="C7" s="12"/>
      <c r="D7" s="12"/>
      <c r="E7" s="12"/>
      <c r="F7" s="12"/>
      <c r="G7" s="12"/>
      <c r="H7" s="12"/>
      <c r="I7" s="12"/>
      <c r="J7" s="12"/>
      <c r="K7" s="13">
        <f>SUM(K8:K15)</f>
        <v>1422000000</v>
      </c>
      <c r="L7" s="12"/>
      <c r="M7" s="14"/>
    </row>
    <row r="8" spans="1:13" ht="61.5" customHeight="1">
      <c r="A8" s="6">
        <v>1</v>
      </c>
      <c r="B8" s="16" t="s">
        <v>14</v>
      </c>
      <c r="C8" s="16" t="s">
        <v>252</v>
      </c>
      <c r="D8" s="17" t="s">
        <v>248</v>
      </c>
      <c r="E8" s="16" t="s">
        <v>253</v>
      </c>
      <c r="F8" s="18">
        <v>1</v>
      </c>
      <c r="G8" s="16" t="s">
        <v>254</v>
      </c>
      <c r="H8" s="18">
        <v>1</v>
      </c>
      <c r="I8" s="16" t="s">
        <v>255</v>
      </c>
      <c r="J8" s="17" t="s">
        <v>73</v>
      </c>
      <c r="K8" s="19">
        <v>17000000</v>
      </c>
      <c r="L8" s="16" t="s">
        <v>90</v>
      </c>
      <c r="M8" s="4"/>
    </row>
    <row r="9" spans="1:13" ht="191.25" customHeight="1">
      <c r="A9" s="6">
        <v>2</v>
      </c>
      <c r="B9" s="16" t="s">
        <v>15</v>
      </c>
      <c r="C9" s="16" t="s">
        <v>252</v>
      </c>
      <c r="D9" s="17" t="s">
        <v>248</v>
      </c>
      <c r="E9" s="16" t="s">
        <v>498</v>
      </c>
      <c r="F9" s="17" t="s">
        <v>248</v>
      </c>
      <c r="G9" s="16" t="s">
        <v>499</v>
      </c>
      <c r="H9" s="18">
        <v>1</v>
      </c>
      <c r="I9" s="16" t="s">
        <v>255</v>
      </c>
      <c r="J9" s="17" t="s">
        <v>73</v>
      </c>
      <c r="K9" s="19">
        <v>840000000</v>
      </c>
      <c r="L9" s="16" t="s">
        <v>90</v>
      </c>
      <c r="M9" s="4"/>
    </row>
    <row r="10" spans="1:13" ht="54" customHeight="1">
      <c r="A10" s="6">
        <v>3</v>
      </c>
      <c r="B10" s="16" t="s">
        <v>16</v>
      </c>
      <c r="C10" s="16" t="s">
        <v>252</v>
      </c>
      <c r="D10" s="17" t="s">
        <v>248</v>
      </c>
      <c r="E10" s="16" t="s">
        <v>283</v>
      </c>
      <c r="F10" s="17" t="s">
        <v>248</v>
      </c>
      <c r="G10" s="16" t="s">
        <v>284</v>
      </c>
      <c r="H10" s="18">
        <v>1</v>
      </c>
      <c r="I10" s="16" t="s">
        <v>285</v>
      </c>
      <c r="J10" s="17" t="s">
        <v>73</v>
      </c>
      <c r="K10" s="19">
        <v>100000000</v>
      </c>
      <c r="L10" s="16" t="s">
        <v>90</v>
      </c>
      <c r="M10" s="4"/>
    </row>
    <row r="11" spans="1:13" ht="56.25" customHeight="1">
      <c r="A11" s="6">
        <v>4</v>
      </c>
      <c r="B11" s="17" t="s">
        <v>17</v>
      </c>
      <c r="C11" s="16" t="s">
        <v>252</v>
      </c>
      <c r="D11" s="17" t="s">
        <v>248</v>
      </c>
      <c r="E11" s="16" t="s">
        <v>258</v>
      </c>
      <c r="F11" s="18">
        <v>1</v>
      </c>
      <c r="G11" s="16" t="s">
        <v>259</v>
      </c>
      <c r="H11" s="18">
        <v>1</v>
      </c>
      <c r="I11" s="16" t="s">
        <v>72</v>
      </c>
      <c r="J11" s="17" t="s">
        <v>73</v>
      </c>
      <c r="K11" s="19">
        <v>50000000</v>
      </c>
      <c r="L11" s="16" t="s">
        <v>90</v>
      </c>
      <c r="M11" s="4"/>
    </row>
    <row r="12" spans="1:13" ht="70.5" customHeight="1">
      <c r="A12" s="6">
        <v>5</v>
      </c>
      <c r="B12" s="16" t="s">
        <v>18</v>
      </c>
      <c r="C12" s="16" t="s">
        <v>252</v>
      </c>
      <c r="D12" s="17" t="s">
        <v>248</v>
      </c>
      <c r="E12" s="16" t="s">
        <v>256</v>
      </c>
      <c r="F12" s="18">
        <v>1</v>
      </c>
      <c r="G12" s="16" t="s">
        <v>256</v>
      </c>
      <c r="H12" s="18">
        <v>1</v>
      </c>
      <c r="I12" s="16" t="s">
        <v>257</v>
      </c>
      <c r="J12" s="17" t="s">
        <v>73</v>
      </c>
      <c r="K12" s="19">
        <v>40000000</v>
      </c>
      <c r="L12" s="16" t="s">
        <v>90</v>
      </c>
      <c r="M12" s="4"/>
    </row>
    <row r="13" spans="1:13" ht="48">
      <c r="A13" s="6">
        <v>6</v>
      </c>
      <c r="B13" s="16" t="s">
        <v>19</v>
      </c>
      <c r="C13" s="16" t="s">
        <v>252</v>
      </c>
      <c r="D13" s="17" t="s">
        <v>248</v>
      </c>
      <c r="E13" s="16" t="s">
        <v>260</v>
      </c>
      <c r="F13" s="17" t="s">
        <v>248</v>
      </c>
      <c r="G13" s="16" t="s">
        <v>261</v>
      </c>
      <c r="H13" s="18">
        <v>1</v>
      </c>
      <c r="I13" s="16" t="s">
        <v>262</v>
      </c>
      <c r="J13" s="17" t="s">
        <v>73</v>
      </c>
      <c r="K13" s="19">
        <v>200000000</v>
      </c>
      <c r="L13" s="16" t="s">
        <v>90</v>
      </c>
      <c r="M13" s="4"/>
    </row>
    <row r="14" spans="1:13" ht="48">
      <c r="A14" s="6">
        <v>7</v>
      </c>
      <c r="B14" s="16" t="s">
        <v>20</v>
      </c>
      <c r="C14" s="16" t="s">
        <v>69</v>
      </c>
      <c r="D14" s="18">
        <v>1</v>
      </c>
      <c r="E14" s="16" t="s">
        <v>70</v>
      </c>
      <c r="F14" s="18">
        <v>1</v>
      </c>
      <c r="G14" s="16" t="s">
        <v>71</v>
      </c>
      <c r="H14" s="18">
        <v>1</v>
      </c>
      <c r="I14" s="16" t="s">
        <v>72</v>
      </c>
      <c r="J14" s="17" t="s">
        <v>73</v>
      </c>
      <c r="K14" s="19">
        <v>100000000</v>
      </c>
      <c r="L14" s="17" t="s">
        <v>74</v>
      </c>
      <c r="M14" s="4"/>
    </row>
    <row r="15" spans="1:13" ht="36">
      <c r="A15" s="6">
        <v>8</v>
      </c>
      <c r="B15" s="16" t="s">
        <v>21</v>
      </c>
      <c r="C15" s="16" t="s">
        <v>252</v>
      </c>
      <c r="D15" s="17" t="s">
        <v>248</v>
      </c>
      <c r="E15" s="16" t="s">
        <v>283</v>
      </c>
      <c r="F15" s="17" t="s">
        <v>248</v>
      </c>
      <c r="G15" s="16" t="s">
        <v>284</v>
      </c>
      <c r="H15" s="18">
        <v>1</v>
      </c>
      <c r="I15" s="16" t="s">
        <v>285</v>
      </c>
      <c r="J15" s="17" t="s">
        <v>73</v>
      </c>
      <c r="K15" s="19">
        <v>75000000</v>
      </c>
      <c r="L15" s="16" t="s">
        <v>90</v>
      </c>
      <c r="M15" s="4"/>
    </row>
    <row r="16" spans="1:13" s="15" customFormat="1" ht="30" customHeight="1">
      <c r="A16" s="10" t="s">
        <v>22</v>
      </c>
      <c r="B16" s="11" t="s">
        <v>23</v>
      </c>
      <c r="C16" s="12"/>
      <c r="D16" s="12"/>
      <c r="E16" s="12"/>
      <c r="F16" s="12"/>
      <c r="G16" s="12"/>
      <c r="H16" s="12"/>
      <c r="I16" s="12"/>
      <c r="J16" s="12"/>
      <c r="K16" s="13">
        <f>SUM(K17:K21)</f>
        <v>595000000</v>
      </c>
      <c r="L16" s="12"/>
      <c r="M16" s="14"/>
    </row>
    <row r="17" spans="1:13" ht="76.5" customHeight="1">
      <c r="A17" s="6">
        <v>9</v>
      </c>
      <c r="B17" s="16" t="s">
        <v>267</v>
      </c>
      <c r="C17" s="16" t="s">
        <v>263</v>
      </c>
      <c r="D17" s="17" t="s">
        <v>248</v>
      </c>
      <c r="E17" s="16" t="s">
        <v>268</v>
      </c>
      <c r="F17" s="16" t="s">
        <v>270</v>
      </c>
      <c r="G17" s="16" t="s">
        <v>269</v>
      </c>
      <c r="H17" s="18">
        <v>1</v>
      </c>
      <c r="I17" s="16" t="s">
        <v>271</v>
      </c>
      <c r="J17" s="17" t="s">
        <v>73</v>
      </c>
      <c r="K17" s="19">
        <v>50000000</v>
      </c>
      <c r="L17" s="16" t="s">
        <v>90</v>
      </c>
      <c r="M17" s="4"/>
    </row>
    <row r="18" spans="1:13" ht="63" customHeight="1">
      <c r="A18" s="6">
        <v>10</v>
      </c>
      <c r="B18" s="16" t="s">
        <v>512</v>
      </c>
      <c r="C18" s="16" t="s">
        <v>263</v>
      </c>
      <c r="D18" s="17" t="s">
        <v>248</v>
      </c>
      <c r="E18" s="16" t="s">
        <v>513</v>
      </c>
      <c r="F18" s="16" t="s">
        <v>270</v>
      </c>
      <c r="G18" s="16" t="s">
        <v>269</v>
      </c>
      <c r="H18" s="18">
        <v>1</v>
      </c>
      <c r="I18" s="16" t="s">
        <v>271</v>
      </c>
      <c r="J18" s="17" t="s">
        <v>73</v>
      </c>
      <c r="K18" s="19">
        <v>200000000</v>
      </c>
      <c r="L18" s="16" t="s">
        <v>90</v>
      </c>
      <c r="M18" s="4"/>
    </row>
    <row r="19" spans="1:13" ht="52.5" customHeight="1">
      <c r="A19" s="6">
        <v>11</v>
      </c>
      <c r="B19" s="16" t="s">
        <v>24</v>
      </c>
      <c r="C19" s="16" t="s">
        <v>263</v>
      </c>
      <c r="D19" s="17" t="s">
        <v>248</v>
      </c>
      <c r="E19" s="16" t="s">
        <v>264</v>
      </c>
      <c r="F19" s="17" t="s">
        <v>211</v>
      </c>
      <c r="G19" s="16" t="s">
        <v>265</v>
      </c>
      <c r="H19" s="18">
        <v>1</v>
      </c>
      <c r="I19" s="16" t="s">
        <v>266</v>
      </c>
      <c r="J19" s="17" t="s">
        <v>73</v>
      </c>
      <c r="K19" s="19">
        <v>135000000</v>
      </c>
      <c r="L19" s="16" t="s">
        <v>90</v>
      </c>
      <c r="M19" s="4"/>
    </row>
    <row r="20" spans="1:13" ht="47.25" customHeight="1">
      <c r="A20" s="6">
        <v>12</v>
      </c>
      <c r="B20" s="16" t="s">
        <v>272</v>
      </c>
      <c r="C20" s="16" t="s">
        <v>263</v>
      </c>
      <c r="D20" s="17" t="s">
        <v>248</v>
      </c>
      <c r="E20" s="16" t="s">
        <v>273</v>
      </c>
      <c r="F20" s="17" t="s">
        <v>275</v>
      </c>
      <c r="G20" s="16" t="s">
        <v>274</v>
      </c>
      <c r="H20" s="18">
        <v>1</v>
      </c>
      <c r="I20" s="16" t="s">
        <v>276</v>
      </c>
      <c r="J20" s="17" t="s">
        <v>73</v>
      </c>
      <c r="K20" s="19">
        <v>10000000</v>
      </c>
      <c r="L20" s="16" t="s">
        <v>90</v>
      </c>
      <c r="M20" s="4"/>
    </row>
    <row r="21" spans="1:13" ht="61.5" customHeight="1">
      <c r="A21" s="6">
        <v>13</v>
      </c>
      <c r="B21" s="16" t="s">
        <v>514</v>
      </c>
      <c r="C21" s="16" t="s">
        <v>263</v>
      </c>
      <c r="D21" s="17" t="s">
        <v>248</v>
      </c>
      <c r="E21" s="16" t="s">
        <v>515</v>
      </c>
      <c r="F21" s="17" t="s">
        <v>275</v>
      </c>
      <c r="G21" s="16" t="s">
        <v>274</v>
      </c>
      <c r="H21" s="18">
        <v>1</v>
      </c>
      <c r="I21" s="16" t="s">
        <v>276</v>
      </c>
      <c r="J21" s="17" t="s">
        <v>73</v>
      </c>
      <c r="K21" s="19">
        <v>200000000</v>
      </c>
      <c r="L21" s="16" t="s">
        <v>90</v>
      </c>
      <c r="M21" s="4"/>
    </row>
    <row r="22" spans="1:13" s="15" customFormat="1" ht="48">
      <c r="A22" s="10" t="s">
        <v>25</v>
      </c>
      <c r="B22" s="11" t="s">
        <v>277</v>
      </c>
      <c r="C22" s="12"/>
      <c r="D22" s="12"/>
      <c r="E22" s="12"/>
      <c r="F22" s="12"/>
      <c r="G22" s="12"/>
      <c r="H22" s="12"/>
      <c r="I22" s="12"/>
      <c r="J22" s="12"/>
      <c r="K22" s="13">
        <f>SUM(K23)</f>
        <v>50000000</v>
      </c>
      <c r="L22" s="12"/>
      <c r="M22" s="14"/>
    </row>
    <row r="23" spans="1:13" ht="60.75" customHeight="1">
      <c r="A23" s="6">
        <v>14</v>
      </c>
      <c r="B23" s="16" t="s">
        <v>278</v>
      </c>
      <c r="C23" s="16" t="s">
        <v>279</v>
      </c>
      <c r="D23" s="17" t="s">
        <v>248</v>
      </c>
      <c r="E23" s="16" t="s">
        <v>280</v>
      </c>
      <c r="F23" s="17" t="s">
        <v>248</v>
      </c>
      <c r="G23" s="16" t="s">
        <v>281</v>
      </c>
      <c r="H23" s="18">
        <v>0.9</v>
      </c>
      <c r="I23" s="16" t="s">
        <v>282</v>
      </c>
      <c r="J23" s="17" t="s">
        <v>73</v>
      </c>
      <c r="K23" s="19">
        <v>50000000</v>
      </c>
      <c r="L23" s="16" t="s">
        <v>90</v>
      </c>
      <c r="M23" s="4"/>
    </row>
    <row r="24" spans="1:13" s="15" customFormat="1" ht="53.25" customHeight="1">
      <c r="A24" s="10" t="s">
        <v>26</v>
      </c>
      <c r="B24" s="11" t="s">
        <v>27</v>
      </c>
      <c r="C24" s="12"/>
      <c r="D24" s="12"/>
      <c r="E24" s="12"/>
      <c r="F24" s="12"/>
      <c r="G24" s="12"/>
      <c r="H24" s="12"/>
      <c r="I24" s="12"/>
      <c r="J24" s="12"/>
      <c r="K24" s="13">
        <f>SUM(K25:K28)</f>
        <v>565000000</v>
      </c>
      <c r="L24" s="12"/>
      <c r="M24" s="14"/>
    </row>
    <row r="25" spans="1:13" s="23" customFormat="1" ht="83.25" customHeight="1">
      <c r="A25" s="5">
        <v>15</v>
      </c>
      <c r="B25" s="16" t="s">
        <v>429</v>
      </c>
      <c r="C25" s="16" t="s">
        <v>76</v>
      </c>
      <c r="D25" s="20">
        <v>1</v>
      </c>
      <c r="E25" s="16" t="s">
        <v>430</v>
      </c>
      <c r="F25" s="20">
        <v>1</v>
      </c>
      <c r="G25" s="16" t="s">
        <v>431</v>
      </c>
      <c r="H25" s="20">
        <v>1</v>
      </c>
      <c r="I25" s="16" t="s">
        <v>432</v>
      </c>
      <c r="J25" s="16" t="s">
        <v>105</v>
      </c>
      <c r="K25" s="21">
        <v>95000000</v>
      </c>
      <c r="L25" s="16" t="s">
        <v>90</v>
      </c>
      <c r="M25" s="22"/>
    </row>
    <row r="26" spans="1:13" ht="121.5" customHeight="1">
      <c r="A26" s="6">
        <v>16</v>
      </c>
      <c r="B26" s="16" t="s">
        <v>428</v>
      </c>
      <c r="C26" s="16" t="s">
        <v>76</v>
      </c>
      <c r="D26" s="18">
        <v>1</v>
      </c>
      <c r="E26" s="16" t="s">
        <v>435</v>
      </c>
      <c r="F26" s="20">
        <v>1</v>
      </c>
      <c r="G26" s="16" t="s">
        <v>436</v>
      </c>
      <c r="H26" s="18">
        <v>1</v>
      </c>
      <c r="I26" s="16" t="s">
        <v>432</v>
      </c>
      <c r="J26" s="17" t="s">
        <v>73</v>
      </c>
      <c r="K26" s="19">
        <v>250000000</v>
      </c>
      <c r="L26" s="16" t="s">
        <v>90</v>
      </c>
      <c r="M26" s="4"/>
    </row>
    <row r="27" spans="1:13" ht="147.75" customHeight="1">
      <c r="A27" s="6">
        <v>17</v>
      </c>
      <c r="B27" s="16" t="s">
        <v>478</v>
      </c>
      <c r="C27" s="16" t="s">
        <v>247</v>
      </c>
      <c r="D27" s="18" t="s">
        <v>248</v>
      </c>
      <c r="E27" s="16" t="s">
        <v>249</v>
      </c>
      <c r="F27" s="20">
        <v>1</v>
      </c>
      <c r="G27" s="16" t="s">
        <v>250</v>
      </c>
      <c r="H27" s="18">
        <v>1</v>
      </c>
      <c r="I27" s="16" t="s">
        <v>251</v>
      </c>
      <c r="J27" s="17" t="s">
        <v>73</v>
      </c>
      <c r="K27" s="19">
        <v>20000000</v>
      </c>
      <c r="L27" s="16" t="s">
        <v>90</v>
      </c>
      <c r="M27" s="4"/>
    </row>
    <row r="28" spans="1:13" ht="83.25" customHeight="1">
      <c r="A28" s="6">
        <v>18</v>
      </c>
      <c r="B28" s="16" t="s">
        <v>75</v>
      </c>
      <c r="C28" s="16" t="s">
        <v>76</v>
      </c>
      <c r="D28" s="18">
        <v>1</v>
      </c>
      <c r="E28" s="16" t="s">
        <v>77</v>
      </c>
      <c r="F28" s="20">
        <v>1</v>
      </c>
      <c r="G28" s="16" t="s">
        <v>78</v>
      </c>
      <c r="H28" s="18">
        <v>1</v>
      </c>
      <c r="I28" s="16" t="s">
        <v>72</v>
      </c>
      <c r="J28" s="17" t="s">
        <v>73</v>
      </c>
      <c r="K28" s="19">
        <v>200000000</v>
      </c>
      <c r="L28" s="17" t="s">
        <v>74</v>
      </c>
      <c r="M28" s="4"/>
    </row>
    <row r="29" spans="1:13" s="15" customFormat="1" ht="29.25" customHeight="1">
      <c r="A29" s="10" t="s">
        <v>33</v>
      </c>
      <c r="B29" s="11" t="s">
        <v>28</v>
      </c>
      <c r="C29" s="12"/>
      <c r="D29" s="12"/>
      <c r="E29" s="12"/>
      <c r="F29" s="12"/>
      <c r="G29" s="12"/>
      <c r="H29" s="12"/>
      <c r="I29" s="12"/>
      <c r="J29" s="12"/>
      <c r="K29" s="13">
        <f>SUM(K30:K35)</f>
        <v>6120000000</v>
      </c>
      <c r="L29" s="12"/>
      <c r="M29" s="14"/>
    </row>
    <row r="30" spans="1:13" ht="167.25" customHeight="1">
      <c r="A30" s="6">
        <v>19</v>
      </c>
      <c r="B30" s="16" t="s">
        <v>29</v>
      </c>
      <c r="C30" s="16" t="s">
        <v>129</v>
      </c>
      <c r="D30" s="18">
        <v>1</v>
      </c>
      <c r="E30" s="16" t="s">
        <v>130</v>
      </c>
      <c r="F30" s="16" t="s">
        <v>65</v>
      </c>
      <c r="G30" s="16" t="s">
        <v>131</v>
      </c>
      <c r="H30" s="18">
        <v>1</v>
      </c>
      <c r="I30" s="16" t="s">
        <v>132</v>
      </c>
      <c r="J30" s="16" t="s">
        <v>105</v>
      </c>
      <c r="K30" s="19">
        <v>5500000000</v>
      </c>
      <c r="L30" s="16" t="s">
        <v>90</v>
      </c>
      <c r="M30" s="4" t="s">
        <v>128</v>
      </c>
    </row>
    <row r="31" spans="1:13" ht="100.5" customHeight="1">
      <c r="A31" s="6">
        <v>20</v>
      </c>
      <c r="B31" s="16" t="s">
        <v>205</v>
      </c>
      <c r="C31" s="16" t="s">
        <v>206</v>
      </c>
      <c r="D31" s="16" t="s">
        <v>198</v>
      </c>
      <c r="E31" s="16" t="s">
        <v>207</v>
      </c>
      <c r="F31" s="16" t="s">
        <v>198</v>
      </c>
      <c r="G31" s="16" t="s">
        <v>208</v>
      </c>
      <c r="H31" s="16" t="s">
        <v>198</v>
      </c>
      <c r="I31" s="16" t="s">
        <v>200</v>
      </c>
      <c r="J31" s="17" t="s">
        <v>73</v>
      </c>
      <c r="K31" s="19">
        <v>200000000</v>
      </c>
      <c r="L31" s="16" t="s">
        <v>90</v>
      </c>
      <c r="M31" s="4"/>
    </row>
    <row r="32" spans="1:13" ht="102" customHeight="1">
      <c r="A32" s="6">
        <v>21</v>
      </c>
      <c r="B32" s="16" t="s">
        <v>30</v>
      </c>
      <c r="C32" s="16" t="s">
        <v>153</v>
      </c>
      <c r="D32" s="18">
        <v>1</v>
      </c>
      <c r="E32" s="16" t="s">
        <v>154</v>
      </c>
      <c r="F32" s="18">
        <v>1</v>
      </c>
      <c r="G32" s="16" t="s">
        <v>155</v>
      </c>
      <c r="H32" s="20" t="s">
        <v>156</v>
      </c>
      <c r="I32" s="16" t="s">
        <v>152</v>
      </c>
      <c r="J32" s="16" t="s">
        <v>152</v>
      </c>
      <c r="K32" s="19">
        <v>150000000</v>
      </c>
      <c r="L32" s="16" t="s">
        <v>90</v>
      </c>
      <c r="M32" s="4"/>
    </row>
    <row r="33" spans="1:13" ht="70.5" customHeight="1">
      <c r="A33" s="6">
        <v>22</v>
      </c>
      <c r="B33" s="16" t="s">
        <v>31</v>
      </c>
      <c r="C33" s="16" t="s">
        <v>201</v>
      </c>
      <c r="D33" s="16" t="s">
        <v>202</v>
      </c>
      <c r="E33" s="16" t="s">
        <v>203</v>
      </c>
      <c r="F33" s="16" t="s">
        <v>202</v>
      </c>
      <c r="G33" s="16" t="s">
        <v>204</v>
      </c>
      <c r="H33" s="16" t="s">
        <v>202</v>
      </c>
      <c r="I33" s="16" t="s">
        <v>202</v>
      </c>
      <c r="J33" s="16" t="s">
        <v>73</v>
      </c>
      <c r="K33" s="19">
        <v>20000000</v>
      </c>
      <c r="L33" s="16" t="s">
        <v>90</v>
      </c>
      <c r="M33" s="4"/>
    </row>
    <row r="34" spans="1:13" ht="181.5" customHeight="1">
      <c r="A34" s="6">
        <v>23</v>
      </c>
      <c r="B34" s="16" t="s">
        <v>84</v>
      </c>
      <c r="C34" s="16" t="s">
        <v>85</v>
      </c>
      <c r="D34" s="18">
        <v>1</v>
      </c>
      <c r="E34" s="16" t="s">
        <v>86</v>
      </c>
      <c r="F34" s="17" t="s">
        <v>65</v>
      </c>
      <c r="G34" s="16" t="s">
        <v>87</v>
      </c>
      <c r="H34" s="18">
        <v>1</v>
      </c>
      <c r="I34" s="16" t="s">
        <v>88</v>
      </c>
      <c r="J34" s="16" t="s">
        <v>89</v>
      </c>
      <c r="K34" s="19">
        <v>100000000</v>
      </c>
      <c r="L34" s="16" t="s">
        <v>90</v>
      </c>
      <c r="M34" s="4"/>
    </row>
    <row r="35" spans="1:13" ht="81.75" customHeight="1">
      <c r="A35" s="6">
        <v>24</v>
      </c>
      <c r="B35" s="16" t="s">
        <v>32</v>
      </c>
      <c r="C35" s="16" t="s">
        <v>209</v>
      </c>
      <c r="D35" s="16" t="s">
        <v>202</v>
      </c>
      <c r="E35" s="16" t="s">
        <v>210</v>
      </c>
      <c r="F35" s="16" t="s">
        <v>202</v>
      </c>
      <c r="G35" s="16" t="s">
        <v>199</v>
      </c>
      <c r="H35" s="16" t="s">
        <v>202</v>
      </c>
      <c r="I35" s="16" t="s">
        <v>200</v>
      </c>
      <c r="J35" s="17" t="s">
        <v>73</v>
      </c>
      <c r="K35" s="19">
        <v>150000000</v>
      </c>
      <c r="L35" s="16" t="s">
        <v>90</v>
      </c>
      <c r="M35" s="4"/>
    </row>
    <row r="36" spans="1:13" s="15" customFormat="1" ht="28.5" customHeight="1">
      <c r="A36" s="10" t="s">
        <v>42</v>
      </c>
      <c r="B36" s="11" t="s">
        <v>34</v>
      </c>
      <c r="C36" s="12"/>
      <c r="D36" s="12"/>
      <c r="E36" s="12"/>
      <c r="F36" s="12"/>
      <c r="G36" s="12"/>
      <c r="H36" s="12"/>
      <c r="I36" s="12"/>
      <c r="J36" s="12"/>
      <c r="K36" s="13">
        <f>SUM(K37:K44)</f>
        <v>51172628000</v>
      </c>
      <c r="L36" s="12"/>
      <c r="M36" s="14"/>
    </row>
    <row r="37" spans="1:13" ht="137.25" customHeight="1">
      <c r="A37" s="6">
        <v>25</v>
      </c>
      <c r="B37" s="16" t="s">
        <v>35</v>
      </c>
      <c r="C37" s="16" t="s">
        <v>303</v>
      </c>
      <c r="D37" s="16" t="s">
        <v>304</v>
      </c>
      <c r="E37" s="16" t="s">
        <v>305</v>
      </c>
      <c r="F37" s="16" t="s">
        <v>306</v>
      </c>
      <c r="G37" s="16" t="s">
        <v>307</v>
      </c>
      <c r="H37" s="17" t="s">
        <v>66</v>
      </c>
      <c r="I37" s="16" t="s">
        <v>308</v>
      </c>
      <c r="J37" s="16" t="s">
        <v>89</v>
      </c>
      <c r="K37" s="19">
        <v>200000000</v>
      </c>
      <c r="L37" s="16" t="s">
        <v>90</v>
      </c>
      <c r="M37" s="4"/>
    </row>
    <row r="38" spans="1:13" ht="74.25" customHeight="1">
      <c r="A38" s="6">
        <v>26</v>
      </c>
      <c r="B38" s="16" t="s">
        <v>36</v>
      </c>
      <c r="C38" s="16" t="s">
        <v>314</v>
      </c>
      <c r="D38" s="18">
        <v>1</v>
      </c>
      <c r="E38" s="16" t="s">
        <v>315</v>
      </c>
      <c r="F38" s="16" t="s">
        <v>316</v>
      </c>
      <c r="G38" s="16" t="s">
        <v>317</v>
      </c>
      <c r="H38" s="18">
        <v>1</v>
      </c>
      <c r="I38" s="16" t="s">
        <v>318</v>
      </c>
      <c r="J38" s="16" t="s">
        <v>89</v>
      </c>
      <c r="K38" s="19">
        <v>4000000000</v>
      </c>
      <c r="L38" s="16" t="s">
        <v>90</v>
      </c>
      <c r="M38" s="4"/>
    </row>
    <row r="39" spans="1:13" ht="72" customHeight="1">
      <c r="A39" s="6">
        <v>27</v>
      </c>
      <c r="B39" s="16" t="s">
        <v>319</v>
      </c>
      <c r="C39" s="16" t="s">
        <v>320</v>
      </c>
      <c r="D39" s="20" t="s">
        <v>320</v>
      </c>
      <c r="E39" s="16" t="s">
        <v>320</v>
      </c>
      <c r="F39" s="16" t="s">
        <v>306</v>
      </c>
      <c r="G39" s="16" t="s">
        <v>321</v>
      </c>
      <c r="H39" s="18" t="s">
        <v>322</v>
      </c>
      <c r="I39" s="16" t="s">
        <v>323</v>
      </c>
      <c r="J39" s="16" t="s">
        <v>89</v>
      </c>
      <c r="K39" s="19">
        <v>32074344000</v>
      </c>
      <c r="L39" s="16" t="s">
        <v>90</v>
      </c>
      <c r="M39" s="4"/>
    </row>
    <row r="40" spans="1:13" ht="63" customHeight="1">
      <c r="A40" s="6">
        <v>28</v>
      </c>
      <c r="B40" s="16" t="s">
        <v>37</v>
      </c>
      <c r="C40" s="16" t="s">
        <v>79</v>
      </c>
      <c r="D40" s="18">
        <v>1</v>
      </c>
      <c r="E40" s="16" t="s">
        <v>80</v>
      </c>
      <c r="F40" s="18">
        <v>1</v>
      </c>
      <c r="G40" s="16" t="s">
        <v>81</v>
      </c>
      <c r="H40" s="18">
        <v>1</v>
      </c>
      <c r="I40" s="16" t="s">
        <v>83</v>
      </c>
      <c r="J40" s="16" t="s">
        <v>89</v>
      </c>
      <c r="K40" s="19">
        <v>2400000000</v>
      </c>
      <c r="L40" s="16" t="s">
        <v>90</v>
      </c>
      <c r="M40" s="4"/>
    </row>
    <row r="41" spans="1:13" ht="73.5" customHeight="1">
      <c r="A41" s="6">
        <v>29</v>
      </c>
      <c r="B41" s="16" t="s">
        <v>38</v>
      </c>
      <c r="C41" s="16" t="s">
        <v>79</v>
      </c>
      <c r="D41" s="18">
        <v>1</v>
      </c>
      <c r="E41" s="16" t="s">
        <v>82</v>
      </c>
      <c r="F41" s="18">
        <v>1</v>
      </c>
      <c r="G41" s="20" t="s">
        <v>516</v>
      </c>
      <c r="H41" s="18">
        <v>1</v>
      </c>
      <c r="I41" s="16" t="s">
        <v>83</v>
      </c>
      <c r="J41" s="16" t="s">
        <v>89</v>
      </c>
      <c r="K41" s="19">
        <v>592200000</v>
      </c>
      <c r="L41" s="16" t="s">
        <v>90</v>
      </c>
      <c r="M41" s="4"/>
    </row>
    <row r="42" spans="1:13" s="23" customFormat="1" ht="63" customHeight="1">
      <c r="A42" s="5">
        <v>30</v>
      </c>
      <c r="B42" s="16" t="s">
        <v>39</v>
      </c>
      <c r="C42" s="16" t="s">
        <v>441</v>
      </c>
      <c r="D42" s="16" t="s">
        <v>248</v>
      </c>
      <c r="E42" s="16" t="s">
        <v>442</v>
      </c>
      <c r="F42" s="20">
        <v>1</v>
      </c>
      <c r="G42" s="16" t="s">
        <v>443</v>
      </c>
      <c r="H42" s="20">
        <v>1</v>
      </c>
      <c r="I42" s="16" t="s">
        <v>432</v>
      </c>
      <c r="J42" s="16" t="s">
        <v>89</v>
      </c>
      <c r="K42" s="21">
        <v>10000000000</v>
      </c>
      <c r="L42" s="16" t="s">
        <v>479</v>
      </c>
      <c r="M42" s="22"/>
    </row>
    <row r="43" spans="1:13" s="23" customFormat="1" ht="58.5" customHeight="1">
      <c r="A43" s="5">
        <v>31</v>
      </c>
      <c r="B43" s="16" t="s">
        <v>40</v>
      </c>
      <c r="C43" s="16" t="s">
        <v>441</v>
      </c>
      <c r="D43" s="16" t="s">
        <v>248</v>
      </c>
      <c r="E43" s="16" t="s">
        <v>480</v>
      </c>
      <c r="F43" s="20">
        <v>1</v>
      </c>
      <c r="G43" s="16" t="s">
        <v>443</v>
      </c>
      <c r="H43" s="20">
        <v>1</v>
      </c>
      <c r="I43" s="16" t="s">
        <v>432</v>
      </c>
      <c r="J43" s="16" t="s">
        <v>89</v>
      </c>
      <c r="K43" s="21">
        <v>1421800000</v>
      </c>
      <c r="L43" s="16" t="s">
        <v>479</v>
      </c>
      <c r="M43" s="22"/>
    </row>
    <row r="44" spans="1:13" s="23" customFormat="1" ht="61.5" customHeight="1">
      <c r="A44" s="5">
        <v>32</v>
      </c>
      <c r="B44" s="16" t="s">
        <v>41</v>
      </c>
      <c r="C44" s="16" t="s">
        <v>441</v>
      </c>
      <c r="D44" s="16" t="s">
        <v>248</v>
      </c>
      <c r="E44" s="16" t="s">
        <v>481</v>
      </c>
      <c r="F44" s="20">
        <v>1</v>
      </c>
      <c r="G44" s="16" t="s">
        <v>443</v>
      </c>
      <c r="H44" s="20">
        <v>1</v>
      </c>
      <c r="I44" s="16" t="s">
        <v>432</v>
      </c>
      <c r="J44" s="16" t="s">
        <v>89</v>
      </c>
      <c r="K44" s="21">
        <v>484284000</v>
      </c>
      <c r="L44" s="16" t="s">
        <v>479</v>
      </c>
      <c r="M44" s="22"/>
    </row>
    <row r="45" spans="1:13" s="15" customFormat="1" ht="45.75" customHeight="1">
      <c r="A45" s="10" t="s">
        <v>46</v>
      </c>
      <c r="B45" s="11" t="s">
        <v>91</v>
      </c>
      <c r="C45" s="12"/>
      <c r="D45" s="12"/>
      <c r="E45" s="12"/>
      <c r="F45" s="12"/>
      <c r="G45" s="12"/>
      <c r="H45" s="12"/>
      <c r="I45" s="12"/>
      <c r="J45" s="12"/>
      <c r="K45" s="13">
        <f>SUM(K46:K46)</f>
        <v>150000000</v>
      </c>
      <c r="L45" s="12"/>
      <c r="M45" s="14"/>
    </row>
    <row r="46" spans="1:13" ht="77.25" customHeight="1">
      <c r="A46" s="6">
        <v>33</v>
      </c>
      <c r="B46" s="16" t="s">
        <v>92</v>
      </c>
      <c r="C46" s="16" t="s">
        <v>93</v>
      </c>
      <c r="D46" s="18">
        <v>1</v>
      </c>
      <c r="E46" s="16" t="s">
        <v>94</v>
      </c>
      <c r="F46" s="16" t="s">
        <v>65</v>
      </c>
      <c r="G46" s="16" t="s">
        <v>95</v>
      </c>
      <c r="H46" s="18">
        <v>1</v>
      </c>
      <c r="I46" s="16" t="s">
        <v>96</v>
      </c>
      <c r="J46" s="16" t="s">
        <v>89</v>
      </c>
      <c r="K46" s="19">
        <v>150000000</v>
      </c>
      <c r="L46" s="16" t="s">
        <v>90</v>
      </c>
      <c r="M46" s="4"/>
    </row>
    <row r="47" spans="1:13" s="15" customFormat="1" ht="54.75" customHeight="1">
      <c r="A47" s="10" t="s">
        <v>50</v>
      </c>
      <c r="B47" s="11" t="s">
        <v>398</v>
      </c>
      <c r="C47" s="12"/>
      <c r="D47" s="12"/>
      <c r="E47" s="12"/>
      <c r="F47" s="12"/>
      <c r="G47" s="12"/>
      <c r="H47" s="12"/>
      <c r="I47" s="12"/>
      <c r="J47" s="12"/>
      <c r="K47" s="13">
        <f>SUM(K48:K54)</f>
        <v>828863000</v>
      </c>
      <c r="L47" s="12"/>
      <c r="M47" s="14"/>
    </row>
    <row r="48" spans="1:13" s="23" customFormat="1" ht="61.5" customHeight="1">
      <c r="A48" s="5">
        <v>34</v>
      </c>
      <c r="B48" s="16" t="s">
        <v>421</v>
      </c>
      <c r="C48" s="16" t="s">
        <v>422</v>
      </c>
      <c r="D48" s="18">
        <v>0.25</v>
      </c>
      <c r="E48" s="16" t="s">
        <v>423</v>
      </c>
      <c r="F48" s="20">
        <v>1</v>
      </c>
      <c r="G48" s="16" t="s">
        <v>424</v>
      </c>
      <c r="H48" s="18">
        <v>1</v>
      </c>
      <c r="I48" s="16" t="s">
        <v>425</v>
      </c>
      <c r="J48" s="16" t="s">
        <v>426</v>
      </c>
      <c r="K48" s="21">
        <v>100000000</v>
      </c>
      <c r="L48" s="16" t="s">
        <v>90</v>
      </c>
      <c r="M48" s="22"/>
    </row>
    <row r="49" spans="1:13" s="23" customFormat="1" ht="60">
      <c r="A49" s="5">
        <v>35</v>
      </c>
      <c r="B49" s="16" t="s">
        <v>401</v>
      </c>
      <c r="C49" s="16" t="s">
        <v>402</v>
      </c>
      <c r="D49" s="18">
        <v>1</v>
      </c>
      <c r="E49" s="16" t="s">
        <v>403</v>
      </c>
      <c r="F49" s="16" t="s">
        <v>68</v>
      </c>
      <c r="G49" s="16" t="s">
        <v>404</v>
      </c>
      <c r="H49" s="16" t="s">
        <v>68</v>
      </c>
      <c r="I49" s="16" t="s">
        <v>405</v>
      </c>
      <c r="J49" s="16" t="s">
        <v>406</v>
      </c>
      <c r="K49" s="21">
        <v>95000000</v>
      </c>
      <c r="L49" s="16" t="s">
        <v>90</v>
      </c>
      <c r="M49" s="22"/>
    </row>
    <row r="50" spans="1:13" ht="90" customHeight="1">
      <c r="A50" s="6">
        <v>36</v>
      </c>
      <c r="B50" s="16" t="s">
        <v>399</v>
      </c>
      <c r="C50" s="16" t="s">
        <v>500</v>
      </c>
      <c r="D50" s="18">
        <v>1</v>
      </c>
      <c r="E50" s="16" t="s">
        <v>517</v>
      </c>
      <c r="F50" s="16" t="s">
        <v>66</v>
      </c>
      <c r="G50" s="16" t="s">
        <v>501</v>
      </c>
      <c r="H50" s="18">
        <v>1</v>
      </c>
      <c r="I50" s="16" t="s">
        <v>400</v>
      </c>
      <c r="J50" s="16" t="s">
        <v>89</v>
      </c>
      <c r="K50" s="19">
        <v>365000000</v>
      </c>
      <c r="L50" s="16" t="s">
        <v>90</v>
      </c>
      <c r="M50" s="4"/>
    </row>
    <row r="51" spans="1:13" ht="57.75" customHeight="1">
      <c r="A51" s="6">
        <v>37</v>
      </c>
      <c r="B51" s="16" t="s">
        <v>502</v>
      </c>
      <c r="C51" s="16" t="s">
        <v>503</v>
      </c>
      <c r="D51" s="18">
        <v>1</v>
      </c>
      <c r="E51" s="16" t="s">
        <v>504</v>
      </c>
      <c r="F51" s="16" t="s">
        <v>66</v>
      </c>
      <c r="G51" s="16" t="s">
        <v>412</v>
      </c>
      <c r="H51" s="18">
        <v>1</v>
      </c>
      <c r="I51" s="16" t="s">
        <v>505</v>
      </c>
      <c r="J51" s="16" t="s">
        <v>505</v>
      </c>
      <c r="K51" s="19">
        <v>50000000</v>
      </c>
      <c r="L51" s="16" t="s">
        <v>90</v>
      </c>
      <c r="M51" s="4"/>
    </row>
    <row r="52" spans="1:13" ht="70.5" customHeight="1">
      <c r="A52" s="6">
        <v>38</v>
      </c>
      <c r="B52" s="16" t="s">
        <v>407</v>
      </c>
      <c r="C52" s="16" t="s">
        <v>408</v>
      </c>
      <c r="D52" s="16" t="s">
        <v>66</v>
      </c>
      <c r="E52" s="16" t="s">
        <v>409</v>
      </c>
      <c r="F52" s="16" t="s">
        <v>66</v>
      </c>
      <c r="G52" s="16" t="s">
        <v>410</v>
      </c>
      <c r="H52" s="18">
        <v>1</v>
      </c>
      <c r="I52" s="16" t="s">
        <v>411</v>
      </c>
      <c r="J52" s="16" t="s">
        <v>89</v>
      </c>
      <c r="K52" s="19">
        <v>50000000</v>
      </c>
      <c r="L52" s="16" t="s">
        <v>89</v>
      </c>
      <c r="M52" s="4"/>
    </row>
    <row r="53" spans="1:13" s="23" customFormat="1" ht="154.5" customHeight="1">
      <c r="A53" s="5">
        <v>39</v>
      </c>
      <c r="B53" s="16" t="s">
        <v>413</v>
      </c>
      <c r="C53" s="16" t="s">
        <v>414</v>
      </c>
      <c r="D53" s="20">
        <v>1</v>
      </c>
      <c r="E53" s="16" t="s">
        <v>415</v>
      </c>
      <c r="F53" s="16" t="s">
        <v>416</v>
      </c>
      <c r="G53" s="16" t="s">
        <v>417</v>
      </c>
      <c r="H53" s="20">
        <v>1</v>
      </c>
      <c r="I53" s="16" t="s">
        <v>418</v>
      </c>
      <c r="J53" s="16" t="s">
        <v>419</v>
      </c>
      <c r="K53" s="21">
        <v>100000000</v>
      </c>
      <c r="L53" s="16" t="s">
        <v>90</v>
      </c>
      <c r="M53" s="22"/>
    </row>
    <row r="54" spans="1:13" s="23" customFormat="1" ht="252.75" customHeight="1">
      <c r="A54" s="5">
        <v>40</v>
      </c>
      <c r="B54" s="16" t="s">
        <v>420</v>
      </c>
      <c r="C54" s="16" t="s">
        <v>506</v>
      </c>
      <c r="D54" s="20">
        <v>1</v>
      </c>
      <c r="E54" s="16" t="s">
        <v>507</v>
      </c>
      <c r="F54" s="16" t="s">
        <v>508</v>
      </c>
      <c r="G54" s="16" t="s">
        <v>509</v>
      </c>
      <c r="H54" s="18">
        <v>1</v>
      </c>
      <c r="I54" s="16" t="s">
        <v>510</v>
      </c>
      <c r="J54" s="16" t="s">
        <v>511</v>
      </c>
      <c r="K54" s="21">
        <f>33524500+35338500</f>
        <v>68863000</v>
      </c>
      <c r="L54" s="16" t="s">
        <v>90</v>
      </c>
      <c r="M54" s="22"/>
    </row>
    <row r="55" spans="1:13" s="15" customFormat="1" ht="37.5" customHeight="1">
      <c r="A55" s="10" t="s">
        <v>55</v>
      </c>
      <c r="B55" s="11" t="s">
        <v>44</v>
      </c>
      <c r="C55" s="12"/>
      <c r="D55" s="12"/>
      <c r="E55" s="12"/>
      <c r="F55" s="12"/>
      <c r="G55" s="12"/>
      <c r="H55" s="12"/>
      <c r="I55" s="12"/>
      <c r="J55" s="12"/>
      <c r="K55" s="13"/>
      <c r="L55" s="12"/>
      <c r="M55" s="14"/>
    </row>
    <row r="56" spans="1:13" ht="177.75" customHeight="1">
      <c r="A56" s="6">
        <v>41</v>
      </c>
      <c r="B56" s="16" t="s">
        <v>482</v>
      </c>
      <c r="C56" s="16" t="s">
        <v>365</v>
      </c>
      <c r="D56" s="18">
        <v>1</v>
      </c>
      <c r="E56" s="16" t="s">
        <v>368</v>
      </c>
      <c r="F56" s="16" t="s">
        <v>369</v>
      </c>
      <c r="G56" s="16" t="s">
        <v>370</v>
      </c>
      <c r="H56" s="18">
        <v>1</v>
      </c>
      <c r="I56" s="16" t="s">
        <v>372</v>
      </c>
      <c r="J56" s="16" t="s">
        <v>371</v>
      </c>
      <c r="K56" s="19">
        <v>47000000</v>
      </c>
      <c r="L56" s="16" t="s">
        <v>90</v>
      </c>
      <c r="M56" s="4"/>
    </row>
    <row r="57" spans="1:13" ht="45.75" customHeight="1">
      <c r="A57" s="6">
        <v>42</v>
      </c>
      <c r="B57" s="16" t="s">
        <v>366</v>
      </c>
      <c r="C57" s="16" t="s">
        <v>373</v>
      </c>
      <c r="D57" s="18">
        <v>1</v>
      </c>
      <c r="E57" s="16" t="s">
        <v>374</v>
      </c>
      <c r="F57" s="16" t="s">
        <v>376</v>
      </c>
      <c r="G57" s="16" t="s">
        <v>375</v>
      </c>
      <c r="H57" s="20">
        <v>1</v>
      </c>
      <c r="I57" s="16" t="s">
        <v>377</v>
      </c>
      <c r="J57" s="16" t="s">
        <v>378</v>
      </c>
      <c r="K57" s="21">
        <v>72500000</v>
      </c>
      <c r="L57" s="16" t="s">
        <v>90</v>
      </c>
      <c r="M57" s="4"/>
    </row>
    <row r="58" spans="1:13" ht="45.75" customHeight="1">
      <c r="A58" s="6">
        <v>43</v>
      </c>
      <c r="B58" s="16" t="s">
        <v>367</v>
      </c>
      <c r="C58" s="16" t="s">
        <v>384</v>
      </c>
      <c r="D58" s="18">
        <v>1</v>
      </c>
      <c r="E58" s="16" t="s">
        <v>385</v>
      </c>
      <c r="F58" s="16" t="s">
        <v>387</v>
      </c>
      <c r="G58" s="16" t="s">
        <v>386</v>
      </c>
      <c r="H58" s="20">
        <v>1</v>
      </c>
      <c r="I58" s="16" t="s">
        <v>388</v>
      </c>
      <c r="J58" s="16" t="s">
        <v>389</v>
      </c>
      <c r="K58" s="21">
        <v>52500000</v>
      </c>
      <c r="L58" s="16" t="s">
        <v>90</v>
      </c>
      <c r="M58" s="4"/>
    </row>
    <row r="59" spans="1:13" ht="86.25" customHeight="1">
      <c r="A59" s="6">
        <v>44</v>
      </c>
      <c r="B59" s="16" t="s">
        <v>45</v>
      </c>
      <c r="C59" s="16" t="s">
        <v>379</v>
      </c>
      <c r="D59" s="18">
        <v>1</v>
      </c>
      <c r="E59" s="16" t="s">
        <v>380</v>
      </c>
      <c r="F59" s="16" t="s">
        <v>381</v>
      </c>
      <c r="G59" s="16" t="s">
        <v>382</v>
      </c>
      <c r="H59" s="20">
        <v>1</v>
      </c>
      <c r="I59" s="16" t="s">
        <v>383</v>
      </c>
      <c r="J59" s="16" t="s">
        <v>212</v>
      </c>
      <c r="K59" s="21">
        <v>2561620000</v>
      </c>
      <c r="L59" s="16" t="s">
        <v>90</v>
      </c>
      <c r="M59" s="4"/>
    </row>
    <row r="60" spans="1:13" s="15" customFormat="1" ht="30" customHeight="1">
      <c r="A60" s="10" t="s">
        <v>57</v>
      </c>
      <c r="B60" s="11" t="s">
        <v>47</v>
      </c>
      <c r="C60" s="12"/>
      <c r="D60" s="12"/>
      <c r="E60" s="12"/>
      <c r="F60" s="12"/>
      <c r="G60" s="12"/>
      <c r="H60" s="12"/>
      <c r="I60" s="12"/>
      <c r="J60" s="12"/>
      <c r="K60" s="13">
        <f>SUM(K61:K64)</f>
        <v>165754700000</v>
      </c>
      <c r="L60" s="12"/>
      <c r="M60" s="14"/>
    </row>
    <row r="61" spans="1:13" s="23" customFormat="1" ht="402" customHeight="1">
      <c r="A61" s="5">
        <v>45</v>
      </c>
      <c r="B61" s="16" t="s">
        <v>48</v>
      </c>
      <c r="C61" s="16" t="s">
        <v>472</v>
      </c>
      <c r="D61" s="20">
        <v>1</v>
      </c>
      <c r="E61" s="16" t="s">
        <v>473</v>
      </c>
      <c r="F61" s="16" t="s">
        <v>474</v>
      </c>
      <c r="G61" s="16" t="s">
        <v>475</v>
      </c>
      <c r="H61" s="20">
        <v>1</v>
      </c>
      <c r="I61" s="16" t="s">
        <v>476</v>
      </c>
      <c r="J61" s="16" t="s">
        <v>477</v>
      </c>
      <c r="K61" s="21">
        <v>15554700000</v>
      </c>
      <c r="L61" s="16" t="s">
        <v>90</v>
      </c>
      <c r="M61" s="22"/>
    </row>
    <row r="62" spans="1:13" ht="208.5" customHeight="1">
      <c r="A62" s="6">
        <v>46</v>
      </c>
      <c r="B62" s="16" t="s">
        <v>49</v>
      </c>
      <c r="C62" s="16" t="s">
        <v>148</v>
      </c>
      <c r="D62" s="16" t="s">
        <v>149</v>
      </c>
      <c r="E62" s="16" t="s">
        <v>150</v>
      </c>
      <c r="F62" s="18">
        <v>1</v>
      </c>
      <c r="G62" s="16" t="s">
        <v>151</v>
      </c>
      <c r="H62" s="16" t="s">
        <v>149</v>
      </c>
      <c r="I62" s="16" t="s">
        <v>152</v>
      </c>
      <c r="J62" s="16" t="s">
        <v>105</v>
      </c>
      <c r="K62" s="19">
        <v>100000000</v>
      </c>
      <c r="L62" s="16" t="s">
        <v>90</v>
      </c>
      <c r="M62" s="4"/>
    </row>
    <row r="63" spans="1:13" ht="129.75" customHeight="1">
      <c r="A63" s="6">
        <v>47</v>
      </c>
      <c r="B63" s="24" t="s">
        <v>459</v>
      </c>
      <c r="C63" s="16" t="s">
        <v>460</v>
      </c>
      <c r="D63" s="20">
        <v>1</v>
      </c>
      <c r="E63" s="16" t="s">
        <v>461</v>
      </c>
      <c r="F63" s="16" t="s">
        <v>462</v>
      </c>
      <c r="G63" s="16" t="s">
        <v>463</v>
      </c>
      <c r="H63" s="20">
        <v>1</v>
      </c>
      <c r="I63" s="16" t="s">
        <v>464</v>
      </c>
      <c r="J63" s="16" t="s">
        <v>465</v>
      </c>
      <c r="K63" s="19">
        <v>100000000</v>
      </c>
      <c r="L63" s="16" t="s">
        <v>90</v>
      </c>
      <c r="M63" s="4"/>
    </row>
    <row r="64" spans="1:13" s="23" customFormat="1" ht="246.75" customHeight="1">
      <c r="A64" s="5">
        <v>48</v>
      </c>
      <c r="B64" s="16" t="s">
        <v>446</v>
      </c>
      <c r="C64" s="16" t="s">
        <v>447</v>
      </c>
      <c r="D64" s="20">
        <v>1</v>
      </c>
      <c r="E64" s="16" t="s">
        <v>448</v>
      </c>
      <c r="F64" s="16" t="s">
        <v>449</v>
      </c>
      <c r="G64" s="16" t="s">
        <v>450</v>
      </c>
      <c r="H64" s="20">
        <v>1</v>
      </c>
      <c r="I64" s="16" t="s">
        <v>451</v>
      </c>
      <c r="J64" s="16" t="s">
        <v>452</v>
      </c>
      <c r="K64" s="21">
        <v>150000000000</v>
      </c>
      <c r="L64" s="16" t="s">
        <v>90</v>
      </c>
      <c r="M64" s="22"/>
    </row>
    <row r="65" spans="1:13" s="15" customFormat="1" ht="40.5" customHeight="1">
      <c r="A65" s="10" t="s">
        <v>60</v>
      </c>
      <c r="B65" s="11" t="s">
        <v>51</v>
      </c>
      <c r="C65" s="12"/>
      <c r="D65" s="12"/>
      <c r="E65" s="12"/>
      <c r="F65" s="12"/>
      <c r="G65" s="12"/>
      <c r="H65" s="12"/>
      <c r="I65" s="12"/>
      <c r="J65" s="12"/>
      <c r="K65" s="13">
        <f>SUM(K66:K73)</f>
        <v>4250000000</v>
      </c>
      <c r="L65" s="12"/>
      <c r="M65" s="14"/>
    </row>
    <row r="66" spans="1:13" ht="139.5" customHeight="1">
      <c r="A66" s="6">
        <v>49</v>
      </c>
      <c r="B66" s="16" t="s">
        <v>483</v>
      </c>
      <c r="C66" s="16" t="s">
        <v>182</v>
      </c>
      <c r="D66" s="16" t="s">
        <v>177</v>
      </c>
      <c r="E66" s="16" t="s">
        <v>183</v>
      </c>
      <c r="F66" s="16" t="s">
        <v>184</v>
      </c>
      <c r="G66" s="16" t="s">
        <v>185</v>
      </c>
      <c r="H66" s="16" t="s">
        <v>177</v>
      </c>
      <c r="I66" s="16" t="s">
        <v>186</v>
      </c>
      <c r="J66" s="16" t="s">
        <v>181</v>
      </c>
      <c r="K66" s="19">
        <v>750000000</v>
      </c>
      <c r="L66" s="16" t="s">
        <v>90</v>
      </c>
      <c r="M66" s="4"/>
    </row>
    <row r="67" spans="1:13" ht="200.25" customHeight="1">
      <c r="A67" s="6">
        <v>50</v>
      </c>
      <c r="B67" s="16" t="s">
        <v>52</v>
      </c>
      <c r="C67" s="16" t="s">
        <v>163</v>
      </c>
      <c r="D67" s="18">
        <v>1</v>
      </c>
      <c r="E67" s="16" t="s">
        <v>164</v>
      </c>
      <c r="F67" s="16" t="s">
        <v>165</v>
      </c>
      <c r="G67" s="16" t="s">
        <v>166</v>
      </c>
      <c r="H67" s="16" t="s">
        <v>167</v>
      </c>
      <c r="I67" s="16" t="s">
        <v>168</v>
      </c>
      <c r="J67" s="16" t="s">
        <v>169</v>
      </c>
      <c r="K67" s="19">
        <v>250000000</v>
      </c>
      <c r="L67" s="16" t="s">
        <v>90</v>
      </c>
      <c r="M67" s="4"/>
    </row>
    <row r="68" spans="1:13" ht="191.25" customHeight="1">
      <c r="A68" s="6">
        <v>51</v>
      </c>
      <c r="B68" s="16" t="s">
        <v>175</v>
      </c>
      <c r="C68" s="16" t="s">
        <v>176</v>
      </c>
      <c r="D68" s="20" t="s">
        <v>177</v>
      </c>
      <c r="E68" s="16" t="s">
        <v>178</v>
      </c>
      <c r="F68" s="16" t="s">
        <v>102</v>
      </c>
      <c r="G68" s="16" t="s">
        <v>179</v>
      </c>
      <c r="H68" s="16" t="s">
        <v>177</v>
      </c>
      <c r="I68" s="16" t="s">
        <v>180</v>
      </c>
      <c r="J68" s="16" t="s">
        <v>181</v>
      </c>
      <c r="K68" s="19">
        <v>800000000</v>
      </c>
      <c r="L68" s="16" t="s">
        <v>90</v>
      </c>
      <c r="M68" s="4"/>
    </row>
    <row r="69" spans="1:13" ht="132.75" customHeight="1">
      <c r="A69" s="6">
        <v>52</v>
      </c>
      <c r="B69" s="16" t="s">
        <v>53</v>
      </c>
      <c r="C69" s="16" t="s">
        <v>170</v>
      </c>
      <c r="D69" s="16" t="s">
        <v>171</v>
      </c>
      <c r="E69" s="16" t="s">
        <v>160</v>
      </c>
      <c r="F69" s="16" t="s">
        <v>172</v>
      </c>
      <c r="G69" s="16" t="s">
        <v>160</v>
      </c>
      <c r="H69" s="16" t="s">
        <v>174</v>
      </c>
      <c r="I69" s="16" t="s">
        <v>173</v>
      </c>
      <c r="J69" s="16" t="s">
        <v>169</v>
      </c>
      <c r="K69" s="19">
        <v>300000000</v>
      </c>
      <c r="L69" s="16" t="s">
        <v>90</v>
      </c>
      <c r="M69" s="4"/>
    </row>
    <row r="70" spans="1:13" ht="120" customHeight="1">
      <c r="A70" s="6">
        <v>53</v>
      </c>
      <c r="B70" s="16" t="s">
        <v>54</v>
      </c>
      <c r="C70" s="16" t="s">
        <v>157</v>
      </c>
      <c r="D70" s="16" t="s">
        <v>158</v>
      </c>
      <c r="E70" s="16" t="s">
        <v>159</v>
      </c>
      <c r="F70" s="16" t="s">
        <v>158</v>
      </c>
      <c r="G70" s="16" t="s">
        <v>160</v>
      </c>
      <c r="H70" s="16" t="s">
        <v>158</v>
      </c>
      <c r="I70" s="16" t="s">
        <v>161</v>
      </c>
      <c r="J70" s="16" t="s">
        <v>162</v>
      </c>
      <c r="K70" s="19">
        <v>300000000</v>
      </c>
      <c r="L70" s="16" t="s">
        <v>90</v>
      </c>
      <c r="M70" s="4"/>
    </row>
    <row r="71" spans="1:13" ht="195.75" customHeight="1">
      <c r="A71" s="6">
        <v>54</v>
      </c>
      <c r="B71" s="16" t="s">
        <v>187</v>
      </c>
      <c r="C71" s="16" t="s">
        <v>188</v>
      </c>
      <c r="D71" s="16" t="s">
        <v>189</v>
      </c>
      <c r="E71" s="16" t="s">
        <v>190</v>
      </c>
      <c r="F71" s="16" t="s">
        <v>191</v>
      </c>
      <c r="G71" s="16" t="s">
        <v>190</v>
      </c>
      <c r="H71" s="16" t="s">
        <v>191</v>
      </c>
      <c r="I71" s="16" t="s">
        <v>192</v>
      </c>
      <c r="J71" s="16" t="s">
        <v>192</v>
      </c>
      <c r="K71" s="19">
        <v>650000000</v>
      </c>
      <c r="L71" s="16" t="s">
        <v>90</v>
      </c>
      <c r="M71" s="4"/>
    </row>
    <row r="72" spans="1:13" ht="148.5" customHeight="1">
      <c r="A72" s="6">
        <v>55</v>
      </c>
      <c r="B72" s="16" t="s">
        <v>427</v>
      </c>
      <c r="C72" s="16" t="s">
        <v>193</v>
      </c>
      <c r="D72" s="16" t="s">
        <v>194</v>
      </c>
      <c r="E72" s="16" t="s">
        <v>195</v>
      </c>
      <c r="F72" s="16" t="s">
        <v>196</v>
      </c>
      <c r="G72" s="16" t="s">
        <v>195</v>
      </c>
      <c r="H72" s="16" t="s">
        <v>196</v>
      </c>
      <c r="I72" s="16" t="s">
        <v>197</v>
      </c>
      <c r="J72" s="16" t="s">
        <v>67</v>
      </c>
      <c r="K72" s="19">
        <v>300000000</v>
      </c>
      <c r="L72" s="16" t="s">
        <v>90</v>
      </c>
      <c r="M72" s="4"/>
    </row>
    <row r="73" spans="1:13" s="23" customFormat="1" ht="84" customHeight="1">
      <c r="A73" s="5">
        <v>56</v>
      </c>
      <c r="B73" s="16" t="s">
        <v>466</v>
      </c>
      <c r="C73" s="16" t="s">
        <v>467</v>
      </c>
      <c r="D73" s="20">
        <v>1</v>
      </c>
      <c r="E73" s="16" t="s">
        <v>468</v>
      </c>
      <c r="F73" s="16" t="s">
        <v>469</v>
      </c>
      <c r="G73" s="16" t="s">
        <v>467</v>
      </c>
      <c r="H73" s="20">
        <v>1</v>
      </c>
      <c r="I73" s="16" t="s">
        <v>470</v>
      </c>
      <c r="J73" s="16" t="s">
        <v>471</v>
      </c>
      <c r="K73" s="21">
        <v>900000000</v>
      </c>
      <c r="L73" s="16" t="s">
        <v>90</v>
      </c>
      <c r="M73" s="22"/>
    </row>
    <row r="74" spans="1:13" s="15" customFormat="1" ht="33" customHeight="1">
      <c r="A74" s="10" t="s">
        <v>62</v>
      </c>
      <c r="B74" s="11" t="s">
        <v>56</v>
      </c>
      <c r="C74" s="12"/>
      <c r="D74" s="12"/>
      <c r="E74" s="12"/>
      <c r="F74" s="12"/>
      <c r="G74" s="12"/>
      <c r="H74" s="12"/>
      <c r="I74" s="12"/>
      <c r="J74" s="12"/>
      <c r="K74" s="13">
        <f>SUM(K76:K82)</f>
        <v>1455000000</v>
      </c>
      <c r="L74" s="12"/>
      <c r="M74" s="14"/>
    </row>
    <row r="75" spans="1:13" s="23" customFormat="1" ht="129.75" customHeight="1">
      <c r="A75" s="5">
        <v>57</v>
      </c>
      <c r="B75" s="16" t="s">
        <v>433</v>
      </c>
      <c r="C75" s="16" t="s">
        <v>287</v>
      </c>
      <c r="D75" s="17" t="s">
        <v>248</v>
      </c>
      <c r="E75" s="16" t="s">
        <v>434</v>
      </c>
      <c r="F75" s="20">
        <v>1</v>
      </c>
      <c r="G75" s="16" t="s">
        <v>437</v>
      </c>
      <c r="H75" s="20">
        <v>1</v>
      </c>
      <c r="I75" s="16" t="s">
        <v>432</v>
      </c>
      <c r="J75" s="16" t="s">
        <v>105</v>
      </c>
      <c r="K75" s="21">
        <v>135000000</v>
      </c>
      <c r="L75" s="16" t="s">
        <v>90</v>
      </c>
      <c r="M75" s="22"/>
    </row>
    <row r="76" spans="1:13" ht="244.5" customHeight="1">
      <c r="A76" s="6">
        <v>58</v>
      </c>
      <c r="B76" s="16" t="s">
        <v>286</v>
      </c>
      <c r="C76" s="16" t="s">
        <v>287</v>
      </c>
      <c r="D76" s="17" t="s">
        <v>248</v>
      </c>
      <c r="E76" s="16" t="s">
        <v>288</v>
      </c>
      <c r="F76" s="17" t="s">
        <v>65</v>
      </c>
      <c r="G76" s="16" t="s">
        <v>289</v>
      </c>
      <c r="H76" s="16" t="s">
        <v>290</v>
      </c>
      <c r="I76" s="16" t="s">
        <v>282</v>
      </c>
      <c r="J76" s="17" t="s">
        <v>73</v>
      </c>
      <c r="K76" s="19">
        <v>350000000</v>
      </c>
      <c r="L76" s="16" t="s">
        <v>90</v>
      </c>
      <c r="M76" s="4"/>
    </row>
    <row r="77" spans="1:13" ht="71.25" customHeight="1">
      <c r="A77" s="6">
        <v>59</v>
      </c>
      <c r="B77" s="16" t="s">
        <v>296</v>
      </c>
      <c r="C77" s="16" t="s">
        <v>287</v>
      </c>
      <c r="D77" s="16" t="s">
        <v>248</v>
      </c>
      <c r="E77" s="16" t="s">
        <v>297</v>
      </c>
      <c r="F77" s="16" t="s">
        <v>299</v>
      </c>
      <c r="G77" s="16" t="s">
        <v>298</v>
      </c>
      <c r="H77" s="16" t="s">
        <v>299</v>
      </c>
      <c r="I77" s="16" t="s">
        <v>300</v>
      </c>
      <c r="J77" s="16" t="s">
        <v>73</v>
      </c>
      <c r="K77" s="19">
        <v>50000000</v>
      </c>
      <c r="L77" s="16" t="s">
        <v>90</v>
      </c>
      <c r="M77" s="4"/>
    </row>
    <row r="78" spans="1:13" ht="51.75" customHeight="1">
      <c r="A78" s="6">
        <v>60</v>
      </c>
      <c r="B78" s="16" t="s">
        <v>291</v>
      </c>
      <c r="C78" s="16" t="s">
        <v>287</v>
      </c>
      <c r="D78" s="16" t="s">
        <v>248</v>
      </c>
      <c r="E78" s="16" t="s">
        <v>292</v>
      </c>
      <c r="F78" s="16" t="s">
        <v>294</v>
      </c>
      <c r="G78" s="16" t="s">
        <v>293</v>
      </c>
      <c r="H78" s="16" t="s">
        <v>295</v>
      </c>
      <c r="I78" s="16" t="s">
        <v>282</v>
      </c>
      <c r="J78" s="16" t="s">
        <v>73</v>
      </c>
      <c r="K78" s="19">
        <v>50000000</v>
      </c>
      <c r="L78" s="16" t="s">
        <v>90</v>
      </c>
      <c r="M78" s="4"/>
    </row>
    <row r="79" spans="1:13" ht="53.25" customHeight="1">
      <c r="A79" s="6">
        <v>61</v>
      </c>
      <c r="B79" s="16" t="s">
        <v>301</v>
      </c>
      <c r="C79" s="16" t="s">
        <v>287</v>
      </c>
      <c r="D79" s="16" t="s">
        <v>248</v>
      </c>
      <c r="E79" s="16" t="s">
        <v>302</v>
      </c>
      <c r="F79" s="16" t="s">
        <v>65</v>
      </c>
      <c r="G79" s="16" t="s">
        <v>302</v>
      </c>
      <c r="H79" s="20">
        <v>1</v>
      </c>
      <c r="I79" s="16" t="s">
        <v>282</v>
      </c>
      <c r="J79" s="16" t="s">
        <v>73</v>
      </c>
      <c r="K79" s="19">
        <v>50000000</v>
      </c>
      <c r="L79" s="16" t="s">
        <v>90</v>
      </c>
      <c r="M79" s="4"/>
    </row>
    <row r="80" spans="1:13" ht="54" customHeight="1">
      <c r="A80" s="6">
        <v>62</v>
      </c>
      <c r="B80" s="16" t="s">
        <v>438</v>
      </c>
      <c r="C80" s="16" t="s">
        <v>287</v>
      </c>
      <c r="D80" s="17" t="s">
        <v>248</v>
      </c>
      <c r="E80" s="16" t="s">
        <v>439</v>
      </c>
      <c r="F80" s="20">
        <v>1</v>
      </c>
      <c r="G80" s="16" t="s">
        <v>440</v>
      </c>
      <c r="H80" s="20">
        <v>1</v>
      </c>
      <c r="I80" s="16" t="s">
        <v>432</v>
      </c>
      <c r="J80" s="16" t="s">
        <v>105</v>
      </c>
      <c r="K80" s="19">
        <v>35000000</v>
      </c>
      <c r="L80" s="16" t="s">
        <v>90</v>
      </c>
      <c r="M80" s="4"/>
    </row>
    <row r="81" spans="1:13" ht="295.5" customHeight="1">
      <c r="A81" s="6">
        <v>63</v>
      </c>
      <c r="B81" s="16" t="s">
        <v>107</v>
      </c>
      <c r="C81" s="16" t="s">
        <v>120</v>
      </c>
      <c r="D81" s="16" t="s">
        <v>121</v>
      </c>
      <c r="E81" s="16" t="s">
        <v>103</v>
      </c>
      <c r="F81" s="16" t="s">
        <v>122</v>
      </c>
      <c r="G81" s="16" t="s">
        <v>104</v>
      </c>
      <c r="H81" s="16" t="s">
        <v>123</v>
      </c>
      <c r="I81" s="16" t="s">
        <v>124</v>
      </c>
      <c r="J81" s="16" t="s">
        <v>105</v>
      </c>
      <c r="K81" s="19">
        <v>720000000</v>
      </c>
      <c r="L81" s="16" t="s">
        <v>106</v>
      </c>
      <c r="M81" s="4"/>
    </row>
    <row r="82" spans="1:13" ht="72.75" customHeight="1">
      <c r="A82" s="6">
        <v>64</v>
      </c>
      <c r="B82" s="16" t="s">
        <v>108</v>
      </c>
      <c r="C82" s="16" t="s">
        <v>109</v>
      </c>
      <c r="D82" s="18">
        <v>0.9</v>
      </c>
      <c r="E82" s="16" t="s">
        <v>110</v>
      </c>
      <c r="F82" s="16" t="s">
        <v>111</v>
      </c>
      <c r="G82" s="16" t="s">
        <v>112</v>
      </c>
      <c r="H82" s="18">
        <v>1</v>
      </c>
      <c r="I82" s="16" t="s">
        <v>113</v>
      </c>
      <c r="J82" s="16" t="s">
        <v>105</v>
      </c>
      <c r="K82" s="19">
        <v>200000000</v>
      </c>
      <c r="L82" s="16" t="s">
        <v>90</v>
      </c>
      <c r="M82" s="4"/>
    </row>
    <row r="83" spans="1:13" s="15" customFormat="1" ht="42" customHeight="1">
      <c r="A83" s="10" t="s">
        <v>484</v>
      </c>
      <c r="B83" s="11" t="s">
        <v>58</v>
      </c>
      <c r="C83" s="12"/>
      <c r="D83" s="12"/>
      <c r="E83" s="12"/>
      <c r="F83" s="12"/>
      <c r="G83" s="12"/>
      <c r="H83" s="12"/>
      <c r="I83" s="12"/>
      <c r="J83" s="12"/>
      <c r="K83" s="13">
        <f>SUM(K84)</f>
        <v>12500000000</v>
      </c>
      <c r="L83" s="12"/>
      <c r="M83" s="14"/>
    </row>
    <row r="84" spans="1:13" ht="72" customHeight="1">
      <c r="A84" s="6">
        <v>65</v>
      </c>
      <c r="B84" s="16" t="s">
        <v>59</v>
      </c>
      <c r="C84" s="16" t="s">
        <v>309</v>
      </c>
      <c r="D84" s="16" t="s">
        <v>310</v>
      </c>
      <c r="E84" s="16" t="s">
        <v>311</v>
      </c>
      <c r="F84" s="16" t="s">
        <v>66</v>
      </c>
      <c r="G84" s="16" t="s">
        <v>309</v>
      </c>
      <c r="H84" s="16" t="s">
        <v>310</v>
      </c>
      <c r="I84" s="16" t="s">
        <v>313</v>
      </c>
      <c r="J84" s="16" t="s">
        <v>312</v>
      </c>
      <c r="K84" s="19">
        <v>12500000000</v>
      </c>
      <c r="L84" s="16" t="s">
        <v>90</v>
      </c>
      <c r="M84" s="4"/>
    </row>
    <row r="85" spans="1:13" s="15" customFormat="1" ht="92.25" customHeight="1">
      <c r="A85" s="10" t="s">
        <v>485</v>
      </c>
      <c r="B85" s="11" t="s">
        <v>61</v>
      </c>
      <c r="C85" s="12"/>
      <c r="D85" s="12"/>
      <c r="E85" s="12"/>
      <c r="F85" s="12"/>
      <c r="G85" s="12"/>
      <c r="H85" s="12"/>
      <c r="I85" s="12"/>
      <c r="J85" s="12"/>
      <c r="K85" s="13">
        <f>SUM(K86:K93)</f>
        <v>32257000000</v>
      </c>
      <c r="L85" s="12"/>
      <c r="M85" s="14"/>
    </row>
    <row r="86" spans="1:13" ht="90.75" customHeight="1">
      <c r="A86" s="6">
        <v>66</v>
      </c>
      <c r="B86" s="16" t="s">
        <v>218</v>
      </c>
      <c r="C86" s="16" t="s">
        <v>219</v>
      </c>
      <c r="D86" s="17" t="s">
        <v>66</v>
      </c>
      <c r="E86" s="16" t="s">
        <v>220</v>
      </c>
      <c r="F86" s="17" t="s">
        <v>66</v>
      </c>
      <c r="G86" s="16" t="s">
        <v>518</v>
      </c>
      <c r="H86" s="17" t="s">
        <v>66</v>
      </c>
      <c r="I86" s="16" t="s">
        <v>221</v>
      </c>
      <c r="J86" s="16" t="s">
        <v>221</v>
      </c>
      <c r="K86" s="19">
        <v>1250000000</v>
      </c>
      <c r="L86" s="16" t="s">
        <v>90</v>
      </c>
      <c r="M86" s="4"/>
    </row>
    <row r="87" spans="1:13" ht="96.75" customHeight="1">
      <c r="A87" s="6">
        <v>67</v>
      </c>
      <c r="B87" s="16" t="s">
        <v>222</v>
      </c>
      <c r="C87" s="16" t="s">
        <v>223</v>
      </c>
      <c r="D87" s="17" t="s">
        <v>66</v>
      </c>
      <c r="E87" s="16" t="s">
        <v>224</v>
      </c>
      <c r="F87" s="17" t="s">
        <v>66</v>
      </c>
      <c r="G87" s="16" t="s">
        <v>519</v>
      </c>
      <c r="H87" s="17" t="s">
        <v>66</v>
      </c>
      <c r="I87" s="16" t="s">
        <v>225</v>
      </c>
      <c r="J87" s="16" t="s">
        <v>225</v>
      </c>
      <c r="K87" s="19">
        <v>2250000000</v>
      </c>
      <c r="L87" s="16" t="s">
        <v>90</v>
      </c>
      <c r="M87" s="4"/>
    </row>
    <row r="88" spans="1:13" ht="87" customHeight="1">
      <c r="A88" s="6">
        <v>67</v>
      </c>
      <c r="B88" s="16" t="s">
        <v>226</v>
      </c>
      <c r="C88" s="16" t="s">
        <v>227</v>
      </c>
      <c r="D88" s="17" t="s">
        <v>66</v>
      </c>
      <c r="E88" s="16" t="s">
        <v>228</v>
      </c>
      <c r="F88" s="17" t="s">
        <v>66</v>
      </c>
      <c r="G88" s="16" t="s">
        <v>229</v>
      </c>
      <c r="H88" s="17" t="s">
        <v>66</v>
      </c>
      <c r="I88" s="16" t="s">
        <v>230</v>
      </c>
      <c r="J88" s="16" t="s">
        <v>230</v>
      </c>
      <c r="K88" s="19">
        <v>8000000000</v>
      </c>
      <c r="L88" s="17" t="s">
        <v>43</v>
      </c>
      <c r="M88" s="4"/>
    </row>
    <row r="89" spans="1:13" ht="91.5" customHeight="1">
      <c r="A89" s="6">
        <v>68</v>
      </c>
      <c r="B89" s="16" t="s">
        <v>231</v>
      </c>
      <c r="C89" s="16" t="s">
        <v>232</v>
      </c>
      <c r="D89" s="17" t="s">
        <v>66</v>
      </c>
      <c r="E89" s="16" t="s">
        <v>233</v>
      </c>
      <c r="F89" s="17" t="s">
        <v>66</v>
      </c>
      <c r="G89" s="16" t="s">
        <v>234</v>
      </c>
      <c r="H89" s="17" t="s">
        <v>66</v>
      </c>
      <c r="I89" s="16" t="s">
        <v>235</v>
      </c>
      <c r="J89" s="16" t="s">
        <v>235</v>
      </c>
      <c r="K89" s="19">
        <v>3250000000</v>
      </c>
      <c r="L89" s="17" t="s">
        <v>43</v>
      </c>
      <c r="M89" s="4"/>
    </row>
    <row r="90" spans="1:13" ht="96.75" customHeight="1">
      <c r="A90" s="6">
        <v>69</v>
      </c>
      <c r="B90" s="16" t="s">
        <v>236</v>
      </c>
      <c r="C90" s="16" t="s">
        <v>237</v>
      </c>
      <c r="D90" s="17" t="s">
        <v>66</v>
      </c>
      <c r="E90" s="16" t="s">
        <v>238</v>
      </c>
      <c r="F90" s="17" t="s">
        <v>66</v>
      </c>
      <c r="G90" s="16" t="s">
        <v>239</v>
      </c>
      <c r="H90" s="17" t="s">
        <v>66</v>
      </c>
      <c r="I90" s="16" t="s">
        <v>240</v>
      </c>
      <c r="J90" s="16" t="s">
        <v>240</v>
      </c>
      <c r="K90" s="19">
        <v>6000000000</v>
      </c>
      <c r="L90" s="17" t="s">
        <v>43</v>
      </c>
      <c r="M90" s="4"/>
    </row>
    <row r="91" spans="1:13" ht="300">
      <c r="A91" s="6">
        <v>70</v>
      </c>
      <c r="B91" s="16" t="s">
        <v>241</v>
      </c>
      <c r="C91" s="16" t="s">
        <v>242</v>
      </c>
      <c r="D91" s="17" t="s">
        <v>244</v>
      </c>
      <c r="E91" s="16" t="s">
        <v>243</v>
      </c>
      <c r="F91" s="17" t="s">
        <v>244</v>
      </c>
      <c r="G91" s="16" t="s">
        <v>245</v>
      </c>
      <c r="H91" s="17" t="s">
        <v>244</v>
      </c>
      <c r="I91" s="16" t="s">
        <v>246</v>
      </c>
      <c r="J91" s="16" t="s">
        <v>246</v>
      </c>
      <c r="K91" s="19">
        <v>4400000000</v>
      </c>
      <c r="L91" s="16" t="s">
        <v>90</v>
      </c>
      <c r="M91" s="4"/>
    </row>
    <row r="92" spans="1:13" ht="98.25" customHeight="1">
      <c r="A92" s="6">
        <v>71</v>
      </c>
      <c r="B92" s="16" t="s">
        <v>97</v>
      </c>
      <c r="C92" s="16" t="s">
        <v>98</v>
      </c>
      <c r="D92" s="18">
        <v>1</v>
      </c>
      <c r="E92" s="16" t="s">
        <v>99</v>
      </c>
      <c r="F92" s="16" t="s">
        <v>102</v>
      </c>
      <c r="G92" s="16" t="s">
        <v>100</v>
      </c>
      <c r="H92" s="18">
        <v>1</v>
      </c>
      <c r="I92" s="16" t="s">
        <v>101</v>
      </c>
      <c r="J92" s="17" t="s">
        <v>73</v>
      </c>
      <c r="K92" s="19">
        <v>5000000000</v>
      </c>
      <c r="L92" s="16" t="s">
        <v>133</v>
      </c>
      <c r="M92" s="4"/>
    </row>
    <row r="93" spans="1:13" s="23" customFormat="1" ht="153.75" customHeight="1">
      <c r="A93" s="5">
        <v>72</v>
      </c>
      <c r="B93" s="16" t="s">
        <v>453</v>
      </c>
      <c r="C93" s="16" t="s">
        <v>454</v>
      </c>
      <c r="D93" s="18">
        <v>1</v>
      </c>
      <c r="E93" s="16" t="s">
        <v>455</v>
      </c>
      <c r="F93" s="16" t="s">
        <v>456</v>
      </c>
      <c r="G93" s="16" t="s">
        <v>454</v>
      </c>
      <c r="H93" s="18">
        <v>1</v>
      </c>
      <c r="I93" s="16" t="s">
        <v>457</v>
      </c>
      <c r="J93" s="16" t="s">
        <v>458</v>
      </c>
      <c r="K93" s="21">
        <v>2107000000</v>
      </c>
      <c r="L93" s="25" t="s">
        <v>90</v>
      </c>
      <c r="M93" s="22"/>
    </row>
    <row r="94" spans="1:13" s="15" customFormat="1" ht="66" customHeight="1">
      <c r="A94" s="10" t="s">
        <v>486</v>
      </c>
      <c r="B94" s="11" t="s">
        <v>390</v>
      </c>
      <c r="C94" s="12"/>
      <c r="D94" s="12"/>
      <c r="E94" s="12"/>
      <c r="F94" s="12"/>
      <c r="G94" s="12"/>
      <c r="H94" s="12"/>
      <c r="I94" s="12"/>
      <c r="J94" s="12"/>
      <c r="K94" s="13">
        <f>SUM(K95)</f>
        <v>162250000</v>
      </c>
      <c r="L94" s="12"/>
      <c r="M94" s="14"/>
    </row>
    <row r="95" spans="1:13" ht="157.5" customHeight="1">
      <c r="A95" s="26">
        <v>73</v>
      </c>
      <c r="B95" s="25" t="s">
        <v>391</v>
      </c>
      <c r="C95" s="25" t="s">
        <v>392</v>
      </c>
      <c r="D95" s="18">
        <v>1</v>
      </c>
      <c r="E95" s="25" t="s">
        <v>393</v>
      </c>
      <c r="F95" s="25" t="s">
        <v>394</v>
      </c>
      <c r="G95" s="25" t="s">
        <v>395</v>
      </c>
      <c r="H95" s="18">
        <v>1</v>
      </c>
      <c r="I95" s="25" t="s">
        <v>396</v>
      </c>
      <c r="J95" s="25" t="s">
        <v>397</v>
      </c>
      <c r="K95" s="19">
        <v>162250000</v>
      </c>
      <c r="L95" s="25" t="s">
        <v>90</v>
      </c>
      <c r="M95" s="4"/>
    </row>
    <row r="96" spans="1:13" s="15" customFormat="1" ht="42.75" customHeight="1">
      <c r="A96" s="10" t="s">
        <v>487</v>
      </c>
      <c r="B96" s="11" t="s">
        <v>324</v>
      </c>
      <c r="C96" s="12"/>
      <c r="D96" s="12"/>
      <c r="E96" s="12"/>
      <c r="F96" s="12"/>
      <c r="G96" s="12"/>
      <c r="H96" s="12"/>
      <c r="I96" s="12"/>
      <c r="J96" s="12"/>
      <c r="K96" s="13">
        <f>SUM(K97)</f>
        <v>38000000</v>
      </c>
      <c r="L96" s="12"/>
      <c r="M96" s="14"/>
    </row>
    <row r="97" spans="1:13" ht="159.75" customHeight="1">
      <c r="A97" s="26">
        <v>74</v>
      </c>
      <c r="B97" s="25" t="s">
        <v>325</v>
      </c>
      <c r="C97" s="25" t="s">
        <v>326</v>
      </c>
      <c r="D97" s="27">
        <v>1</v>
      </c>
      <c r="E97" s="25" t="s">
        <v>327</v>
      </c>
      <c r="F97" s="25" t="s">
        <v>328</v>
      </c>
      <c r="G97" s="25" t="s">
        <v>329</v>
      </c>
      <c r="H97" s="27">
        <v>1</v>
      </c>
      <c r="I97" s="25" t="s">
        <v>330</v>
      </c>
      <c r="J97" s="25" t="s">
        <v>105</v>
      </c>
      <c r="K97" s="19">
        <v>38000000</v>
      </c>
      <c r="L97" s="25" t="s">
        <v>90</v>
      </c>
      <c r="M97" s="4"/>
    </row>
    <row r="98" spans="1:13" s="15" customFormat="1" ht="47.25" customHeight="1">
      <c r="A98" s="10" t="s">
        <v>488</v>
      </c>
      <c r="B98" s="11" t="s">
        <v>444</v>
      </c>
      <c r="C98" s="12"/>
      <c r="D98" s="12"/>
      <c r="E98" s="12"/>
      <c r="F98" s="12"/>
      <c r="G98" s="12"/>
      <c r="H98" s="12"/>
      <c r="I98" s="12"/>
      <c r="J98" s="12"/>
      <c r="K98" s="13">
        <f>SUM(K99)</f>
        <v>150000000</v>
      </c>
      <c r="L98" s="12"/>
      <c r="M98" s="14"/>
    </row>
    <row r="99" spans="1:13" ht="398.25" customHeight="1">
      <c r="A99" s="26">
        <v>75</v>
      </c>
      <c r="B99" s="25" t="s">
        <v>445</v>
      </c>
      <c r="C99" s="25" t="s">
        <v>493</v>
      </c>
      <c r="D99" s="27">
        <v>1</v>
      </c>
      <c r="E99" s="25" t="s">
        <v>494</v>
      </c>
      <c r="F99" s="25" t="s">
        <v>495</v>
      </c>
      <c r="G99" s="25" t="s">
        <v>496</v>
      </c>
      <c r="H99" s="27">
        <v>1</v>
      </c>
      <c r="I99" s="25" t="s">
        <v>497</v>
      </c>
      <c r="J99" s="25" t="s">
        <v>378</v>
      </c>
      <c r="K99" s="19">
        <v>150000000</v>
      </c>
      <c r="L99" s="25" t="s">
        <v>90</v>
      </c>
      <c r="M99" s="4"/>
    </row>
    <row r="100" spans="1:13" s="15" customFormat="1" ht="74.25" customHeight="1">
      <c r="A100" s="10" t="s">
        <v>489</v>
      </c>
      <c r="B100" s="11" t="s">
        <v>63</v>
      </c>
      <c r="C100" s="12"/>
      <c r="D100" s="12"/>
      <c r="E100" s="12"/>
      <c r="F100" s="12"/>
      <c r="G100" s="12"/>
      <c r="H100" s="12"/>
      <c r="I100" s="12"/>
      <c r="J100" s="12"/>
      <c r="K100" s="13">
        <f>SUM(K101:K107)</f>
        <v>593312000</v>
      </c>
      <c r="L100" s="12"/>
      <c r="M100" s="14"/>
    </row>
    <row r="101" spans="1:13" ht="243" customHeight="1">
      <c r="A101" s="26">
        <v>76</v>
      </c>
      <c r="B101" s="25" t="s">
        <v>352</v>
      </c>
      <c r="C101" s="25" t="s">
        <v>353</v>
      </c>
      <c r="D101" s="27">
        <v>1</v>
      </c>
      <c r="E101" s="25" t="s">
        <v>354</v>
      </c>
      <c r="F101" s="25" t="s">
        <v>355</v>
      </c>
      <c r="G101" s="25" t="s">
        <v>356</v>
      </c>
      <c r="H101" s="27">
        <v>1</v>
      </c>
      <c r="I101" s="25" t="s">
        <v>358</v>
      </c>
      <c r="J101" s="25" t="s">
        <v>357</v>
      </c>
      <c r="K101" s="19">
        <v>88120000</v>
      </c>
      <c r="L101" s="25" t="s">
        <v>90</v>
      </c>
      <c r="M101" s="4"/>
    </row>
    <row r="102" spans="1:13" ht="210.75" customHeight="1">
      <c r="A102" s="26">
        <v>77</v>
      </c>
      <c r="B102" s="25" t="s">
        <v>331</v>
      </c>
      <c r="C102" s="25" t="s">
        <v>332</v>
      </c>
      <c r="D102" s="27">
        <v>1</v>
      </c>
      <c r="E102" s="25" t="s">
        <v>333</v>
      </c>
      <c r="F102" s="25" t="s">
        <v>334</v>
      </c>
      <c r="G102" s="25" t="s">
        <v>335</v>
      </c>
      <c r="H102" s="27">
        <v>1</v>
      </c>
      <c r="I102" s="25" t="s">
        <v>336</v>
      </c>
      <c r="J102" s="25" t="s">
        <v>337</v>
      </c>
      <c r="K102" s="19">
        <v>25400000</v>
      </c>
      <c r="L102" s="25" t="s">
        <v>90</v>
      </c>
      <c r="M102" s="4"/>
    </row>
    <row r="103" spans="1:13" ht="145.5" customHeight="1">
      <c r="A103" s="26">
        <v>78</v>
      </c>
      <c r="B103" s="25" t="s">
        <v>338</v>
      </c>
      <c r="C103" s="25" t="s">
        <v>339</v>
      </c>
      <c r="D103" s="27">
        <v>1</v>
      </c>
      <c r="E103" s="25" t="s">
        <v>340</v>
      </c>
      <c r="F103" s="25" t="s">
        <v>341</v>
      </c>
      <c r="G103" s="25" t="s">
        <v>342</v>
      </c>
      <c r="H103" s="27">
        <v>1</v>
      </c>
      <c r="I103" s="25" t="s">
        <v>343</v>
      </c>
      <c r="J103" s="25" t="s">
        <v>344</v>
      </c>
      <c r="K103" s="19">
        <v>22450000</v>
      </c>
      <c r="L103" s="25" t="s">
        <v>126</v>
      </c>
      <c r="M103" s="4"/>
    </row>
    <row r="104" spans="1:13" ht="259.5" customHeight="1">
      <c r="A104" s="26">
        <v>79</v>
      </c>
      <c r="B104" s="25" t="s">
        <v>345</v>
      </c>
      <c r="C104" s="25" t="s">
        <v>346</v>
      </c>
      <c r="D104" s="27">
        <v>1</v>
      </c>
      <c r="E104" s="25" t="s">
        <v>347</v>
      </c>
      <c r="F104" s="25" t="s">
        <v>348</v>
      </c>
      <c r="G104" s="25" t="s">
        <v>349</v>
      </c>
      <c r="H104" s="27">
        <v>1</v>
      </c>
      <c r="I104" s="25" t="s">
        <v>350</v>
      </c>
      <c r="J104" s="25" t="s">
        <v>351</v>
      </c>
      <c r="K104" s="19">
        <v>50300000</v>
      </c>
      <c r="L104" s="25" t="s">
        <v>90</v>
      </c>
      <c r="M104" s="4"/>
    </row>
    <row r="105" spans="1:13" ht="409.5">
      <c r="A105" s="26">
        <v>80</v>
      </c>
      <c r="B105" s="25" t="s">
        <v>213</v>
      </c>
      <c r="C105" s="25" t="s">
        <v>359</v>
      </c>
      <c r="D105" s="28">
        <v>1</v>
      </c>
      <c r="E105" s="25" t="s">
        <v>360</v>
      </c>
      <c r="F105" s="25" t="s">
        <v>361</v>
      </c>
      <c r="G105" s="25" t="s">
        <v>362</v>
      </c>
      <c r="H105" s="28">
        <v>1</v>
      </c>
      <c r="I105" s="25" t="s">
        <v>363</v>
      </c>
      <c r="J105" s="16" t="s">
        <v>364</v>
      </c>
      <c r="K105" s="19">
        <v>247042000</v>
      </c>
      <c r="L105" s="25" t="s">
        <v>90</v>
      </c>
      <c r="M105" s="4"/>
    </row>
    <row r="106" spans="1:13" s="15" customFormat="1" ht="33" customHeight="1">
      <c r="A106" s="10" t="s">
        <v>490</v>
      </c>
      <c r="B106" s="11" t="s">
        <v>114</v>
      </c>
      <c r="C106" s="12"/>
      <c r="D106" s="12"/>
      <c r="E106" s="12"/>
      <c r="F106" s="12"/>
      <c r="G106" s="12"/>
      <c r="H106" s="12"/>
      <c r="I106" s="12"/>
      <c r="J106" s="12"/>
      <c r="K106" s="13">
        <f>SUM(K107)</f>
        <v>80000000</v>
      </c>
      <c r="L106" s="12"/>
      <c r="M106" s="14"/>
    </row>
    <row r="107" spans="1:13" ht="214.5" customHeight="1">
      <c r="A107" s="26">
        <v>81</v>
      </c>
      <c r="B107" s="25" t="s">
        <v>115</v>
      </c>
      <c r="C107" s="25" t="s">
        <v>116</v>
      </c>
      <c r="D107" s="25" t="s">
        <v>117</v>
      </c>
      <c r="E107" s="25" t="s">
        <v>118</v>
      </c>
      <c r="F107" s="25" t="s">
        <v>119</v>
      </c>
      <c r="G107" s="25" t="s">
        <v>125</v>
      </c>
      <c r="H107" s="25" t="s">
        <v>117</v>
      </c>
      <c r="I107" s="25" t="s">
        <v>127</v>
      </c>
      <c r="J107" s="16" t="s">
        <v>105</v>
      </c>
      <c r="K107" s="19">
        <v>80000000</v>
      </c>
      <c r="L107" s="25" t="s">
        <v>126</v>
      </c>
      <c r="M107" s="4"/>
    </row>
    <row r="108" spans="1:13" s="15" customFormat="1" ht="72.75" customHeight="1">
      <c r="A108" s="10" t="s">
        <v>491</v>
      </c>
      <c r="B108" s="11" t="s">
        <v>134</v>
      </c>
      <c r="C108" s="12"/>
      <c r="D108" s="12"/>
      <c r="E108" s="12"/>
      <c r="F108" s="12"/>
      <c r="G108" s="12"/>
      <c r="H108" s="12"/>
      <c r="I108" s="12"/>
      <c r="J108" s="12"/>
      <c r="K108" s="13">
        <f>SUM(K109)</f>
        <v>50000000</v>
      </c>
      <c r="L108" s="12"/>
      <c r="M108" s="14"/>
    </row>
    <row r="109" spans="1:13" ht="130.5" customHeight="1">
      <c r="A109" s="26">
        <v>82</v>
      </c>
      <c r="B109" s="16" t="s">
        <v>134</v>
      </c>
      <c r="C109" s="25" t="s">
        <v>135</v>
      </c>
      <c r="D109" s="28">
        <v>1</v>
      </c>
      <c r="E109" s="25" t="s">
        <v>136</v>
      </c>
      <c r="F109" s="25" t="s">
        <v>65</v>
      </c>
      <c r="G109" s="25" t="s">
        <v>137</v>
      </c>
      <c r="H109" s="28">
        <v>1</v>
      </c>
      <c r="I109" s="25" t="s">
        <v>138</v>
      </c>
      <c r="J109" s="16" t="s">
        <v>73</v>
      </c>
      <c r="K109" s="19">
        <v>50000000</v>
      </c>
      <c r="L109" s="25" t="s">
        <v>126</v>
      </c>
      <c r="M109" s="4"/>
    </row>
    <row r="110" spans="1:13" s="15" customFormat="1" ht="49.5" customHeight="1">
      <c r="A110" s="10" t="s">
        <v>492</v>
      </c>
      <c r="B110" s="11" t="s">
        <v>139</v>
      </c>
      <c r="C110" s="12"/>
      <c r="D110" s="12"/>
      <c r="E110" s="12"/>
      <c r="F110" s="12"/>
      <c r="G110" s="12"/>
      <c r="H110" s="12"/>
      <c r="I110" s="12"/>
      <c r="J110" s="12"/>
      <c r="K110" s="13">
        <f>SUM(K111:K112)</f>
        <v>150000000</v>
      </c>
      <c r="L110" s="12"/>
      <c r="M110" s="14"/>
    </row>
    <row r="111" spans="1:13" ht="150" customHeight="1">
      <c r="A111" s="26">
        <v>83</v>
      </c>
      <c r="B111" s="16" t="s">
        <v>520</v>
      </c>
      <c r="C111" s="25" t="s">
        <v>140</v>
      </c>
      <c r="D111" s="28">
        <v>1</v>
      </c>
      <c r="E111" s="25" t="s">
        <v>141</v>
      </c>
      <c r="F111" s="25" t="s">
        <v>65</v>
      </c>
      <c r="G111" s="25" t="s">
        <v>142</v>
      </c>
      <c r="H111" s="28">
        <v>1</v>
      </c>
      <c r="I111" s="25" t="s">
        <v>143</v>
      </c>
      <c r="J111" s="16" t="s">
        <v>105</v>
      </c>
      <c r="K111" s="19">
        <v>50000000</v>
      </c>
      <c r="L111" s="25" t="s">
        <v>126</v>
      </c>
      <c r="M111" s="4"/>
    </row>
    <row r="112" spans="1:13" ht="78.75" customHeight="1" thickBot="1">
      <c r="A112" s="26">
        <v>84</v>
      </c>
      <c r="B112" s="16" t="s">
        <v>144</v>
      </c>
      <c r="C112" s="25" t="s">
        <v>145</v>
      </c>
      <c r="D112" s="28">
        <v>1</v>
      </c>
      <c r="E112" s="25" t="s">
        <v>146</v>
      </c>
      <c r="F112" s="25" t="s">
        <v>65</v>
      </c>
      <c r="G112" s="25" t="s">
        <v>146</v>
      </c>
      <c r="H112" s="28">
        <v>1</v>
      </c>
      <c r="I112" s="25" t="s">
        <v>147</v>
      </c>
      <c r="J112" s="16" t="s">
        <v>105</v>
      </c>
      <c r="K112" s="19">
        <v>100000000</v>
      </c>
      <c r="L112" s="25" t="s">
        <v>126</v>
      </c>
      <c r="M112" s="4"/>
    </row>
    <row r="113" spans="1:13" s="2" customFormat="1" ht="27" customHeight="1" thickBot="1" thickTop="1">
      <c r="A113" s="29"/>
      <c r="B113" s="43" t="s">
        <v>64</v>
      </c>
      <c r="C113" s="44"/>
      <c r="D113" s="44"/>
      <c r="E113" s="44"/>
      <c r="F113" s="44"/>
      <c r="G113" s="44"/>
      <c r="H113" s="44"/>
      <c r="I113" s="44"/>
      <c r="J113" s="45"/>
      <c r="K113" s="1">
        <f>K7+K16+K22+K24+K29+K36+K45+K47+K55+K60+K65+K74+K83+K85+K94+K96+K98+K100+K106+K108+K110</f>
        <v>278343753000</v>
      </c>
      <c r="L113" s="30"/>
      <c r="M113" s="4"/>
    </row>
    <row r="114" spans="1:12" s="2" customFormat="1" ht="12.75" thickTop="1">
      <c r="A114" s="31"/>
      <c r="B114" s="32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6" spans="1:12" s="2" customFormat="1" ht="12">
      <c r="A116" s="31"/>
      <c r="B116" s="32"/>
      <c r="C116" s="3"/>
      <c r="D116" s="3"/>
      <c r="E116" s="3"/>
      <c r="F116" s="3"/>
      <c r="G116" s="3"/>
      <c r="H116" s="3"/>
      <c r="I116" s="3"/>
      <c r="J116" s="42" t="s">
        <v>521</v>
      </c>
      <c r="K116" s="42"/>
      <c r="L116" s="42"/>
    </row>
    <row r="118" spans="1:12" s="2" customFormat="1" ht="12">
      <c r="A118" s="31"/>
      <c r="B118" s="32" t="s">
        <v>522</v>
      </c>
      <c r="C118" s="3"/>
      <c r="D118" s="3"/>
      <c r="E118" s="3"/>
      <c r="F118" s="3"/>
      <c r="G118" s="3"/>
      <c r="H118" s="3"/>
      <c r="I118" s="3"/>
      <c r="J118" s="42" t="s">
        <v>215</v>
      </c>
      <c r="K118" s="42"/>
      <c r="L118" s="42"/>
    </row>
    <row r="119" spans="1:12" s="2" customFormat="1" ht="12">
      <c r="A119" s="31"/>
      <c r="B119" s="32"/>
      <c r="C119" s="3"/>
      <c r="D119" s="3"/>
      <c r="E119" s="3"/>
      <c r="F119" s="3"/>
      <c r="G119" s="3"/>
      <c r="H119" s="3"/>
      <c r="I119" s="3"/>
      <c r="J119" s="42" t="s">
        <v>214</v>
      </c>
      <c r="K119" s="42"/>
      <c r="L119" s="42"/>
    </row>
    <row r="123" spans="1:12" s="2" customFormat="1" ht="12.75">
      <c r="A123" s="31"/>
      <c r="B123" s="32"/>
      <c r="C123" s="3"/>
      <c r="D123" s="3"/>
      <c r="E123" s="3"/>
      <c r="F123" s="3"/>
      <c r="G123" s="3"/>
      <c r="H123" s="3"/>
      <c r="I123" s="3"/>
      <c r="J123" s="46" t="s">
        <v>216</v>
      </c>
      <c r="K123" s="46"/>
      <c r="L123" s="46"/>
    </row>
    <row r="124" spans="1:12" s="2" customFormat="1" ht="12">
      <c r="A124" s="31"/>
      <c r="B124" s="32"/>
      <c r="C124" s="3"/>
      <c r="D124" s="3"/>
      <c r="E124" s="3"/>
      <c r="F124" s="3"/>
      <c r="G124" s="3"/>
      <c r="H124" s="3"/>
      <c r="I124" s="3"/>
      <c r="J124" s="42" t="s">
        <v>217</v>
      </c>
      <c r="K124" s="42"/>
      <c r="L124" s="42"/>
    </row>
  </sheetData>
  <sheetProtection/>
  <mergeCells count="17">
    <mergeCell ref="J124:L124"/>
    <mergeCell ref="G4:H4"/>
    <mergeCell ref="B113:J113"/>
    <mergeCell ref="J116:L116"/>
    <mergeCell ref="J118:L118"/>
    <mergeCell ref="J119:L119"/>
    <mergeCell ref="J123:L123"/>
    <mergeCell ref="A1:L1"/>
    <mergeCell ref="A3:A5"/>
    <mergeCell ref="B3:B5"/>
    <mergeCell ref="C3:H3"/>
    <mergeCell ref="I3:I5"/>
    <mergeCell ref="J3:J5"/>
    <mergeCell ref="K3:K5"/>
    <mergeCell ref="L3:L5"/>
    <mergeCell ref="C4:D4"/>
    <mergeCell ref="E4:F4"/>
  </mergeCells>
  <printOptions horizontalCentered="1"/>
  <pageMargins left="0.25" right="0.25" top="0.25" bottom="0.25" header="0.31496062992126" footer="0.31496062992126"/>
  <pageSetup orientation="landscape" paperSize="9" scale="95" r:id="rId1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Perencanaan</dc:creator>
  <cp:keywords/>
  <dc:description/>
  <cp:lastModifiedBy>Lenovo</cp:lastModifiedBy>
  <cp:lastPrinted>2017-02-24T17:42:09Z</cp:lastPrinted>
  <dcterms:created xsi:type="dcterms:W3CDTF">2017-01-23T03:44:35Z</dcterms:created>
  <dcterms:modified xsi:type="dcterms:W3CDTF">2017-02-24T17:59:43Z</dcterms:modified>
  <cp:category/>
  <cp:version/>
  <cp:contentType/>
  <cp:contentStatus/>
</cp:coreProperties>
</file>