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 UP C\Downloads\"/>
    </mc:Choice>
  </mc:AlternateContent>
  <xr:revisionPtr revIDLastSave="0" documentId="13_ncr:1_{9E26FC15-3A50-4501-822C-9891CF0FB84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embar1" sheetId="1" r:id="rId1"/>
    <sheet name="perubah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25" i="2"/>
  <c r="C19" i="2"/>
  <c r="C11" i="2"/>
</calcChain>
</file>

<file path=xl/sharedStrings.xml><?xml version="1.0" encoding="utf-8"?>
<sst xmlns="http://schemas.openxmlformats.org/spreadsheetml/2006/main" count="134" uniqueCount="74">
  <si>
    <t>TIME SCHEDUL PELAKSANAAN PROGRAM DAN KEGIATAN</t>
  </si>
  <si>
    <t>KECAMATAN MATESIH KABUPATEN KARANGAYAR</t>
  </si>
  <si>
    <t>NO</t>
  </si>
  <si>
    <t>PROGRAM, KEGIATAN DAN SUB KEGIATAN</t>
  </si>
  <si>
    <t>ANGGARAN (Rp)</t>
  </si>
  <si>
    <t>JADWAL PELAKSANAAN KEGIATAN</t>
  </si>
  <si>
    <t>A</t>
  </si>
  <si>
    <t>JAN</t>
  </si>
  <si>
    <t>FEB</t>
  </si>
  <si>
    <t>MARET</t>
  </si>
  <si>
    <t>APRIL</t>
  </si>
  <si>
    <t xml:space="preserve">MEI </t>
  </si>
  <si>
    <t>JUNI</t>
  </si>
  <si>
    <t>JULI</t>
  </si>
  <si>
    <t>AGUST</t>
  </si>
  <si>
    <t>SEPT</t>
  </si>
  <si>
    <t>NOV</t>
  </si>
  <si>
    <t>DES</t>
  </si>
  <si>
    <t>PROGRAM PENUNJANG URUSAN PEMERINTAHAN DAERAH
KABUPATEN/KOTA</t>
  </si>
  <si>
    <t>Perencanaan, Penganggaran, dan Evaluasi Kinerja Perangkat Daerah</t>
  </si>
  <si>
    <t>Penyusunan Dokumen Perencanaan Perangkat Daerah</t>
  </si>
  <si>
    <t>Administrasi Keuangan Perangkat Daerah</t>
  </si>
  <si>
    <t>Penyediaan Gaji dan Tunjangan ASN</t>
  </si>
  <si>
    <t>Administrasi Umum Perangkat  Daerah</t>
  </si>
  <si>
    <t>Penyediaan Komponen Instalasi Listrik/Penerangan Bangunan Kantor</t>
  </si>
  <si>
    <t>Penyediaan Peralatan dan Perlengkapan Kantor</t>
  </si>
  <si>
    <t>Penyediaan Bahan Logistik Kantor</t>
  </si>
  <si>
    <t>Penyediaan Barang Cetakan dan Penggandaan</t>
  </si>
  <si>
    <t>Penyediaan Bahan Bacaan dan Peraturan Perundang-undangan</t>
  </si>
  <si>
    <t>Penyediaan Bahan/Material</t>
  </si>
  <si>
    <t>Penyelenggaraan Rapat Koordinasi dan Konsultasi SKPD</t>
  </si>
  <si>
    <t>Pengadaan  Barang Milik Daerah Penunjang  Urusan Pemerintah  Daerah</t>
  </si>
  <si>
    <t>Pengadaan Sarana dan Prasarana Gedung Kantor atau Bangunan lainnya</t>
  </si>
  <si>
    <t>Penyediaan  Jasa Penunjang  Urusan Pemerintahan Daerah</t>
  </si>
  <si>
    <t>Penyediaan Jasa Komunikasi, Sumber Daya Air dan Listrik</t>
  </si>
  <si>
    <t>Penyediaan Jasa Pelayanan Umum Kantor</t>
  </si>
  <si>
    <t>Pemeliharaan Barang Milik Daerah Penunjang  Urusan Pemerintahan Daerah</t>
  </si>
  <si>
    <t>Penyediaan Jasa Pemeliharaan, Biaya Pemeliharaan dan Pajak Kendaraan Perorangan Dinas atau Kendaraan Dinas Jabatan</t>
  </si>
  <si>
    <t>Pemeliharaan/Rehabilitasi Gedung Kantor dan Bangunan Lainnya</t>
  </si>
  <si>
    <t>PROGRAM PENYELENGGARAAN PEMERINTAHAN DAN PELAYANAN PUBLIK</t>
  </si>
  <si>
    <t>Koordinasi Penyelenggaraan Kegiantan Pemerintahan di Tingkat kecamatan</t>
  </si>
  <si>
    <t>Peningkatan Efektifitas Kegiatan Pemerintahan di Tingkat Kecamatan</t>
  </si>
  <si>
    <t>PROGRAM PEMBERDAYAAN MASYARAKAT DESA dan KELURAHAN</t>
  </si>
  <si>
    <t>Koordinasi  Kegiatan Pemberdayaan Desa</t>
  </si>
  <si>
    <t>Peningkatan Partisipasi Masyarakat dalam Forum Musyawarah Perencanaan Pembangunan di Desa</t>
  </si>
  <si>
    <t>Pemberdayaan Lembaga Kemasyarakatan Tingkat Kecamatan</t>
  </si>
  <si>
    <t>Penyelenggaraan Lembaga Kemasyarakatan</t>
  </si>
  <si>
    <t>PROGRAM KOORDINASI KETENTRAMAN DAN KETERTIBAN UMUM</t>
  </si>
  <si>
    <t>Koordinasi  Upaya Penyelenggaraan Ketenteraman dan Ketertiban  Umum</t>
  </si>
  <si>
    <t>Sinergitas dengan Kepolisian Negara Republik Indonesia, Tentara Nasional Indonesia dan Instansi Vertikal di Wilayah Kecamatan</t>
  </si>
  <si>
    <t>PROGRAM PENYELENGGARAAN URUSAN PEMERINTAHAN UMUM</t>
  </si>
  <si>
    <t>Penyelenggaraan Urusan Pemerintahan Umum sesuai Penugasan Kepala Daerah</t>
  </si>
  <si>
    <t>Pembinaan Wawasan Kebangsaan dan Ketahanan Nasional dalam rangka Memantapkan Pengamalan Pancasila, Pelaksanaan Undang-Undang Dasar Negara Republik Indonesia Tahun1945, Pelestarian Bhinneka Tunggal Ika serta Pemertahanan dan Pemeliharaan KeutuhanNegara Kesatuan Republik Indonesia</t>
  </si>
  <si>
    <t>Pembinaan Kerukunan Antarsuku dan Intrasuku, Umat Beragama, Ras, dan Golongan Lainnya Guna Mewujudkan Stabilitas Keamanan Lokal, Regional, dan Nasional</t>
  </si>
  <si>
    <t>PROGRAM PEMBINAAN DAN PENGAWASAN PEMERINTAHAN DESA</t>
  </si>
  <si>
    <t>Fasilitasi, Rekomendasi dan Koordinasi Pembinaan dan Pengawasan Pemerintahan Desa</t>
  </si>
  <si>
    <t>Fasilitasi Administrasi Tata Pemerintahan Desa</t>
  </si>
  <si>
    <t>B</t>
  </si>
  <si>
    <t>D</t>
  </si>
  <si>
    <t>C</t>
  </si>
  <si>
    <t>E</t>
  </si>
  <si>
    <t>F</t>
  </si>
  <si>
    <t>TAHUN ANGGARAN 2023</t>
  </si>
  <si>
    <t>Pengadaan Gedung Kantor atau Bangunan Lainnya</t>
  </si>
  <si>
    <t>OKT</t>
  </si>
  <si>
    <t>CAMAT MATESIH</t>
  </si>
  <si>
    <t>Pembina Tk I</t>
  </si>
  <si>
    <t>SUGIHARJO, S.I.P. M.M</t>
  </si>
  <si>
    <t>NIP. 197111081992031005</t>
  </si>
  <si>
    <t>Matesih,                        2023</t>
  </si>
  <si>
    <t>Peningkatan Kapasitas Lembaga Kemasyarakatan</t>
  </si>
  <si>
    <t>bg</t>
  </si>
  <si>
    <t xml:space="preserve">TAHUN ANGGARAN 2023 </t>
  </si>
  <si>
    <t xml:space="preserve">PROGRAM DAN KEGIATAN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</si>
</sst>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8"/>
      <color theme="1"/>
      <name val="Calibri"/>
      <family val="2"/>
      <scheme val="minor"/>
    </font>
    <font>
      <sz val="8"/>
      <color rgb="FF000000"/>
      <name val="Bookman Old Style"/>
      <family val="1"/>
    </font>
    <font>
      <b/>
      <sz val="8"/>
      <color rgb="FF000000"/>
      <name val="Bookman Old Style"/>
      <family val="1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1"/>
    </font>
    <font>
      <b/>
      <sz val="8"/>
      <color theme="1"/>
      <name val="Bookman Old Style"/>
      <family val="1"/>
      <charset val="1"/>
    </font>
    <font>
      <b/>
      <sz val="8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sz val="11"/>
      <color indexed="8"/>
      <name val="Bookman Old Style"/>
      <family val="1"/>
    </font>
    <font>
      <b/>
      <u/>
      <sz val="11"/>
      <color indexed="8"/>
      <name val="Bookman Old Style"/>
      <family val="1"/>
    </font>
    <font>
      <sz val="8"/>
      <color indexed="8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4" fillId="0" borderId="0">
      <alignment vertical="top"/>
    </xf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wrapText="1"/>
    </xf>
    <xf numFmtId="41" fontId="13" fillId="0" borderId="1" xfId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11" borderId="1" xfId="0" applyFill="1" applyBorder="1"/>
    <xf numFmtId="0" fontId="0" fillId="5" borderId="1" xfId="0" applyFill="1" applyBorder="1"/>
    <xf numFmtId="0" fontId="0" fillId="12" borderId="1" xfId="0" applyFill="1" applyBorder="1"/>
    <xf numFmtId="0" fontId="0" fillId="4" borderId="1" xfId="0" applyFill="1" applyBorder="1"/>
    <xf numFmtId="0" fontId="0" fillId="10" borderId="1" xfId="0" applyFill="1" applyBorder="1"/>
    <xf numFmtId="0" fontId="0" fillId="9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6" borderId="1" xfId="0" applyFill="1" applyBorder="1"/>
    <xf numFmtId="0" fontId="15" fillId="0" borderId="0" xfId="2" applyFont="1" applyAlignment="1">
      <alignment horizontal="right" vertical="top"/>
    </xf>
    <xf numFmtId="0" fontId="16" fillId="0" borderId="0" xfId="2" applyFont="1" applyAlignment="1">
      <alignment horizontal="right" vertical="top"/>
    </xf>
    <xf numFmtId="0" fontId="0" fillId="2" borderId="0" xfId="0" applyFill="1"/>
    <xf numFmtId="0" fontId="0" fillId="12" borderId="0" xfId="0" applyFill="1"/>
    <xf numFmtId="0" fontId="17" fillId="0" borderId="1" xfId="0" applyFont="1" applyBorder="1" applyAlignment="1">
      <alignment vertical="top" wrapText="1"/>
    </xf>
    <xf numFmtId="39" fontId="17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opLeftCell="A40" workbookViewId="0">
      <selection sqref="A1:XFD1048576"/>
    </sheetView>
  </sheetViews>
  <sheetFormatPr defaultRowHeight="15" x14ac:dyDescent="0.25"/>
  <cols>
    <col min="1" max="1" width="4.85546875" style="19" customWidth="1"/>
    <col min="2" max="2" width="51.42578125" customWidth="1"/>
    <col min="3" max="3" width="21.140625" customWidth="1"/>
  </cols>
  <sheetData>
    <row r="1" spans="1:15" ht="18.7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.75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x14ac:dyDescent="0.3">
      <c r="A3" s="43" t="s">
        <v>62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5" spans="1:15" x14ac:dyDescent="0.25">
      <c r="A5" s="17" t="s">
        <v>2</v>
      </c>
      <c r="B5" s="1" t="s">
        <v>3</v>
      </c>
      <c r="C5" s="3" t="s">
        <v>4</v>
      </c>
      <c r="D5" s="44" t="s">
        <v>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33.75" x14ac:dyDescent="0.25">
      <c r="A6" s="18" t="s">
        <v>6</v>
      </c>
      <c r="B6" s="4" t="s">
        <v>18</v>
      </c>
      <c r="C6" s="14">
        <v>2688962566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64</v>
      </c>
      <c r="N6" s="2" t="s">
        <v>16</v>
      </c>
      <c r="O6" s="2" t="s">
        <v>17</v>
      </c>
    </row>
    <row r="7" spans="1:15" s="22" customFormat="1" ht="23.25" x14ac:dyDescent="0.25">
      <c r="A7" s="23">
        <v>1</v>
      </c>
      <c r="B7" s="20" t="s">
        <v>19</v>
      </c>
      <c r="C7" s="21">
        <v>10000000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x14ac:dyDescent="0.25">
      <c r="A8" s="23"/>
      <c r="B8" s="5" t="s">
        <v>20</v>
      </c>
      <c r="C8" s="16">
        <v>10000000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x14ac:dyDescent="0.25">
      <c r="A9" s="23">
        <v>2</v>
      </c>
      <c r="B9" s="6" t="s">
        <v>21</v>
      </c>
      <c r="C9" s="15">
        <v>1819592566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x14ac:dyDescent="0.25">
      <c r="A10" s="23"/>
      <c r="B10" s="7" t="s">
        <v>22</v>
      </c>
      <c r="C10" s="16">
        <v>1819592566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x14ac:dyDescent="0.25">
      <c r="A11" s="23">
        <v>3</v>
      </c>
      <c r="B11" s="6" t="s">
        <v>23</v>
      </c>
      <c r="C11" s="15">
        <v>110021000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5.5" x14ac:dyDescent="0.25">
      <c r="A12" s="23"/>
      <c r="B12" s="5" t="s">
        <v>24</v>
      </c>
      <c r="C12" s="16">
        <v>5000000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x14ac:dyDescent="0.25">
      <c r="A13" s="23"/>
      <c r="B13" s="5" t="s">
        <v>25</v>
      </c>
      <c r="C13" s="16">
        <v>20071200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x14ac:dyDescent="0.25">
      <c r="A14" s="23"/>
      <c r="B14" s="5" t="s">
        <v>26</v>
      </c>
      <c r="C14" s="16">
        <v>5000000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x14ac:dyDescent="0.25">
      <c r="A15" s="23"/>
      <c r="B15" s="5" t="s">
        <v>27</v>
      </c>
      <c r="C15" s="16">
        <v>9980800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5.5" x14ac:dyDescent="0.25">
      <c r="A16" s="23"/>
      <c r="B16" s="5" t="s">
        <v>28</v>
      </c>
      <c r="C16" s="16">
        <v>1980000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x14ac:dyDescent="0.25">
      <c r="A17" s="23"/>
      <c r="B17" s="5" t="s">
        <v>29</v>
      </c>
      <c r="C17" s="16">
        <v>5000000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25">
      <c r="A18" s="23"/>
      <c r="B18" s="5" t="s">
        <v>30</v>
      </c>
      <c r="C18" s="16">
        <v>62989000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2.5" x14ac:dyDescent="0.25">
      <c r="A19" s="23">
        <v>4</v>
      </c>
      <c r="B19" s="8" t="s">
        <v>31</v>
      </c>
      <c r="C19" s="15">
        <v>490875000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3"/>
      <c r="B20" s="5" t="s">
        <v>63</v>
      </c>
      <c r="C20" s="16">
        <v>400000000</v>
      </c>
      <c r="D20" s="26"/>
      <c r="E20" s="26"/>
      <c r="F20" s="26"/>
      <c r="G20" s="27"/>
      <c r="H20" s="27"/>
      <c r="I20" s="26"/>
      <c r="J20" s="26"/>
      <c r="K20" s="26"/>
      <c r="L20" s="26"/>
      <c r="M20" s="26"/>
      <c r="N20" s="26"/>
      <c r="O20" s="26"/>
    </row>
    <row r="21" spans="1:15" x14ac:dyDescent="0.25">
      <c r="A21" s="23"/>
      <c r="B21" s="9" t="s">
        <v>32</v>
      </c>
      <c r="C21" s="16">
        <v>90875000</v>
      </c>
      <c r="D21" s="26"/>
      <c r="E21" s="26"/>
      <c r="F21" s="28"/>
      <c r="G21" s="28"/>
      <c r="H21" s="29"/>
      <c r="I21" s="26"/>
      <c r="J21" s="26"/>
      <c r="K21" s="26"/>
      <c r="L21" s="26"/>
      <c r="M21" s="26"/>
      <c r="N21" s="26"/>
      <c r="O21" s="26"/>
    </row>
    <row r="22" spans="1:15" ht="22.5" x14ac:dyDescent="0.25">
      <c r="A22" s="23">
        <v>5</v>
      </c>
      <c r="B22" s="8" t="s">
        <v>33</v>
      </c>
      <c r="C22" s="15">
        <v>225840000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3"/>
      <c r="B23" s="5" t="s">
        <v>34</v>
      </c>
      <c r="C23" s="16">
        <v>38400000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A24" s="23"/>
      <c r="B24" s="5" t="s">
        <v>35</v>
      </c>
      <c r="C24" s="16">
        <v>187440000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22.5" x14ac:dyDescent="0.25">
      <c r="A25" s="23">
        <v>6</v>
      </c>
      <c r="B25" s="8" t="s">
        <v>36</v>
      </c>
      <c r="C25" s="15">
        <v>32634000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38.25" x14ac:dyDescent="0.25">
      <c r="A26" s="23"/>
      <c r="B26" s="5" t="s">
        <v>37</v>
      </c>
      <c r="C26" s="16">
        <v>29904000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A27" s="23"/>
      <c r="B27" s="10" t="s">
        <v>38</v>
      </c>
      <c r="C27" s="16">
        <v>2730000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2.5" x14ac:dyDescent="0.25">
      <c r="A28" s="18" t="s">
        <v>57</v>
      </c>
      <c r="B28" s="11" t="s">
        <v>39</v>
      </c>
      <c r="C28" s="14">
        <v>5000000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22.5" x14ac:dyDescent="0.25">
      <c r="A29" s="23"/>
      <c r="B29" s="12" t="s">
        <v>40</v>
      </c>
      <c r="C29" s="15">
        <v>5000000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x14ac:dyDescent="0.25">
      <c r="A30" s="23"/>
      <c r="B30" s="10" t="s">
        <v>41</v>
      </c>
      <c r="C30" s="16">
        <v>5000000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ht="22.5" x14ac:dyDescent="0.25">
      <c r="A31" s="18" t="s">
        <v>59</v>
      </c>
      <c r="B31" s="13" t="s">
        <v>42</v>
      </c>
      <c r="C31" s="14">
        <v>23000000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23">
        <v>1</v>
      </c>
      <c r="B32" s="8" t="s">
        <v>43</v>
      </c>
      <c r="C32" s="15">
        <v>8000000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25.5" x14ac:dyDescent="0.25">
      <c r="A33" s="23"/>
      <c r="B33" s="5" t="s">
        <v>44</v>
      </c>
      <c r="C33" s="16">
        <v>8000000</v>
      </c>
      <c r="D33" s="26"/>
      <c r="E33" s="31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22.5" x14ac:dyDescent="0.25">
      <c r="A34" s="23">
        <v>2</v>
      </c>
      <c r="B34" s="8" t="s">
        <v>45</v>
      </c>
      <c r="C34" s="15">
        <v>15000000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x14ac:dyDescent="0.25">
      <c r="A35" s="23"/>
      <c r="B35" s="5" t="s">
        <v>46</v>
      </c>
      <c r="C35" s="16">
        <v>15000000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22.5" x14ac:dyDescent="0.25">
      <c r="A36" s="18" t="s">
        <v>58</v>
      </c>
      <c r="B36" s="13" t="s">
        <v>47</v>
      </c>
      <c r="C36" s="14">
        <v>232350000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22.5" x14ac:dyDescent="0.25">
      <c r="A37" s="23">
        <v>1</v>
      </c>
      <c r="B37" s="8" t="s">
        <v>48</v>
      </c>
      <c r="C37" s="15">
        <v>232350000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38.25" x14ac:dyDescent="0.25">
      <c r="A38" s="23"/>
      <c r="B38" s="5" t="s">
        <v>49</v>
      </c>
      <c r="C38" s="16">
        <v>232350000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22.5" x14ac:dyDescent="0.25">
      <c r="A39" s="18" t="s">
        <v>60</v>
      </c>
      <c r="B39" s="13" t="s">
        <v>50</v>
      </c>
      <c r="C39" s="14">
        <v>57500000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22.5" x14ac:dyDescent="0.25">
      <c r="A40" s="23">
        <v>1</v>
      </c>
      <c r="B40" s="8" t="s">
        <v>51</v>
      </c>
      <c r="C40" s="15">
        <v>57500000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76.5" x14ac:dyDescent="0.25">
      <c r="A41" s="23"/>
      <c r="B41" s="5" t="s">
        <v>52</v>
      </c>
      <c r="C41" s="16">
        <v>52500000</v>
      </c>
      <c r="D41" s="26"/>
      <c r="E41" s="26"/>
      <c r="F41" s="26"/>
      <c r="G41" s="26"/>
      <c r="H41" s="26"/>
      <c r="I41" s="26"/>
      <c r="J41" s="33"/>
      <c r="K41" s="33"/>
      <c r="L41" s="26"/>
      <c r="M41" s="26"/>
      <c r="N41" s="26"/>
      <c r="O41" s="26"/>
    </row>
    <row r="42" spans="1:15" ht="38.25" x14ac:dyDescent="0.25">
      <c r="A42" s="23"/>
      <c r="B42" s="5" t="s">
        <v>53</v>
      </c>
      <c r="C42" s="16">
        <v>5000000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34"/>
      <c r="O42" s="26"/>
    </row>
    <row r="43" spans="1:15" ht="22.5" x14ac:dyDescent="0.25">
      <c r="A43" s="18" t="s">
        <v>61</v>
      </c>
      <c r="B43" s="11" t="s">
        <v>54</v>
      </c>
      <c r="C43" s="14">
        <v>12020000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22.5" x14ac:dyDescent="0.25">
      <c r="A44" s="23">
        <v>1</v>
      </c>
      <c r="B44" s="8" t="s">
        <v>55</v>
      </c>
      <c r="C44" s="15">
        <v>12020000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x14ac:dyDescent="0.25">
      <c r="A45" s="23"/>
      <c r="B45" s="5" t="s">
        <v>56</v>
      </c>
      <c r="C45" s="16">
        <v>12020000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8" spans="1:15" x14ac:dyDescent="0.25">
      <c r="O48" s="36" t="s">
        <v>69</v>
      </c>
    </row>
    <row r="49" spans="15:15" x14ac:dyDescent="0.25">
      <c r="O49" s="36" t="s">
        <v>65</v>
      </c>
    </row>
    <row r="50" spans="15:15" x14ac:dyDescent="0.25">
      <c r="O50" s="36"/>
    </row>
    <row r="51" spans="15:15" x14ac:dyDescent="0.25">
      <c r="O51" s="36"/>
    </row>
    <row r="52" spans="15:15" x14ac:dyDescent="0.25">
      <c r="O52" s="36"/>
    </row>
    <row r="53" spans="15:15" x14ac:dyDescent="0.25">
      <c r="O53" s="37" t="s">
        <v>67</v>
      </c>
    </row>
    <row r="54" spans="15:15" x14ac:dyDescent="0.25">
      <c r="O54" s="36" t="s">
        <v>66</v>
      </c>
    </row>
    <row r="55" spans="15:15" x14ac:dyDescent="0.25">
      <c r="O55" s="36" t="s">
        <v>68</v>
      </c>
    </row>
  </sheetData>
  <mergeCells count="4">
    <mergeCell ref="A1:O1"/>
    <mergeCell ref="A2:O2"/>
    <mergeCell ref="A3:O3"/>
    <mergeCell ref="D5:O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57"/>
  <sheetViews>
    <sheetView tabSelected="1" workbookViewId="0">
      <selection activeCell="H5" sqref="H5"/>
    </sheetView>
  </sheetViews>
  <sheetFormatPr defaultRowHeight="15" x14ac:dyDescent="0.25"/>
  <cols>
    <col min="1" max="1" width="5.140625" customWidth="1"/>
    <col min="2" max="2" width="44" customWidth="1"/>
    <col min="3" max="3" width="38.5703125" customWidth="1"/>
  </cols>
  <sheetData>
    <row r="1" spans="1:15" ht="18.75" x14ac:dyDescent="0.3">
      <c r="A1" s="43" t="s">
        <v>73</v>
      </c>
      <c r="B1" s="43"/>
      <c r="C1" s="43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8.75" x14ac:dyDescent="0.3">
      <c r="A2" s="43" t="s">
        <v>1</v>
      </c>
      <c r="B2" s="43"/>
      <c r="C2" s="4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8.75" x14ac:dyDescent="0.3">
      <c r="A3" s="43" t="s">
        <v>72</v>
      </c>
      <c r="B3" s="43"/>
      <c r="C3" s="43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x14ac:dyDescent="0.25">
      <c r="A4" s="19"/>
    </row>
    <row r="5" spans="1:15" ht="28.5" x14ac:dyDescent="0.25">
      <c r="A5" s="17" t="s">
        <v>2</v>
      </c>
      <c r="B5" s="1" t="s">
        <v>3</v>
      </c>
      <c r="C5" s="3" t="s">
        <v>4</v>
      </c>
    </row>
    <row r="6" spans="1:15" ht="33.75" x14ac:dyDescent="0.25">
      <c r="A6" s="18" t="s">
        <v>6</v>
      </c>
      <c r="B6" s="4" t="s">
        <v>18</v>
      </c>
      <c r="C6" s="14">
        <v>2759462566</v>
      </c>
    </row>
    <row r="7" spans="1:15" ht="23.25" x14ac:dyDescent="0.25">
      <c r="A7" s="23">
        <v>1</v>
      </c>
      <c r="B7" s="20" t="s">
        <v>19</v>
      </c>
      <c r="C7" s="21">
        <v>10093200</v>
      </c>
    </row>
    <row r="8" spans="1:15" ht="25.5" x14ac:dyDescent="0.25">
      <c r="A8" s="23"/>
      <c r="B8" s="5" t="s">
        <v>20</v>
      </c>
      <c r="C8" s="16">
        <v>10093200</v>
      </c>
    </row>
    <row r="9" spans="1:15" x14ac:dyDescent="0.25">
      <c r="A9" s="23">
        <v>2</v>
      </c>
      <c r="B9" s="6" t="s">
        <v>21</v>
      </c>
      <c r="C9" s="15">
        <v>1849592566</v>
      </c>
    </row>
    <row r="10" spans="1:15" x14ac:dyDescent="0.25">
      <c r="A10" s="23"/>
      <c r="B10" s="7" t="s">
        <v>22</v>
      </c>
      <c r="C10" s="16">
        <v>184592566</v>
      </c>
    </row>
    <row r="11" spans="1:15" x14ac:dyDescent="0.25">
      <c r="A11" s="23">
        <v>3</v>
      </c>
      <c r="B11" s="6" t="s">
        <v>23</v>
      </c>
      <c r="C11" s="15">
        <f>SUM(C12:C18)</f>
        <v>125501500</v>
      </c>
    </row>
    <row r="12" spans="1:15" ht="25.5" x14ac:dyDescent="0.25">
      <c r="A12" s="23"/>
      <c r="B12" s="5" t="s">
        <v>24</v>
      </c>
      <c r="C12" s="16">
        <v>6247000</v>
      </c>
    </row>
    <row r="13" spans="1:15" x14ac:dyDescent="0.25">
      <c r="A13" s="23"/>
      <c r="B13" s="5" t="s">
        <v>25</v>
      </c>
      <c r="C13" s="16">
        <v>25197200</v>
      </c>
    </row>
    <row r="14" spans="1:15" x14ac:dyDescent="0.25">
      <c r="A14" s="23"/>
      <c r="B14" s="5" t="s">
        <v>26</v>
      </c>
      <c r="C14" s="16">
        <v>6425000</v>
      </c>
    </row>
    <row r="15" spans="1:15" x14ac:dyDescent="0.25">
      <c r="A15" s="23"/>
      <c r="B15" s="5" t="s">
        <v>27</v>
      </c>
      <c r="C15" s="16">
        <v>9980800</v>
      </c>
    </row>
    <row r="16" spans="1:15" ht="25.5" x14ac:dyDescent="0.25">
      <c r="A16" s="23"/>
      <c r="B16" s="5" t="s">
        <v>28</v>
      </c>
      <c r="C16" s="16">
        <v>1980000</v>
      </c>
    </row>
    <row r="17" spans="1:131" x14ac:dyDescent="0.25">
      <c r="A17" s="23"/>
      <c r="B17" s="5" t="s">
        <v>29</v>
      </c>
      <c r="C17" s="16">
        <v>5356500</v>
      </c>
    </row>
    <row r="18" spans="1:131" ht="25.5" x14ac:dyDescent="0.25">
      <c r="A18" s="23"/>
      <c r="B18" s="5" t="s">
        <v>30</v>
      </c>
      <c r="C18" s="16">
        <v>70315000</v>
      </c>
    </row>
    <row r="19" spans="1:131" ht="22.5" x14ac:dyDescent="0.25">
      <c r="A19" s="23">
        <v>4</v>
      </c>
      <c r="B19" s="8" t="s">
        <v>31</v>
      </c>
      <c r="C19" s="15">
        <f>C20+C21</f>
        <v>513006800</v>
      </c>
    </row>
    <row r="20" spans="1:131" x14ac:dyDescent="0.25">
      <c r="A20" s="23"/>
      <c r="B20" s="5" t="s">
        <v>63</v>
      </c>
      <c r="C20" s="16">
        <v>400000000</v>
      </c>
    </row>
    <row r="21" spans="1:131" ht="23.25" x14ac:dyDescent="0.25">
      <c r="A21" s="23"/>
      <c r="B21" s="9" t="s">
        <v>32</v>
      </c>
      <c r="C21" s="16">
        <v>113006800</v>
      </c>
    </row>
    <row r="22" spans="1:131" ht="22.5" x14ac:dyDescent="0.25">
      <c r="A22" s="23">
        <v>5</v>
      </c>
      <c r="B22" s="8" t="s">
        <v>33</v>
      </c>
      <c r="C22" s="15">
        <v>225840000</v>
      </c>
    </row>
    <row r="23" spans="1:131" ht="25.5" x14ac:dyDescent="0.25">
      <c r="A23" s="23"/>
      <c r="B23" s="5" t="s">
        <v>34</v>
      </c>
      <c r="C23" s="16">
        <v>38400000</v>
      </c>
    </row>
    <row r="24" spans="1:131" x14ac:dyDescent="0.25">
      <c r="A24" s="23"/>
      <c r="B24" s="5" t="s">
        <v>35</v>
      </c>
      <c r="C24" s="16">
        <v>187440000</v>
      </c>
    </row>
    <row r="25" spans="1:131" ht="22.5" x14ac:dyDescent="0.25">
      <c r="A25" s="23">
        <v>6</v>
      </c>
      <c r="B25" s="8" t="s">
        <v>36</v>
      </c>
      <c r="C25" s="15">
        <f>C26+C27</f>
        <v>35428500</v>
      </c>
    </row>
    <row r="26" spans="1:131" ht="38.25" x14ac:dyDescent="0.25">
      <c r="A26" s="23"/>
      <c r="B26" s="5" t="s">
        <v>37</v>
      </c>
      <c r="C26" s="16">
        <v>32698500</v>
      </c>
    </row>
    <row r="27" spans="1:131" ht="22.5" x14ac:dyDescent="0.25">
      <c r="A27" s="23"/>
      <c r="B27" s="10" t="s">
        <v>38</v>
      </c>
      <c r="C27" s="16">
        <v>2730000</v>
      </c>
    </row>
    <row r="28" spans="1:131" s="38" customFormat="1" ht="22.5" x14ac:dyDescent="0.25">
      <c r="A28" s="18" t="s">
        <v>57</v>
      </c>
      <c r="B28" s="11" t="s">
        <v>39</v>
      </c>
      <c r="C28" s="14">
        <v>5000000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</row>
    <row r="29" spans="1:131" ht="22.5" x14ac:dyDescent="0.25">
      <c r="A29" s="23"/>
      <c r="B29" s="12" t="s">
        <v>40</v>
      </c>
      <c r="C29" s="15">
        <v>5000000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</row>
    <row r="30" spans="1:131" ht="22.5" x14ac:dyDescent="0.25">
      <c r="A30" s="23"/>
      <c r="B30" s="10" t="s">
        <v>41</v>
      </c>
      <c r="C30" s="16">
        <v>5000000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</row>
    <row r="31" spans="1:131" s="38" customFormat="1" ht="22.5" x14ac:dyDescent="0.25">
      <c r="A31" s="18" t="s">
        <v>59</v>
      </c>
      <c r="B31" s="13" t="s">
        <v>42</v>
      </c>
      <c r="C31" s="14">
        <f>C32+C34+C36</f>
        <v>237800000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</row>
    <row r="32" spans="1:131" x14ac:dyDescent="0.25">
      <c r="A32" s="23">
        <v>1</v>
      </c>
      <c r="B32" s="8" t="s">
        <v>43</v>
      </c>
      <c r="C32" s="15">
        <v>8000000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</row>
    <row r="33" spans="1:131" ht="25.5" x14ac:dyDescent="0.25">
      <c r="A33" s="23"/>
      <c r="B33" s="5" t="s">
        <v>44</v>
      </c>
      <c r="C33" s="16">
        <v>8000000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</row>
    <row r="34" spans="1:131" ht="22.5" x14ac:dyDescent="0.25">
      <c r="A34" s="23">
        <v>2</v>
      </c>
      <c r="B34" s="8" t="s">
        <v>45</v>
      </c>
      <c r="C34" s="15">
        <v>15000000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</row>
    <row r="35" spans="1:131" x14ac:dyDescent="0.25">
      <c r="A35" s="23"/>
      <c r="B35" s="5" t="s">
        <v>46</v>
      </c>
      <c r="C35" s="16">
        <v>15000000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</row>
    <row r="36" spans="1:131" x14ac:dyDescent="0.25">
      <c r="A36" s="23"/>
      <c r="B36" s="40" t="s">
        <v>70</v>
      </c>
      <c r="C36" s="41">
        <v>214800000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</row>
    <row r="37" spans="1:131" s="38" customFormat="1" ht="22.5" x14ac:dyDescent="0.25">
      <c r="A37" s="18" t="s">
        <v>58</v>
      </c>
      <c r="B37" s="13" t="s">
        <v>47</v>
      </c>
      <c r="C37" s="14">
        <v>228650000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</row>
    <row r="38" spans="1:131" ht="22.5" x14ac:dyDescent="0.25">
      <c r="A38" s="23">
        <v>1</v>
      </c>
      <c r="B38" s="8" t="s">
        <v>48</v>
      </c>
      <c r="C38" s="15">
        <v>228650000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</row>
    <row r="39" spans="1:131" ht="38.25" x14ac:dyDescent="0.25">
      <c r="A39" s="23"/>
      <c r="B39" s="5" t="s">
        <v>49</v>
      </c>
      <c r="C39" s="16">
        <v>228650000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</row>
    <row r="40" spans="1:131" s="38" customFormat="1" ht="22.5" x14ac:dyDescent="0.25">
      <c r="A40" s="18" t="s">
        <v>60</v>
      </c>
      <c r="B40" s="13" t="s">
        <v>50</v>
      </c>
      <c r="C40" s="14">
        <v>90500000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</row>
    <row r="41" spans="1:131" ht="22.5" x14ac:dyDescent="0.25">
      <c r="A41" s="23">
        <v>1</v>
      </c>
      <c r="B41" s="8" t="s">
        <v>51</v>
      </c>
      <c r="C41" s="15">
        <v>90500000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</row>
    <row r="42" spans="1:131" ht="89.25" x14ac:dyDescent="0.25">
      <c r="A42" s="23"/>
      <c r="B42" s="5" t="s">
        <v>52</v>
      </c>
      <c r="C42" s="16">
        <v>88500000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</row>
    <row r="43" spans="1:131" ht="51" x14ac:dyDescent="0.25">
      <c r="A43" s="23"/>
      <c r="B43" s="5" t="s">
        <v>53</v>
      </c>
      <c r="C43" s="16">
        <v>5000000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</row>
    <row r="44" spans="1:131" s="38" customFormat="1" ht="22.5" x14ac:dyDescent="0.25">
      <c r="A44" s="18" t="s">
        <v>61</v>
      </c>
      <c r="B44" s="11" t="s">
        <v>54</v>
      </c>
      <c r="C44" s="14">
        <v>8220000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</row>
    <row r="45" spans="1:131" ht="22.5" x14ac:dyDescent="0.25">
      <c r="A45" s="23">
        <v>1</v>
      </c>
      <c r="B45" s="8" t="s">
        <v>55</v>
      </c>
      <c r="C45" s="15">
        <v>8220000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</row>
    <row r="46" spans="1:131" x14ac:dyDescent="0.25">
      <c r="A46" s="23"/>
      <c r="B46" s="5" t="s">
        <v>56</v>
      </c>
      <c r="C46" s="16">
        <v>8220000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</row>
    <row r="47" spans="1:131" x14ac:dyDescent="0.25">
      <c r="A47" s="19"/>
      <c r="E47" s="36" t="s">
        <v>69</v>
      </c>
      <c r="F47" s="36" t="s">
        <v>69</v>
      </c>
    </row>
    <row r="48" spans="1:131" x14ac:dyDescent="0.25">
      <c r="A48" s="19"/>
      <c r="E48" s="36" t="s">
        <v>65</v>
      </c>
      <c r="F48" s="36" t="s">
        <v>65</v>
      </c>
    </row>
    <row r="49" spans="1:15" x14ac:dyDescent="0.25">
      <c r="A49" s="19"/>
      <c r="E49" s="36"/>
      <c r="F49" s="36"/>
      <c r="O49" s="36"/>
    </row>
    <row r="50" spans="1:15" x14ac:dyDescent="0.25">
      <c r="A50" s="19"/>
      <c r="E50" s="36"/>
      <c r="F50" s="36"/>
      <c r="O50" s="36"/>
    </row>
    <row r="51" spans="1:15" x14ac:dyDescent="0.25">
      <c r="A51" s="19"/>
      <c r="E51" s="36"/>
      <c r="F51" s="36"/>
      <c r="O51" s="36"/>
    </row>
    <row r="52" spans="1:15" x14ac:dyDescent="0.25">
      <c r="A52" s="19"/>
      <c r="E52" s="37" t="s">
        <v>67</v>
      </c>
      <c r="F52" s="37" t="s">
        <v>67</v>
      </c>
      <c r="O52" s="36"/>
    </row>
    <row r="53" spans="1:15" x14ac:dyDescent="0.25">
      <c r="A53" s="19"/>
      <c r="E53" s="36" t="s">
        <v>66</v>
      </c>
      <c r="F53" s="36" t="s">
        <v>66</v>
      </c>
      <c r="O53" s="36"/>
    </row>
    <row r="54" spans="1:15" x14ac:dyDescent="0.25">
      <c r="A54" s="19"/>
      <c r="E54" s="36" t="s">
        <v>68</v>
      </c>
      <c r="F54" s="36" t="s">
        <v>68</v>
      </c>
      <c r="O54" s="37"/>
    </row>
    <row r="55" spans="1:15" x14ac:dyDescent="0.25">
      <c r="A55" s="19"/>
      <c r="O55" s="36"/>
    </row>
    <row r="56" spans="1:15" x14ac:dyDescent="0.25">
      <c r="A56" s="19"/>
      <c r="B56" t="s">
        <v>71</v>
      </c>
      <c r="O56" s="36"/>
    </row>
    <row r="57" spans="1:15" x14ac:dyDescent="0.25">
      <c r="A57" s="19"/>
    </row>
  </sheetData>
  <mergeCells count="3">
    <mergeCell ref="A3:C3"/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Lembar1</vt:lpstr>
      <vt:lpstr>perubahan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ASUS</cp:lastModifiedBy>
  <dcterms:created xsi:type="dcterms:W3CDTF">2023-04-17T03:01:56Z</dcterms:created>
  <dcterms:modified xsi:type="dcterms:W3CDTF">2025-05-14T02:50:09Z</dcterms:modified>
</cp:coreProperties>
</file>