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UAN\2024\REKAP ADUAN\"/>
    </mc:Choice>
  </mc:AlternateContent>
  <xr:revisionPtr revIDLastSave="0" documentId="13_ncr:1_{6FEEA049-A472-4F22-A9B5-08819181EE46}" xr6:coauthVersionLast="47" xr6:coauthVersionMax="47" xr10:uidLastSave="{00000000-0000-0000-0000-000000000000}"/>
  <bookViews>
    <workbookView xWindow="-120" yWindow="-120" windowWidth="20730" windowHeight="11160" xr2:uid="{D8A93E3D-B0C6-477C-9BC0-B07B19DB4EF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F25" i="1" s="1"/>
  <c r="E24" i="1"/>
  <c r="F24" i="1" s="1"/>
  <c r="E21" i="1"/>
  <c r="F21" i="1" s="1"/>
  <c r="E20" i="1"/>
  <c r="F20" i="1" s="1"/>
  <c r="E17" i="1"/>
  <c r="F17" i="1" s="1"/>
  <c r="E16" i="1"/>
  <c r="F16" i="1" s="1"/>
  <c r="E13" i="1"/>
  <c r="F13" i="1" s="1"/>
  <c r="E12" i="1"/>
  <c r="F12" i="1" s="1"/>
  <c r="F10" i="1"/>
  <c r="E9" i="1"/>
  <c r="F9" i="1" s="1"/>
  <c r="E6" i="1"/>
  <c r="F6" i="1" s="1"/>
  <c r="D29" i="1" l="1"/>
  <c r="E28" i="1"/>
  <c r="F28" i="1" s="1"/>
  <c r="E5" i="1"/>
  <c r="F5" i="1" s="1"/>
  <c r="E27" i="1"/>
  <c r="F27" i="1" s="1"/>
  <c r="E8" i="1"/>
  <c r="F8" i="1" s="1"/>
  <c r="E11" i="1"/>
  <c r="F11" i="1" s="1"/>
  <c r="E15" i="1"/>
  <c r="F15" i="1" s="1"/>
  <c r="E19" i="1"/>
  <c r="F19" i="1" s="1"/>
  <c r="E23" i="1"/>
  <c r="F23" i="1" s="1"/>
  <c r="E7" i="1"/>
  <c r="F7" i="1" s="1"/>
  <c r="E14" i="1"/>
  <c r="F14" i="1" s="1"/>
  <c r="E18" i="1"/>
  <c r="E22" i="1"/>
  <c r="F22" i="1" s="1"/>
  <c r="E26" i="1"/>
  <c r="F26" i="1" s="1"/>
  <c r="E29" i="1" l="1"/>
  <c r="F18" i="1"/>
  <c r="F29" i="1" s="1"/>
</calcChain>
</file>

<file path=xl/sharedStrings.xml><?xml version="1.0" encoding="utf-8"?>
<sst xmlns="http://schemas.openxmlformats.org/spreadsheetml/2006/main" count="31" uniqueCount="31">
  <si>
    <t>Jumlah Aduan</t>
  </si>
  <si>
    <t>Jumlah Tidak Dijawab</t>
  </si>
  <si>
    <t>Bidang Pelaporan</t>
  </si>
  <si>
    <t>Infrastruktur Jalan</t>
  </si>
  <si>
    <t>NO</t>
  </si>
  <si>
    <t>Kesehatan</t>
  </si>
  <si>
    <t>Lingkungan Hidup dan Kehutanan</t>
  </si>
  <si>
    <t>Pendidikan</t>
  </si>
  <si>
    <t>Saluran Air</t>
  </si>
  <si>
    <t>PKK/Perempuan</t>
  </si>
  <si>
    <t>Lelang Aset Desa</t>
  </si>
  <si>
    <t>Bansos</t>
  </si>
  <si>
    <t>Pemilu</t>
  </si>
  <si>
    <t>Ketenagakerjaan</t>
  </si>
  <si>
    <t>Kependudukan</t>
  </si>
  <si>
    <t>Total</t>
  </si>
  <si>
    <t>Rekap Aduan Per-Bidang Bulan Januari-Maret 2024</t>
  </si>
  <si>
    <t>Jumlah Dijawab</t>
  </si>
  <si>
    <t>Pemerintahan</t>
  </si>
  <si>
    <t>Teknologi dan Informasi</t>
  </si>
  <si>
    <t>Kesehatan Hewan</t>
  </si>
  <si>
    <t>Pertanian dan Peternakan</t>
  </si>
  <si>
    <t>PJU</t>
  </si>
  <si>
    <t>Perdagangan</t>
  </si>
  <si>
    <t>Keuangan</t>
  </si>
  <si>
    <t>Ketenteraman dan Ketertiban</t>
  </si>
  <si>
    <t>Perizinan</t>
  </si>
  <si>
    <t>Aliran listrik</t>
  </si>
  <si>
    <t>Perhubungan</t>
  </si>
  <si>
    <t>Kepegawaian</t>
  </si>
  <si>
    <t>Lainnya terkait Pekerjaan Umum dan Tata Ruang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</si>
</sst>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top" wrapText="1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3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Rekapitulasi</a:t>
            </a:r>
            <a:r>
              <a:rPr lang="en-US" baseline="0"/>
              <a:t> Aduan Januari-Maret 2024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0688121425809556E-2"/>
          <c:y val="9.940365362656213E-2"/>
          <c:w val="0.89139138530016782"/>
          <c:h val="0.447957019335938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Sheet1!$D$3</c:f>
              <c:strCache>
                <c:ptCount val="1"/>
                <c:pt idx="0">
                  <c:v>Jumlah Aduan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Sheet1!$C$5:$C$28</c:f>
              <c:strCache>
                <c:ptCount val="24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Pendidikan</c:v>
                </c:pt>
                <c:pt idx="5">
                  <c:v>Ketenteraman dan Ketertiban</c:v>
                </c:pt>
                <c:pt idx="6">
                  <c:v>Saluran Air</c:v>
                </c:pt>
                <c:pt idx="7">
                  <c:v>PKK/Perempuan</c:v>
                </c:pt>
                <c:pt idx="8">
                  <c:v>Lelang Aset Desa</c:v>
                </c:pt>
                <c:pt idx="9">
                  <c:v>Bansos</c:v>
                </c:pt>
                <c:pt idx="10">
                  <c:v>Pemilu</c:v>
                </c:pt>
                <c:pt idx="11">
                  <c:v>Ketenagakerjaan</c:v>
                </c:pt>
                <c:pt idx="12">
                  <c:v>Kependudukan</c:v>
                </c:pt>
                <c:pt idx="13">
                  <c:v>Lainnya terkait Pekerjaan Umum dan Tata Ruang</c:v>
                </c:pt>
                <c:pt idx="14">
                  <c:v>Teknologi dan Informasi</c:v>
                </c:pt>
                <c:pt idx="15">
                  <c:v>Kesehatan Hewan</c:v>
                </c:pt>
                <c:pt idx="16">
                  <c:v>Pertanian dan Peternakan</c:v>
                </c:pt>
                <c:pt idx="17">
                  <c:v>PJU</c:v>
                </c:pt>
                <c:pt idx="18">
                  <c:v>Perdagangan</c:v>
                </c:pt>
                <c:pt idx="19">
                  <c:v>Keuangan</c:v>
                </c:pt>
                <c:pt idx="20">
                  <c:v>Perizinan</c:v>
                </c:pt>
                <c:pt idx="21">
                  <c:v>Perhubungan</c:v>
                </c:pt>
                <c:pt idx="22">
                  <c:v>Kepegawaian</c:v>
                </c:pt>
                <c:pt idx="23">
                  <c:v>Aliran listrik</c:v>
                </c:pt>
              </c:strCache>
            </c:strRef>
          </c:cat>
          <c:val>
            <c:numRef>
              <c:f>Sheet1!$D$5:$D$28</c:f>
              <c:numCache>
                <c:formatCode>General</c:formatCode>
                <c:ptCount val="24"/>
                <c:pt idx="0">
                  <c:v>60</c:v>
                </c:pt>
                <c:pt idx="1">
                  <c:v>15</c:v>
                </c:pt>
                <c:pt idx="2">
                  <c:v>3</c:v>
                </c:pt>
                <c:pt idx="3">
                  <c:v>5</c:v>
                </c:pt>
                <c:pt idx="4">
                  <c:v>11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3A-47FD-BD31-1AF8FEA9AF79}"/>
            </c:ext>
          </c:extLst>
        </c:ser>
        <c:ser>
          <c:idx val="1"/>
          <c:order val="1"/>
          <c:tx>
            <c:strRef>
              <c:f>Sheet1!$E$3</c:f>
              <c:strCache>
                <c:ptCount val="1"/>
                <c:pt idx="0">
                  <c:v>Jumlah Dijawab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Sheet1!$C$5:$C$28</c:f>
              <c:strCache>
                <c:ptCount val="24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Pendidikan</c:v>
                </c:pt>
                <c:pt idx="5">
                  <c:v>Ketenteraman dan Ketertiban</c:v>
                </c:pt>
                <c:pt idx="6">
                  <c:v>Saluran Air</c:v>
                </c:pt>
                <c:pt idx="7">
                  <c:v>PKK/Perempuan</c:v>
                </c:pt>
                <c:pt idx="8">
                  <c:v>Lelang Aset Desa</c:v>
                </c:pt>
                <c:pt idx="9">
                  <c:v>Bansos</c:v>
                </c:pt>
                <c:pt idx="10">
                  <c:v>Pemilu</c:v>
                </c:pt>
                <c:pt idx="11">
                  <c:v>Ketenagakerjaan</c:v>
                </c:pt>
                <c:pt idx="12">
                  <c:v>Kependudukan</c:v>
                </c:pt>
                <c:pt idx="13">
                  <c:v>Lainnya terkait Pekerjaan Umum dan Tata Ruang</c:v>
                </c:pt>
                <c:pt idx="14">
                  <c:v>Teknologi dan Informasi</c:v>
                </c:pt>
                <c:pt idx="15">
                  <c:v>Kesehatan Hewan</c:v>
                </c:pt>
                <c:pt idx="16">
                  <c:v>Pertanian dan Peternakan</c:v>
                </c:pt>
                <c:pt idx="17">
                  <c:v>PJU</c:v>
                </c:pt>
                <c:pt idx="18">
                  <c:v>Perdagangan</c:v>
                </c:pt>
                <c:pt idx="19">
                  <c:v>Keuangan</c:v>
                </c:pt>
                <c:pt idx="20">
                  <c:v>Perizinan</c:v>
                </c:pt>
                <c:pt idx="21">
                  <c:v>Perhubungan</c:v>
                </c:pt>
                <c:pt idx="22">
                  <c:v>Kepegawaian</c:v>
                </c:pt>
                <c:pt idx="23">
                  <c:v>Aliran listrik</c:v>
                </c:pt>
              </c:strCache>
            </c:strRef>
          </c:cat>
          <c:val>
            <c:numRef>
              <c:f>Sheet1!$E$5:$E$28</c:f>
              <c:numCache>
                <c:formatCode>General</c:formatCode>
                <c:ptCount val="24"/>
                <c:pt idx="0">
                  <c:v>60</c:v>
                </c:pt>
                <c:pt idx="1">
                  <c:v>15</c:v>
                </c:pt>
                <c:pt idx="2">
                  <c:v>3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5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8</c:v>
                </c:pt>
                <c:pt idx="14">
                  <c:v>5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3A-47FD-BD31-1AF8FEA9AF79}"/>
            </c:ext>
          </c:extLst>
        </c:ser>
        <c:ser>
          <c:idx val="2"/>
          <c:order val="2"/>
          <c:tx>
            <c:strRef>
              <c:f>Sheet1!$F$3</c:f>
              <c:strCache>
                <c:ptCount val="1"/>
                <c:pt idx="0">
                  <c:v>Jumlah Tidak Dijawab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Sheet1!$C$5:$C$28</c:f>
              <c:strCache>
                <c:ptCount val="24"/>
                <c:pt idx="0">
                  <c:v>Infrastruktur Jalan</c:v>
                </c:pt>
                <c:pt idx="1">
                  <c:v>Kesehatan</c:v>
                </c:pt>
                <c:pt idx="2">
                  <c:v>Lingkungan Hidup dan Kehutanan</c:v>
                </c:pt>
                <c:pt idx="3">
                  <c:v>Pemerintahan</c:v>
                </c:pt>
                <c:pt idx="4">
                  <c:v>Pendidikan</c:v>
                </c:pt>
                <c:pt idx="5">
                  <c:v>Ketenteraman dan Ketertiban</c:v>
                </c:pt>
                <c:pt idx="6">
                  <c:v>Saluran Air</c:v>
                </c:pt>
                <c:pt idx="7">
                  <c:v>PKK/Perempuan</c:v>
                </c:pt>
                <c:pt idx="8">
                  <c:v>Lelang Aset Desa</c:v>
                </c:pt>
                <c:pt idx="9">
                  <c:v>Bansos</c:v>
                </c:pt>
                <c:pt idx="10">
                  <c:v>Pemilu</c:v>
                </c:pt>
                <c:pt idx="11">
                  <c:v>Ketenagakerjaan</c:v>
                </c:pt>
                <c:pt idx="12">
                  <c:v>Kependudukan</c:v>
                </c:pt>
                <c:pt idx="13">
                  <c:v>Lainnya terkait Pekerjaan Umum dan Tata Ruang</c:v>
                </c:pt>
                <c:pt idx="14">
                  <c:v>Teknologi dan Informasi</c:v>
                </c:pt>
                <c:pt idx="15">
                  <c:v>Kesehatan Hewan</c:v>
                </c:pt>
                <c:pt idx="16">
                  <c:v>Pertanian dan Peternakan</c:v>
                </c:pt>
                <c:pt idx="17">
                  <c:v>PJU</c:v>
                </c:pt>
                <c:pt idx="18">
                  <c:v>Perdagangan</c:v>
                </c:pt>
                <c:pt idx="19">
                  <c:v>Keuangan</c:v>
                </c:pt>
                <c:pt idx="20">
                  <c:v>Perizinan</c:v>
                </c:pt>
                <c:pt idx="21">
                  <c:v>Perhubungan</c:v>
                </c:pt>
                <c:pt idx="22">
                  <c:v>Kepegawaian</c:v>
                </c:pt>
                <c:pt idx="23">
                  <c:v>Aliran listrik</c:v>
                </c:pt>
              </c:strCache>
            </c:strRef>
          </c:cat>
          <c:val>
            <c:numRef>
              <c:f>Sheet1!$F$5:$F$28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3A-47FD-BD31-1AF8FEA9A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89119184"/>
        <c:axId val="1289129168"/>
        <c:axId val="0"/>
      </c:bar3DChart>
      <c:catAx>
        <c:axId val="1289119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89129168"/>
        <c:crosses val="autoZero"/>
        <c:auto val="1"/>
        <c:lblAlgn val="ctr"/>
        <c:lblOffset val="100"/>
        <c:noMultiLvlLbl val="0"/>
      </c:catAx>
      <c:valAx>
        <c:axId val="128912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d-ID"/>
          </a:p>
        </c:txPr>
        <c:crossAx val="1289119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Rekap Aduan Dijawab dan Tidak Dijawab</a:t>
            </a:r>
            <a:endParaRPr lang="id-ID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2B4-44F5-A59D-E6D99C5154E6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72B4-44F5-A59D-E6D99C5154E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9517694-C1E2-4E9C-934C-087716085D79}" type="VALUE">
                      <a:rPr lang="en-US"/>
                      <a:pPr/>
                      <a:t>[VALUE]</a:t>
                    </a:fld>
                    <a:r>
                      <a:rPr lang="en-US" baseline="0"/>
                      <a:t>, (</a:t>
                    </a:r>
                    <a:fld id="{9303A589-8104-4F68-9B78-5A00D818171C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2B4-44F5-A59D-E6D99C5154E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0CD24E2-67E6-48D9-A90A-184BE0BE4EE2}" type="VALUE">
                      <a:rPr lang="en-US"/>
                      <a:pPr/>
                      <a:t>[VALUE]</a:t>
                    </a:fld>
                    <a:r>
                      <a:rPr lang="en-US" baseline="0"/>
                      <a:t>,( </a:t>
                    </a:r>
                    <a:fld id="{27874BA0-3EE9-41D5-8783-1DD0373554DD}" type="PERCENTAGE">
                      <a:rPr lang="en-US" baseline="0"/>
                      <a:pPr/>
                      <a:t>[PERCENTAGE]</a:t>
                    </a:fld>
                    <a:r>
                      <a:rPr lang="en-US" baseline="0"/>
                      <a:t> 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2B4-44F5-A59D-E6D99C5154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d-ID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Sheet1!$E$3:$F$4</c:f>
              <c:strCache>
                <c:ptCount val="2"/>
                <c:pt idx="0">
                  <c:v>Jumlah Dijawab</c:v>
                </c:pt>
                <c:pt idx="1">
                  <c:v>Jumlah Tidak Dijawab</c:v>
                </c:pt>
              </c:strCache>
            </c:strRef>
          </c:cat>
          <c:val>
            <c:numRef>
              <c:f>Sheet1!$E$29:$F$29</c:f>
              <c:numCache>
                <c:formatCode>General</c:formatCode>
                <c:ptCount val="2"/>
                <c:pt idx="0">
                  <c:v>158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4-44F5-A59D-E6D99C515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d-ID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d-ID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561973</xdr:colOff>
      <xdr:row>2</xdr:row>
      <xdr:rowOff>42861</xdr:rowOff>
    </xdr:from>
    <xdr:to>
      <xdr:col>15</xdr:col>
      <xdr:colOff>219075</xdr:colOff>
      <xdr:row>27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7E000D-6C70-A4E9-4202-4DFB7867C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1228725</xdr:colOff>
      <xdr:row>31</xdr:row>
      <xdr:rowOff>33337</xdr:rowOff>
    </xdr:from>
    <xdr:to>
      <xdr:col>9</xdr:col>
      <xdr:colOff>247650</xdr:colOff>
      <xdr:row>50</xdr:row>
      <xdr:rowOff>171451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E77133F-0645-FE47-3B93-3D58FE68A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ED26C-9264-4A01-810B-D52581EEEB98}">
  <dimension ref="B1:L29"/>
  <sheetViews>
    <sheetView tabSelected="1" topLeftCell="A19" workbookViewId="0">
      <selection activeCell="L36" sqref="L36"/>
    </sheetView>
  </sheetViews>
  <sheetFormatPr defaultRowHeight="15" x14ac:dyDescent="0.25"/>
  <cols>
    <col min="1" max="1" width="4.5703125" customWidth="1"/>
    <col min="2" max="2" width="3.85546875" customWidth="1"/>
    <col min="3" max="3" width="27.28515625" customWidth="1"/>
    <col min="4" max="5" width="15.85546875" customWidth="1"/>
    <col min="6" max="6" width="16.5703125" customWidth="1"/>
    <col min="9" max="9" width="29.140625" customWidth="1"/>
    <col min="10" max="10" width="14.7109375" customWidth="1"/>
    <col min="11" max="11" width="15.28515625" customWidth="1"/>
    <col min="12" max="12" width="15" customWidth="1"/>
  </cols>
  <sheetData>
    <row r="1" spans="2:12" ht="15.75" x14ac:dyDescent="0.25">
      <c r="B1" s="7" t="s">
        <v>16</v>
      </c>
      <c r="C1" s="7"/>
      <c r="D1" s="7"/>
      <c r="E1" s="7"/>
      <c r="F1" s="7"/>
      <c r="H1" s="7"/>
      <c r="I1" s="7"/>
      <c r="J1" s="7"/>
      <c r="K1" s="7"/>
      <c r="L1" s="7"/>
    </row>
    <row r="3" spans="2:12" ht="18.75" customHeight="1" x14ac:dyDescent="0.25">
      <c r="B3" s="8" t="s">
        <v>4</v>
      </c>
      <c r="C3" s="8" t="s">
        <v>2</v>
      </c>
      <c r="D3" s="9" t="s">
        <v>0</v>
      </c>
      <c r="E3" s="9" t="s">
        <v>17</v>
      </c>
      <c r="F3" s="9" t="s">
        <v>1</v>
      </c>
      <c r="H3" s="14"/>
    </row>
    <row r="4" spans="2:12" x14ac:dyDescent="0.25">
      <c r="B4" s="10"/>
      <c r="C4" s="10"/>
      <c r="D4" s="11"/>
      <c r="E4" s="11"/>
      <c r="F4" s="11"/>
      <c r="H4" s="14"/>
    </row>
    <row r="5" spans="2:12" x14ac:dyDescent="0.25">
      <c r="B5" s="3">
        <v>1</v>
      </c>
      <c r="C5" s="2" t="s">
        <v>3</v>
      </c>
      <c r="D5" s="3">
        <v>60</v>
      </c>
      <c r="E5" s="3">
        <f>D5</f>
        <v>60</v>
      </c>
      <c r="F5" s="1">
        <f>D5-E5</f>
        <v>0</v>
      </c>
      <c r="H5" s="12"/>
    </row>
    <row r="6" spans="2:12" x14ac:dyDescent="0.25">
      <c r="B6" s="3">
        <v>2</v>
      </c>
      <c r="C6" s="2" t="s">
        <v>5</v>
      </c>
      <c r="D6" s="3">
        <v>15</v>
      </c>
      <c r="E6" s="3">
        <f t="shared" ref="E6:E28" si="0">D6</f>
        <v>15</v>
      </c>
      <c r="F6" s="1">
        <f t="shared" ref="F6:F28" si="1">D6-E6</f>
        <v>0</v>
      </c>
      <c r="H6" s="12"/>
    </row>
    <row r="7" spans="2:12" ht="29.25" customHeight="1" x14ac:dyDescent="0.25">
      <c r="B7" s="3">
        <v>3</v>
      </c>
      <c r="C7" s="4" t="s">
        <v>6</v>
      </c>
      <c r="D7" s="3">
        <v>3</v>
      </c>
      <c r="E7" s="3">
        <f t="shared" si="0"/>
        <v>3</v>
      </c>
      <c r="F7" s="1">
        <f t="shared" si="1"/>
        <v>0</v>
      </c>
      <c r="H7" s="12"/>
    </row>
    <row r="8" spans="2:12" x14ac:dyDescent="0.25">
      <c r="B8" s="3">
        <v>4</v>
      </c>
      <c r="C8" s="2" t="s">
        <v>18</v>
      </c>
      <c r="D8" s="3">
        <v>5</v>
      </c>
      <c r="E8" s="3">
        <f t="shared" si="0"/>
        <v>5</v>
      </c>
      <c r="F8" s="1">
        <f t="shared" si="1"/>
        <v>0</v>
      </c>
      <c r="H8" s="12"/>
    </row>
    <row r="9" spans="2:12" x14ac:dyDescent="0.25">
      <c r="B9" s="3">
        <v>5</v>
      </c>
      <c r="C9" s="2" t="s">
        <v>7</v>
      </c>
      <c r="D9" s="3">
        <v>11</v>
      </c>
      <c r="E9" s="3">
        <f t="shared" si="0"/>
        <v>11</v>
      </c>
      <c r="F9" s="1">
        <f t="shared" si="1"/>
        <v>0</v>
      </c>
      <c r="H9" s="12"/>
    </row>
    <row r="10" spans="2:12" x14ac:dyDescent="0.25">
      <c r="B10" s="3">
        <v>6</v>
      </c>
      <c r="C10" s="2" t="s">
        <v>25</v>
      </c>
      <c r="D10" s="3">
        <v>7</v>
      </c>
      <c r="E10" s="3">
        <v>6</v>
      </c>
      <c r="F10" s="1">
        <f t="shared" si="1"/>
        <v>1</v>
      </c>
      <c r="H10" s="12"/>
    </row>
    <row r="11" spans="2:12" x14ac:dyDescent="0.25">
      <c r="B11" s="3">
        <v>7</v>
      </c>
      <c r="C11" s="2" t="s">
        <v>8</v>
      </c>
      <c r="D11" s="3">
        <v>5</v>
      </c>
      <c r="E11" s="3">
        <f t="shared" si="0"/>
        <v>5</v>
      </c>
      <c r="F11" s="1">
        <f t="shared" si="1"/>
        <v>0</v>
      </c>
      <c r="H11" s="12"/>
    </row>
    <row r="12" spans="2:12" x14ac:dyDescent="0.25">
      <c r="B12" s="3">
        <v>8</v>
      </c>
      <c r="C12" s="2" t="s">
        <v>9</v>
      </c>
      <c r="D12" s="3">
        <v>2</v>
      </c>
      <c r="E12" s="3">
        <f t="shared" si="0"/>
        <v>2</v>
      </c>
      <c r="F12" s="1">
        <f t="shared" si="1"/>
        <v>0</v>
      </c>
      <c r="H12" s="12"/>
    </row>
    <row r="13" spans="2:12" x14ac:dyDescent="0.25">
      <c r="B13" s="3">
        <v>9</v>
      </c>
      <c r="C13" s="2" t="s">
        <v>10</v>
      </c>
      <c r="D13" s="3">
        <v>4</v>
      </c>
      <c r="E13" s="3">
        <f t="shared" si="0"/>
        <v>4</v>
      </c>
      <c r="F13" s="1">
        <f t="shared" si="1"/>
        <v>0</v>
      </c>
      <c r="H13" s="12"/>
    </row>
    <row r="14" spans="2:12" x14ac:dyDescent="0.25">
      <c r="B14" s="3">
        <v>10</v>
      </c>
      <c r="C14" s="2" t="s">
        <v>11</v>
      </c>
      <c r="D14" s="3">
        <v>7</v>
      </c>
      <c r="E14" s="3">
        <f t="shared" si="0"/>
        <v>7</v>
      </c>
      <c r="F14" s="1">
        <f t="shared" si="1"/>
        <v>0</v>
      </c>
      <c r="H14" s="12"/>
    </row>
    <row r="15" spans="2:12" x14ac:dyDescent="0.25">
      <c r="B15" s="3">
        <v>11</v>
      </c>
      <c r="C15" s="2" t="s">
        <v>12</v>
      </c>
      <c r="D15" s="3">
        <v>3</v>
      </c>
      <c r="E15" s="3">
        <f t="shared" si="0"/>
        <v>3</v>
      </c>
      <c r="F15" s="1">
        <f t="shared" si="1"/>
        <v>0</v>
      </c>
      <c r="H15" s="12"/>
    </row>
    <row r="16" spans="2:12" x14ac:dyDescent="0.25">
      <c r="B16" s="3">
        <v>12</v>
      </c>
      <c r="C16" s="2" t="s">
        <v>13</v>
      </c>
      <c r="D16" s="3">
        <v>3</v>
      </c>
      <c r="E16" s="3">
        <f t="shared" si="0"/>
        <v>3</v>
      </c>
      <c r="F16" s="1">
        <f t="shared" si="1"/>
        <v>0</v>
      </c>
      <c r="H16" s="12"/>
    </row>
    <row r="17" spans="2:8" x14ac:dyDescent="0.25">
      <c r="B17" s="3">
        <v>13</v>
      </c>
      <c r="C17" s="2" t="s">
        <v>14</v>
      </c>
      <c r="D17" s="3">
        <v>1</v>
      </c>
      <c r="E17" s="3">
        <f t="shared" si="0"/>
        <v>1</v>
      </c>
      <c r="F17" s="1">
        <f t="shared" si="1"/>
        <v>0</v>
      </c>
      <c r="H17" s="12"/>
    </row>
    <row r="18" spans="2:8" ht="29.25" customHeight="1" x14ac:dyDescent="0.25">
      <c r="B18" s="3">
        <v>14</v>
      </c>
      <c r="C18" s="6" t="s">
        <v>30</v>
      </c>
      <c r="D18" s="3">
        <v>8</v>
      </c>
      <c r="E18" s="3">
        <f t="shared" si="0"/>
        <v>8</v>
      </c>
      <c r="F18" s="1">
        <f t="shared" si="1"/>
        <v>0</v>
      </c>
      <c r="H18" s="12"/>
    </row>
    <row r="19" spans="2:8" x14ac:dyDescent="0.25">
      <c r="B19" s="3">
        <v>15</v>
      </c>
      <c r="C19" s="2" t="s">
        <v>19</v>
      </c>
      <c r="D19" s="3">
        <v>5</v>
      </c>
      <c r="E19" s="3">
        <f t="shared" si="0"/>
        <v>5</v>
      </c>
      <c r="F19" s="1">
        <f t="shared" si="1"/>
        <v>0</v>
      </c>
      <c r="H19" s="12"/>
    </row>
    <row r="20" spans="2:8" x14ac:dyDescent="0.25">
      <c r="B20" s="3">
        <v>16</v>
      </c>
      <c r="C20" s="2" t="s">
        <v>20</v>
      </c>
      <c r="D20" s="3">
        <v>1</v>
      </c>
      <c r="E20" s="3">
        <f t="shared" si="0"/>
        <v>1</v>
      </c>
      <c r="F20" s="1">
        <f t="shared" si="1"/>
        <v>0</v>
      </c>
      <c r="H20" s="12"/>
    </row>
    <row r="21" spans="2:8" x14ac:dyDescent="0.25">
      <c r="B21" s="3">
        <v>17</v>
      </c>
      <c r="C21" s="2" t="s">
        <v>21</v>
      </c>
      <c r="D21" s="3">
        <v>4</v>
      </c>
      <c r="E21" s="3">
        <f t="shared" si="0"/>
        <v>4</v>
      </c>
      <c r="F21" s="1">
        <f t="shared" si="1"/>
        <v>0</v>
      </c>
      <c r="H21" s="12"/>
    </row>
    <row r="22" spans="2:8" x14ac:dyDescent="0.25">
      <c r="B22" s="3">
        <v>18</v>
      </c>
      <c r="C22" s="2" t="s">
        <v>22</v>
      </c>
      <c r="D22" s="3">
        <v>1</v>
      </c>
      <c r="E22" s="3">
        <f t="shared" si="0"/>
        <v>1</v>
      </c>
      <c r="F22" s="1">
        <f t="shared" si="1"/>
        <v>0</v>
      </c>
      <c r="H22" s="12"/>
    </row>
    <row r="23" spans="2:8" x14ac:dyDescent="0.25">
      <c r="B23" s="3">
        <v>19</v>
      </c>
      <c r="C23" s="2" t="s">
        <v>23</v>
      </c>
      <c r="D23" s="3">
        <v>2</v>
      </c>
      <c r="E23" s="3">
        <f t="shared" si="0"/>
        <v>2</v>
      </c>
      <c r="F23" s="1">
        <f t="shared" si="1"/>
        <v>0</v>
      </c>
      <c r="H23" s="12"/>
    </row>
    <row r="24" spans="2:8" x14ac:dyDescent="0.25">
      <c r="B24" s="3">
        <v>20</v>
      </c>
      <c r="C24" s="2" t="s">
        <v>24</v>
      </c>
      <c r="D24" s="3">
        <v>2</v>
      </c>
      <c r="E24" s="3">
        <f t="shared" si="0"/>
        <v>2</v>
      </c>
      <c r="F24" s="1">
        <f t="shared" si="1"/>
        <v>0</v>
      </c>
      <c r="H24" s="12"/>
    </row>
    <row r="25" spans="2:8" x14ac:dyDescent="0.25">
      <c r="B25" s="3">
        <v>21</v>
      </c>
      <c r="C25" s="2" t="s">
        <v>26</v>
      </c>
      <c r="D25" s="3">
        <v>2</v>
      </c>
      <c r="E25" s="3">
        <f t="shared" si="0"/>
        <v>2</v>
      </c>
      <c r="F25" s="1">
        <f t="shared" si="1"/>
        <v>0</v>
      </c>
      <c r="H25" s="12"/>
    </row>
    <row r="26" spans="2:8" x14ac:dyDescent="0.25">
      <c r="B26" s="3">
        <v>22</v>
      </c>
      <c r="C26" s="2" t="s">
        <v>28</v>
      </c>
      <c r="D26" s="3">
        <v>3</v>
      </c>
      <c r="E26" s="3">
        <f t="shared" si="0"/>
        <v>3</v>
      </c>
      <c r="F26" s="1">
        <f t="shared" si="1"/>
        <v>0</v>
      </c>
      <c r="H26" s="12"/>
    </row>
    <row r="27" spans="2:8" x14ac:dyDescent="0.25">
      <c r="B27" s="3">
        <v>23</v>
      </c>
      <c r="C27" s="2" t="s">
        <v>29</v>
      </c>
      <c r="D27" s="3">
        <v>4</v>
      </c>
      <c r="E27" s="3">
        <f t="shared" si="0"/>
        <v>4</v>
      </c>
      <c r="F27" s="1">
        <f t="shared" si="1"/>
        <v>0</v>
      </c>
      <c r="H27" s="12"/>
    </row>
    <row r="28" spans="2:8" x14ac:dyDescent="0.25">
      <c r="B28" s="3">
        <v>24</v>
      </c>
      <c r="C28" s="2" t="s">
        <v>27</v>
      </c>
      <c r="D28" s="3">
        <v>1</v>
      </c>
      <c r="E28" s="3">
        <f t="shared" si="0"/>
        <v>1</v>
      </c>
      <c r="F28" s="1">
        <f t="shared" si="1"/>
        <v>0</v>
      </c>
      <c r="H28" s="12"/>
    </row>
    <row r="29" spans="2:8" x14ac:dyDescent="0.25">
      <c r="B29" s="5"/>
      <c r="C29" s="3" t="s">
        <v>15</v>
      </c>
      <c r="D29" s="3">
        <f>SUM(D5:D28)</f>
        <v>159</v>
      </c>
      <c r="E29" s="1">
        <f>SUM(E5:E28)</f>
        <v>158</v>
      </c>
      <c r="F29" s="1">
        <f>SUM(F5:F28)</f>
        <v>1</v>
      </c>
      <c r="H29" s="13"/>
    </row>
  </sheetData>
  <mergeCells count="7">
    <mergeCell ref="H1:L1"/>
    <mergeCell ref="C3:C4"/>
    <mergeCell ref="D3:D4"/>
    <mergeCell ref="E3:E4"/>
    <mergeCell ref="F3:F4"/>
    <mergeCell ref="B1:F1"/>
    <mergeCell ref="B3:B4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USER</cp:lastModifiedBy>
  <dcterms:created xsi:type="dcterms:W3CDTF">2024-02-15T03:25:18Z</dcterms:created>
  <dcterms:modified xsi:type="dcterms:W3CDTF">2024-04-17T04:39:15Z</dcterms:modified>
</cp:coreProperties>
</file>