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20"/>
  </bookViews>
  <sheets>
    <sheet name="2022" sheetId="1" r:id="rId1"/>
    <sheet name="SISDA" sheetId="2" r:id="rId2"/>
    <sheet name="Sheet3" sheetId="3" r:id="rId3"/>
    <sheet name="dSWITA" sheetId="4" r:id="rId4"/>
    <sheet name="YG B" sheetId="5" r:id="rId5"/>
    <sheet name="Sheet1" sheetId="6" r:id="rId6"/>
  </sheets>
  <definedNames>
    <definedName name="_xlnm.Print_Area" localSheetId="0">'2022'!$A$1:$S$89</definedName>
  </definedNames>
  <calcPr calcId="124519"/>
</workbook>
</file>

<file path=xl/calcChain.xml><?xml version="1.0" encoding="utf-8"?>
<calcChain xmlns="http://schemas.openxmlformats.org/spreadsheetml/2006/main">
  <c r="O18" i="4"/>
  <c r="O17"/>
  <c r="O16"/>
  <c r="O15"/>
  <c r="O14"/>
  <c r="O13"/>
  <c r="O12"/>
  <c r="O11"/>
  <c r="O10"/>
  <c r="O9"/>
  <c r="O8"/>
  <c r="O7"/>
  <c r="O6"/>
  <c r="O50" i="1"/>
  <c r="O58" l="1"/>
  <c r="O27"/>
  <c r="O23" i="3"/>
  <c r="O22"/>
  <c r="O19" l="1"/>
  <c r="O18"/>
  <c r="O14"/>
  <c r="O13"/>
  <c r="O10" l="1"/>
  <c r="O9"/>
  <c r="O6"/>
  <c r="O5"/>
  <c r="O8" i="2"/>
  <c r="N84" i="1"/>
  <c r="M84"/>
  <c r="L84"/>
  <c r="K84"/>
  <c r="J84"/>
  <c r="I84"/>
  <c r="H84"/>
  <c r="G84"/>
  <c r="F84"/>
  <c r="E84"/>
  <c r="D84"/>
  <c r="C84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7"/>
  <c r="O56"/>
  <c r="O55"/>
  <c r="O54"/>
  <c r="O53"/>
  <c r="O52"/>
  <c r="O51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84" l="1"/>
</calcChain>
</file>

<file path=xl/sharedStrings.xml><?xml version="1.0" encoding="utf-8"?>
<sst xmlns="http://schemas.openxmlformats.org/spreadsheetml/2006/main" count="338" uniqueCount="124">
  <si>
    <t>DATA KUNJUNGAN WISATAWAN</t>
  </si>
  <si>
    <t>NO</t>
  </si>
  <si>
    <t>OBYEK WISATA</t>
  </si>
  <si>
    <t>JAN</t>
  </si>
  <si>
    <t>PEB</t>
  </si>
  <si>
    <t>MAR</t>
  </si>
  <si>
    <t>APR</t>
  </si>
  <si>
    <t>MEI</t>
  </si>
  <si>
    <t>JUN</t>
  </si>
  <si>
    <t>JULI</t>
  </si>
  <si>
    <t>AGT</t>
  </si>
  <si>
    <t>SEP</t>
  </si>
  <si>
    <t>OCT</t>
  </si>
  <si>
    <t>NOV</t>
  </si>
  <si>
    <t>DES</t>
  </si>
  <si>
    <t>JUMLAH</t>
  </si>
  <si>
    <t>CANDI CETO WISNUS</t>
  </si>
  <si>
    <t>CANDI CETO WISMAN</t>
  </si>
  <si>
    <t>CANDI SUKUH WISNUS</t>
  </si>
  <si>
    <t>CANDI SUKUH WISMAN</t>
  </si>
  <si>
    <t>GROJOGAN SEWU WISNUS</t>
  </si>
  <si>
    <t>GROJOGAN SEWU WISMAN</t>
  </si>
  <si>
    <t>AIR TERJUN JUMOG</t>
  </si>
  <si>
    <t>AIR TERJUN JUMOG WISMAN</t>
  </si>
  <si>
    <t>SAPTA TIRTA PABLENGAN</t>
  </si>
  <si>
    <t>AIR TERJUN  PARANG IJO</t>
  </si>
  <si>
    <t>MUSEUM KAMPUNG PURBA DAYU</t>
  </si>
  <si>
    <t>HW. SEKIPAN</t>
  </si>
  <si>
    <t xml:space="preserve">NEW BALEKAMBANG </t>
  </si>
  <si>
    <t>SARASWATI</t>
  </si>
  <si>
    <t>LAWU VIA CETO</t>
  </si>
  <si>
    <t>LAWU VIA CEMORO KNDG</t>
  </si>
  <si>
    <t>LAWU VIA TAMBAK</t>
  </si>
  <si>
    <t>PRINGGODANI</t>
  </si>
  <si>
    <t xml:space="preserve">TAHURA KGPAA </t>
  </si>
  <si>
    <t>BUKIT SEKIPAN / HALLOWEEN</t>
  </si>
  <si>
    <t>RUMAH ATSIRI</t>
  </si>
  <si>
    <t>DE TJOLOMADU</t>
  </si>
  <si>
    <t>LAWU CAMP TAWANGMANGU</t>
  </si>
  <si>
    <t>SENDANG PLESUNGAN</t>
  </si>
  <si>
    <t xml:space="preserve"> </t>
  </si>
  <si>
    <t>CAMPING TAWANGMANGU RESORT (WONDER PARK)</t>
  </si>
  <si>
    <t>BUKIT SAKURA LAWU (BSL)</t>
  </si>
  <si>
    <t>GUNUNG CILIK TEA GARDEN</t>
  </si>
  <si>
    <t>BATIK GIRILAYU</t>
  </si>
  <si>
    <t>ASTANA GIRILAYU</t>
  </si>
  <si>
    <t>ASTANA GIRIBANGUN</t>
  </si>
  <si>
    <t>AGROWISATA SONDOKORO</t>
  </si>
  <si>
    <t>DESA WISATA SUMBER BULU</t>
  </si>
  <si>
    <t>WISATA LEMBAH DONGDE(WLD)</t>
  </si>
  <si>
    <t>EMBUNG SETUMPENG</t>
  </si>
  <si>
    <t>SEWU KEMBANG TAWANGMANGU</t>
  </si>
  <si>
    <t>SENDANG BEJEN</t>
  </si>
  <si>
    <t>EDUPARK INTANPARI</t>
  </si>
  <si>
    <t>K. RENANG KALIBOTO</t>
  </si>
  <si>
    <t>K. RENANG JATIREJO</t>
  </si>
  <si>
    <t>BUKIT HOPE</t>
  </si>
  <si>
    <t>BUKIT GANDUMAN</t>
  </si>
  <si>
    <t>AGROWISATA AMANAH</t>
  </si>
  <si>
    <t>THE LAWU PARK TAWANGMANGU</t>
  </si>
  <si>
    <t>SAKURA HILLS TAWANGMANGU</t>
  </si>
  <si>
    <t>ISTANA RODA (THE LAWU FRESH)</t>
  </si>
  <si>
    <t>PASAR BATOK</t>
  </si>
  <si>
    <t>SEPAPRINGAN</t>
  </si>
  <si>
    <t>PADAS OMBO</t>
  </si>
  <si>
    <t>KWB. PAKEL</t>
  </si>
  <si>
    <t>AIR TERJUN SEDINDING SEWAWAR</t>
  </si>
  <si>
    <t>TAMAN BINTANG</t>
  </si>
  <si>
    <t>TENGGIR PARK</t>
  </si>
  <si>
    <t>LEMBAH KATRESNAN</t>
  </si>
  <si>
    <t>RUMAH KELINCI</t>
  </si>
  <si>
    <t>GOA SARI RIVER TUBING</t>
  </si>
  <si>
    <t>PRING KUNING RIVER TUBING</t>
  </si>
  <si>
    <t>SENATAH ADVENTUR</t>
  </si>
  <si>
    <t>TUBING MUSLIM</t>
  </si>
  <si>
    <t>TUBING KALIPUCUNG</t>
  </si>
  <si>
    <t>TUBING KALIMAS KEMUNING</t>
  </si>
  <si>
    <t>KAMPOENG KARET</t>
  </si>
  <si>
    <t>HANUM AGRO</t>
  </si>
  <si>
    <t>JAMBU HELENA</t>
  </si>
  <si>
    <t>ARGO WISATA KEMBANG DESA DAWUNG</t>
  </si>
  <si>
    <t>CEMORO KANDANG PARK</t>
  </si>
  <si>
    <t>BUKIT KEMUNING</t>
  </si>
  <si>
    <t>TELAGA MADIRDA</t>
  </si>
  <si>
    <t>EMBUN LAWU TAWANGMANGU</t>
  </si>
  <si>
    <t>BUKIT MONGKRANG</t>
  </si>
  <si>
    <t>EDUPARK ALASKA</t>
  </si>
  <si>
    <t>LINTANG CETHO</t>
  </si>
  <si>
    <t>DI OBYEK WISATA KABUPATEN KARANGANYAR 2022</t>
  </si>
  <si>
    <t>ASTANA MANGADEG</t>
  </si>
  <si>
    <t>NEW BALEKAMBANG</t>
  </si>
  <si>
    <t>PAMACEKAN</t>
  </si>
  <si>
    <t>Tahun 2022</t>
  </si>
  <si>
    <t>Tahun 2021</t>
  </si>
  <si>
    <t>DITUTUP</t>
  </si>
  <si>
    <t>Tahun 2020</t>
  </si>
  <si>
    <t>Tahun 2019</t>
  </si>
  <si>
    <t>CANDI CETHO</t>
  </si>
  <si>
    <t>a. MANCANEGARA</t>
  </si>
  <si>
    <t>b. LOKAL</t>
  </si>
  <si>
    <t>Tahun 2018</t>
  </si>
  <si>
    <t>Wisman</t>
  </si>
  <si>
    <t>THE LAWU FRESH</t>
  </si>
  <si>
    <t>WISMAN</t>
  </si>
  <si>
    <t>Jumlah  Wisman Tahun 2022 di Kab. Karanganyar</t>
  </si>
  <si>
    <t>DI DESA WISATA KABUPATEN KARANGANYAR 2022</t>
  </si>
  <si>
    <t>DESA WISATA GIRIMULYO</t>
  </si>
  <si>
    <t>WADUK PLALAR</t>
  </si>
  <si>
    <t>NAMA DTW</t>
  </si>
  <si>
    <t>NO.</t>
  </si>
  <si>
    <t>KET</t>
  </si>
  <si>
    <t>CAMPING TW.R (WONDER PARK)</t>
  </si>
  <si>
    <t>GROJOGAN SEWU</t>
  </si>
  <si>
    <t>bulan Desember 22, Libur Nataru (24 s.d 3 Jan 2023)</t>
  </si>
  <si>
    <t>bulan Mei s.d Des 22, Libur Nataru (24 s.d 3 Jan 2023)</t>
  </si>
  <si>
    <t>bulan Jan s.d Desember, Libur Nataru (24 s.d 3 Jan 2023)</t>
  </si>
  <si>
    <t>bulan Agts s.d Des 22</t>
  </si>
  <si>
    <t>bulan Des 22,  Libur Nataru (24 s.d 3 Jan 2023)</t>
  </si>
  <si>
    <t>bulan Agts s.d Des 22,  Libur Nataru (24 s.d 3 Jan 2023)</t>
  </si>
  <si>
    <t xml:space="preserve">bulan Des 22,  </t>
  </si>
  <si>
    <t>Libur Nataru (24 s.d 3 Jan 2023)</t>
  </si>
  <si>
    <t>DTW KARANGANYAR YANG BELUM MEMBERIKAN DATA KUNJUNGAN</t>
  </si>
  <si>
    <t>Jumlah  Wisnus Tahun 2022 di Kab. Karanganyar</t>
  </si>
  <si>
    <t>,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</si>
</sst>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;[Red]#,##0"/>
  </numFmts>
  <fonts count="2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/>
    <xf numFmtId="164" fontId="2" fillId="2" borderId="1" xfId="0" applyNumberFormat="1" applyFont="1" applyFill="1" applyBorder="1"/>
    <xf numFmtId="164" fontId="2" fillId="3" borderId="1" xfId="0" applyNumberFormat="1" applyFont="1" applyFill="1" applyBorder="1" applyAlignment="1"/>
    <xf numFmtId="0" fontId="4" fillId="0" borderId="1" xfId="0" applyFont="1" applyBorder="1" applyAlignment="1">
      <alignment horizontal="center"/>
    </xf>
    <xf numFmtId="0" fontId="5" fillId="2" borderId="1" xfId="0" applyFont="1" applyFill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 applyAlignment="1"/>
    <xf numFmtId="164" fontId="2" fillId="3" borderId="1" xfId="0" applyNumberFormat="1" applyFont="1" applyFill="1" applyBorder="1"/>
    <xf numFmtId="0" fontId="6" fillId="0" borderId="1" xfId="0" applyFont="1" applyBorder="1"/>
    <xf numFmtId="164" fontId="2" fillId="2" borderId="4" xfId="0" applyNumberFormat="1" applyFont="1" applyFill="1" applyBorder="1"/>
    <xf numFmtId="0" fontId="4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164" fontId="1" fillId="3" borderId="1" xfId="0" applyNumberFormat="1" applyFont="1" applyFill="1" applyBorder="1"/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7" fillId="3" borderId="1" xfId="0" applyNumberFormat="1" applyFont="1" applyFill="1" applyBorder="1"/>
    <xf numFmtId="0" fontId="2" fillId="0" borderId="1" xfId="0" applyFont="1" applyBorder="1"/>
    <xf numFmtId="0" fontId="1" fillId="0" borderId="1" xfId="0" applyFont="1" applyBorder="1"/>
    <xf numFmtId="0" fontId="1" fillId="3" borderId="1" xfId="0" applyFont="1" applyFill="1" applyBorder="1"/>
    <xf numFmtId="3" fontId="2" fillId="2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/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/>
    <xf numFmtId="41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/>
    </xf>
    <xf numFmtId="164" fontId="7" fillId="2" borderId="4" xfId="0" applyNumberFormat="1" applyFont="1" applyFill="1" applyBorder="1"/>
    <xf numFmtId="0" fontId="3" fillId="0" borderId="1" xfId="0" applyFont="1" applyBorder="1" applyAlignment="1">
      <alignment vertical="center"/>
    </xf>
    <xf numFmtId="41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2" xfId="0" applyFont="1" applyBorder="1"/>
    <xf numFmtId="0" fontId="3" fillId="2" borderId="5" xfId="0" applyFont="1" applyFill="1" applyBorder="1"/>
    <xf numFmtId="0" fontId="5" fillId="2" borderId="5" xfId="0" applyFont="1" applyFill="1" applyBorder="1"/>
    <xf numFmtId="0" fontId="0" fillId="0" borderId="1" xfId="0" applyBorder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64" fontId="3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164" fontId="12" fillId="3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41" fontId="10" fillId="3" borderId="1" xfId="0" applyNumberFormat="1" applyFont="1" applyFill="1" applyBorder="1" applyAlignment="1">
      <alignment horizontal="left" vertical="center"/>
    </xf>
    <xf numFmtId="41" fontId="13" fillId="3" borderId="1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center" vertical="center"/>
    </xf>
    <xf numFmtId="41" fontId="10" fillId="3" borderId="1" xfId="0" applyNumberFormat="1" applyFont="1" applyFill="1" applyBorder="1" applyAlignment="1">
      <alignment horizontal="center" vertical="center"/>
    </xf>
    <xf numFmtId="41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2" borderId="1" xfId="0" applyFont="1" applyFill="1" applyBorder="1"/>
    <xf numFmtId="0" fontId="12" fillId="0" borderId="1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10" fillId="0" borderId="1" xfId="0" applyFont="1" applyBorder="1"/>
    <xf numFmtId="0" fontId="12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4" fillId="3" borderId="1" xfId="0" applyNumberFormat="1" applyFont="1" applyFill="1" applyBorder="1" applyAlignment="1">
      <alignment vertical="center"/>
    </xf>
    <xf numFmtId="0" fontId="6" fillId="3" borderId="0" xfId="0" applyFont="1" applyFill="1"/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0" fillId="3" borderId="0" xfId="0" applyFont="1" applyFill="1"/>
    <xf numFmtId="0" fontId="6" fillId="3" borderId="1" xfId="0" applyFont="1" applyFill="1" applyBorder="1"/>
    <xf numFmtId="164" fontId="2" fillId="3" borderId="4" xfId="0" applyNumberFormat="1" applyFont="1" applyFill="1" applyBorder="1"/>
    <xf numFmtId="0" fontId="16" fillId="0" borderId="0" xfId="0" applyFont="1"/>
    <xf numFmtId="41" fontId="2" fillId="0" borderId="1" xfId="0" quotePrefix="1" applyNumberFormat="1" applyFont="1" applyBorder="1" applyAlignment="1">
      <alignment vertical="center"/>
    </xf>
    <xf numFmtId="3" fontId="10" fillId="0" borderId="1" xfId="0" applyNumberFormat="1" applyFont="1" applyBorder="1"/>
    <xf numFmtId="41" fontId="2" fillId="0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/>
    <xf numFmtId="41" fontId="2" fillId="0" borderId="1" xfId="0" applyNumberFormat="1" applyFont="1" applyBorder="1" applyAlignment="1">
      <alignment horizontal="right" vertical="center"/>
    </xf>
    <xf numFmtId="3" fontId="19" fillId="3" borderId="0" xfId="0" applyNumberFormat="1" applyFont="1" applyFill="1"/>
    <xf numFmtId="0" fontId="17" fillId="3" borderId="0" xfId="0" applyFont="1" applyFill="1"/>
    <xf numFmtId="0" fontId="3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164" fontId="2" fillId="3" borderId="3" xfId="0" applyNumberFormat="1" applyFont="1" applyFill="1" applyBorder="1" applyAlignment="1"/>
    <xf numFmtId="164" fontId="2" fillId="3" borderId="1" xfId="0" quotePrefix="1" applyNumberFormat="1" applyFont="1" applyFill="1" applyBorder="1" applyAlignment="1"/>
    <xf numFmtId="3" fontId="10" fillId="0" borderId="0" xfId="0" applyNumberFormat="1" applyFont="1"/>
    <xf numFmtId="0" fontId="1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topLeftCell="A49" zoomScale="80" zoomScaleNormal="86" zoomScaleSheetLayoutView="80" workbookViewId="0">
      <selection activeCell="F13" sqref="F13"/>
    </sheetView>
  </sheetViews>
  <sheetFormatPr defaultRowHeight="15"/>
  <cols>
    <col min="1" max="1" width="6.28515625" customWidth="1"/>
    <col min="2" max="2" width="54.7109375" customWidth="1"/>
    <col min="3" max="3" width="10.5703125" customWidth="1"/>
    <col min="4" max="4" width="10.85546875" customWidth="1"/>
    <col min="5" max="5" width="9.85546875" customWidth="1"/>
    <col min="6" max="6" width="9.42578125" bestFit="1" customWidth="1"/>
    <col min="7" max="8" width="11.85546875" customWidth="1"/>
    <col min="9" max="9" width="12.5703125" customWidth="1"/>
    <col min="10" max="11" width="11.42578125" customWidth="1"/>
    <col min="12" max="12" width="11.140625" customWidth="1"/>
    <col min="13" max="13" width="10.85546875" customWidth="1"/>
    <col min="14" max="14" width="12.85546875" customWidth="1"/>
    <col min="15" max="15" width="11.425781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5.75">
      <c r="A2" s="112" t="s">
        <v>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>
      <c r="A4" s="113" t="s">
        <v>1</v>
      </c>
      <c r="B4" s="109" t="s">
        <v>2</v>
      </c>
      <c r="C4" s="109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9" t="s">
        <v>8</v>
      </c>
      <c r="I4" s="109" t="s">
        <v>9</v>
      </c>
      <c r="J4" s="109" t="s">
        <v>10</v>
      </c>
      <c r="K4" s="109" t="s">
        <v>11</v>
      </c>
      <c r="L4" s="109" t="s">
        <v>12</v>
      </c>
      <c r="M4" s="109" t="s">
        <v>13</v>
      </c>
      <c r="N4" s="109" t="s">
        <v>14</v>
      </c>
      <c r="O4" s="109" t="s">
        <v>15</v>
      </c>
    </row>
    <row r="5" spans="1:15">
      <c r="A5" s="113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5.75">
      <c r="A6" s="1">
        <v>1</v>
      </c>
      <c r="B6" s="2" t="s">
        <v>16</v>
      </c>
      <c r="C6" s="3">
        <v>10477</v>
      </c>
      <c r="D6" s="3">
        <v>6095</v>
      </c>
      <c r="E6" s="3">
        <v>7143</v>
      </c>
      <c r="F6" s="4">
        <v>2361</v>
      </c>
      <c r="G6" s="4">
        <v>16642</v>
      </c>
      <c r="H6" s="3">
        <v>10935</v>
      </c>
      <c r="I6" s="4">
        <v>13762</v>
      </c>
      <c r="J6" s="4">
        <v>8707</v>
      </c>
      <c r="K6" s="3">
        <v>8056</v>
      </c>
      <c r="L6" s="3">
        <v>8112</v>
      </c>
      <c r="M6" s="3">
        <v>6724</v>
      </c>
      <c r="N6" s="3">
        <v>11004</v>
      </c>
      <c r="O6" s="3">
        <f>SUM(C6:N6)</f>
        <v>110018</v>
      </c>
    </row>
    <row r="7" spans="1:15" ht="15.75">
      <c r="A7" s="5"/>
      <c r="B7" s="6" t="s">
        <v>17</v>
      </c>
      <c r="C7" s="7">
        <v>0</v>
      </c>
      <c r="D7" s="7">
        <v>0</v>
      </c>
      <c r="E7" s="7">
        <v>0</v>
      </c>
      <c r="F7" s="8">
        <v>0</v>
      </c>
      <c r="G7" s="8">
        <v>29</v>
      </c>
      <c r="H7" s="7">
        <v>28</v>
      </c>
      <c r="I7" s="8">
        <v>143</v>
      </c>
      <c r="J7" s="8">
        <v>288</v>
      </c>
      <c r="K7" s="7">
        <v>149</v>
      </c>
      <c r="L7" s="7">
        <v>147</v>
      </c>
      <c r="M7" s="7">
        <v>32</v>
      </c>
      <c r="N7" s="7">
        <v>23</v>
      </c>
      <c r="O7" s="7">
        <f t="shared" ref="O7:O72" si="0">SUM(C7:N7)</f>
        <v>839</v>
      </c>
    </row>
    <row r="8" spans="1:15" ht="15.75">
      <c r="A8" s="16">
        <v>2</v>
      </c>
      <c r="B8" s="17" t="s">
        <v>18</v>
      </c>
      <c r="C8" s="9">
        <v>1919</v>
      </c>
      <c r="D8" s="9">
        <v>1123</v>
      </c>
      <c r="E8" s="9">
        <v>1075</v>
      </c>
      <c r="F8" s="4">
        <v>508</v>
      </c>
      <c r="G8" s="4">
        <v>2813</v>
      </c>
      <c r="H8" s="89">
        <v>1743</v>
      </c>
      <c r="I8" s="4">
        <v>1981</v>
      </c>
      <c r="J8" s="4">
        <v>1515</v>
      </c>
      <c r="K8" s="9">
        <v>1297</v>
      </c>
      <c r="L8" s="90">
        <v>1381</v>
      </c>
      <c r="M8" s="11">
        <v>977</v>
      </c>
      <c r="N8" s="3">
        <v>2213</v>
      </c>
      <c r="O8" s="3">
        <f t="shared" si="0"/>
        <v>18545</v>
      </c>
    </row>
    <row r="9" spans="1:15" ht="15.75">
      <c r="A9" s="12"/>
      <c r="B9" s="6" t="s">
        <v>19</v>
      </c>
      <c r="C9" s="13">
        <v>4</v>
      </c>
      <c r="D9" s="7">
        <v>0</v>
      </c>
      <c r="E9" s="14">
        <v>1</v>
      </c>
      <c r="F9" s="8">
        <v>5</v>
      </c>
      <c r="G9" s="8">
        <v>32</v>
      </c>
      <c r="H9" s="13">
        <v>51</v>
      </c>
      <c r="I9" s="8">
        <v>221</v>
      </c>
      <c r="J9" s="8">
        <v>392</v>
      </c>
      <c r="K9" s="91">
        <v>243</v>
      </c>
      <c r="L9" s="7">
        <v>204</v>
      </c>
      <c r="M9" s="7">
        <v>66</v>
      </c>
      <c r="N9" s="7">
        <v>83</v>
      </c>
      <c r="O9" s="7">
        <f t="shared" si="0"/>
        <v>1302</v>
      </c>
    </row>
    <row r="10" spans="1:15" ht="15.75">
      <c r="A10" s="16">
        <v>3</v>
      </c>
      <c r="B10" s="17" t="s">
        <v>20</v>
      </c>
      <c r="C10" s="9">
        <v>30224</v>
      </c>
      <c r="D10" s="9">
        <v>15086</v>
      </c>
      <c r="E10" s="9">
        <v>14321</v>
      </c>
      <c r="F10" s="4">
        <v>3704</v>
      </c>
      <c r="G10" s="4">
        <v>56384</v>
      </c>
      <c r="H10" s="9">
        <v>22888</v>
      </c>
      <c r="I10" s="4">
        <v>26036</v>
      </c>
      <c r="J10" s="4">
        <v>13295</v>
      </c>
      <c r="K10" s="9">
        <v>13279</v>
      </c>
      <c r="L10" s="9">
        <v>15585</v>
      </c>
      <c r="M10" s="9">
        <v>10921</v>
      </c>
      <c r="N10" s="9">
        <v>14650</v>
      </c>
      <c r="O10" s="9">
        <f t="shared" si="0"/>
        <v>236373</v>
      </c>
    </row>
    <row r="11" spans="1:15" ht="15.75">
      <c r="A11" s="18"/>
      <c r="B11" s="6" t="s">
        <v>21</v>
      </c>
      <c r="C11" s="7">
        <v>0</v>
      </c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8"/>
      <c r="O11" s="7">
        <f t="shared" si="0"/>
        <v>0</v>
      </c>
    </row>
    <row r="12" spans="1:15" ht="15.75">
      <c r="A12" s="19">
        <v>4</v>
      </c>
      <c r="B12" s="2" t="s">
        <v>22</v>
      </c>
      <c r="C12" s="3"/>
      <c r="D12" s="9"/>
      <c r="E12" s="9"/>
      <c r="F12" s="4"/>
      <c r="G12" s="4">
        <v>32411</v>
      </c>
      <c r="H12" s="20">
        <v>20679</v>
      </c>
      <c r="I12" s="4">
        <v>27212</v>
      </c>
      <c r="J12" s="4">
        <v>17298</v>
      </c>
      <c r="K12" s="3">
        <v>19885</v>
      </c>
      <c r="L12" s="3">
        <v>16372</v>
      </c>
      <c r="M12" s="3">
        <v>12957</v>
      </c>
      <c r="N12" s="3">
        <v>22518</v>
      </c>
      <c r="O12" s="3">
        <f t="shared" si="0"/>
        <v>169332</v>
      </c>
    </row>
    <row r="13" spans="1:15" ht="15.75">
      <c r="A13" s="21"/>
      <c r="B13" s="6" t="s">
        <v>23</v>
      </c>
      <c r="C13" s="22"/>
      <c r="D13" s="23"/>
      <c r="E13" s="23"/>
      <c r="F13" s="4" t="s">
        <v>123</v>
      </c>
      <c r="G13" s="4"/>
      <c r="H13" s="23"/>
      <c r="I13" s="4"/>
      <c r="J13" s="4"/>
      <c r="K13" s="22"/>
      <c r="L13" s="22"/>
      <c r="M13" s="22"/>
      <c r="N13" s="22"/>
      <c r="O13" s="7">
        <f t="shared" si="0"/>
        <v>0</v>
      </c>
    </row>
    <row r="14" spans="1:15" ht="15.75">
      <c r="A14" s="19">
        <v>5</v>
      </c>
      <c r="B14" s="17" t="s">
        <v>24</v>
      </c>
      <c r="C14" s="9">
        <v>284</v>
      </c>
      <c r="D14" s="9">
        <v>228</v>
      </c>
      <c r="E14" s="9">
        <v>200</v>
      </c>
      <c r="F14" s="4">
        <v>129</v>
      </c>
      <c r="G14" s="85">
        <v>288</v>
      </c>
      <c r="H14" s="4">
        <v>212</v>
      </c>
      <c r="I14" s="4">
        <v>192</v>
      </c>
      <c r="J14" s="4">
        <v>143</v>
      </c>
      <c r="K14" s="9">
        <v>144</v>
      </c>
      <c r="L14" s="3">
        <v>154</v>
      </c>
      <c r="M14" s="3">
        <v>141</v>
      </c>
      <c r="N14" s="3">
        <v>204</v>
      </c>
      <c r="O14" s="3">
        <f t="shared" si="0"/>
        <v>2319</v>
      </c>
    </row>
    <row r="15" spans="1:15" ht="15.75">
      <c r="A15" s="19">
        <v>6</v>
      </c>
      <c r="B15" s="2" t="s">
        <v>25</v>
      </c>
      <c r="C15" s="24">
        <v>1467</v>
      </c>
      <c r="D15" s="24">
        <v>602</v>
      </c>
      <c r="E15" s="24">
        <v>289</v>
      </c>
      <c r="F15" s="4">
        <v>185</v>
      </c>
      <c r="G15" s="4">
        <v>1999</v>
      </c>
      <c r="H15" s="25">
        <v>767</v>
      </c>
      <c r="I15" s="4">
        <v>952</v>
      </c>
      <c r="J15" s="4">
        <v>703</v>
      </c>
      <c r="K15" s="24">
        <v>860</v>
      </c>
      <c r="L15" s="24">
        <v>528</v>
      </c>
      <c r="M15" s="26">
        <v>309</v>
      </c>
      <c r="N15" s="26"/>
      <c r="O15" s="3">
        <f t="shared" si="0"/>
        <v>8661</v>
      </c>
    </row>
    <row r="16" spans="1:15" ht="15.75">
      <c r="A16" s="19">
        <v>7</v>
      </c>
      <c r="B16" s="2" t="s">
        <v>26</v>
      </c>
      <c r="C16" s="81">
        <v>599</v>
      </c>
      <c r="D16" s="81">
        <v>661</v>
      </c>
      <c r="E16" s="81">
        <v>435</v>
      </c>
      <c r="F16" s="81">
        <v>146</v>
      </c>
      <c r="G16" s="81">
        <v>758</v>
      </c>
      <c r="H16" s="81">
        <v>410</v>
      </c>
      <c r="I16" s="81">
        <v>455</v>
      </c>
      <c r="J16" s="81">
        <v>320</v>
      </c>
      <c r="K16" s="81">
        <v>336</v>
      </c>
      <c r="L16" s="81">
        <v>568</v>
      </c>
      <c r="M16" s="93">
        <v>1351</v>
      </c>
      <c r="N16" s="3">
        <v>444</v>
      </c>
      <c r="O16" s="3">
        <f>SUM(C16:N16)</f>
        <v>6483</v>
      </c>
    </row>
    <row r="17" spans="1:15" ht="15.75">
      <c r="A17" s="19">
        <v>8</v>
      </c>
      <c r="B17" s="2" t="s">
        <v>27</v>
      </c>
      <c r="C17" s="25">
        <v>398</v>
      </c>
      <c r="D17" s="25">
        <v>554</v>
      </c>
      <c r="E17" s="27">
        <v>397</v>
      </c>
      <c r="F17" s="4">
        <v>213</v>
      </c>
      <c r="G17" s="4"/>
      <c r="H17" s="3"/>
      <c r="I17" s="4"/>
      <c r="J17" s="4"/>
      <c r="K17" s="3"/>
      <c r="L17" s="3"/>
      <c r="M17" s="3"/>
      <c r="N17" s="3"/>
      <c r="O17" s="3">
        <f>SUM(C17:N17)</f>
        <v>1562</v>
      </c>
    </row>
    <row r="18" spans="1:15" ht="15.75">
      <c r="A18" s="19">
        <v>9</v>
      </c>
      <c r="B18" s="2" t="s">
        <v>28</v>
      </c>
      <c r="C18" s="3">
        <v>3408</v>
      </c>
      <c r="D18" s="3">
        <v>9684</v>
      </c>
      <c r="E18" s="25">
        <v>1375</v>
      </c>
      <c r="F18" s="4">
        <v>466</v>
      </c>
      <c r="G18" s="4">
        <v>6113</v>
      </c>
      <c r="H18" s="28">
        <v>2531</v>
      </c>
      <c r="I18" s="105">
        <v>2812</v>
      </c>
      <c r="J18" s="4">
        <v>2212</v>
      </c>
      <c r="K18" s="21">
        <v>2004</v>
      </c>
      <c r="L18" s="21">
        <v>2504</v>
      </c>
      <c r="M18" s="21">
        <v>816</v>
      </c>
      <c r="N18" s="21">
        <v>2177</v>
      </c>
      <c r="O18" s="3">
        <f t="shared" si="0"/>
        <v>36102</v>
      </c>
    </row>
    <row r="19" spans="1:15" ht="15.75">
      <c r="A19" s="19">
        <v>10</v>
      </c>
      <c r="B19" s="2" t="s">
        <v>29</v>
      </c>
      <c r="C19" s="10">
        <v>724</v>
      </c>
      <c r="D19" s="15">
        <v>418</v>
      </c>
      <c r="E19" s="3">
        <v>442</v>
      </c>
      <c r="F19" s="4">
        <v>210</v>
      </c>
      <c r="G19" s="3">
        <v>1589</v>
      </c>
      <c r="H19" s="25">
        <v>570</v>
      </c>
      <c r="I19" s="4">
        <v>673</v>
      </c>
      <c r="J19" s="4">
        <v>456</v>
      </c>
      <c r="K19" s="25">
        <v>442</v>
      </c>
      <c r="L19" s="25">
        <v>344</v>
      </c>
      <c r="M19" s="25">
        <v>336</v>
      </c>
      <c r="N19" s="25">
        <v>678</v>
      </c>
      <c r="O19" s="3">
        <f>SUM(E19:N19)</f>
        <v>5740</v>
      </c>
    </row>
    <row r="20" spans="1:15" ht="15.75">
      <c r="A20" s="19">
        <v>11</v>
      </c>
      <c r="B20" s="29" t="s">
        <v>30</v>
      </c>
      <c r="C20" s="24">
        <v>191</v>
      </c>
      <c r="D20" s="24">
        <v>300</v>
      </c>
      <c r="E20" s="30">
        <v>175</v>
      </c>
      <c r="F20" s="4">
        <v>65</v>
      </c>
      <c r="G20" s="4">
        <v>1105</v>
      </c>
      <c r="H20" s="30">
        <v>452</v>
      </c>
      <c r="I20" s="4">
        <v>515</v>
      </c>
      <c r="J20" s="4">
        <v>302</v>
      </c>
      <c r="K20" s="31">
        <v>125</v>
      </c>
      <c r="L20" s="31">
        <v>123</v>
      </c>
      <c r="M20" s="31">
        <v>67</v>
      </c>
      <c r="N20" s="31"/>
      <c r="O20" s="3">
        <f t="shared" si="0"/>
        <v>3420</v>
      </c>
    </row>
    <row r="21" spans="1:15" ht="15.75">
      <c r="A21" s="19">
        <v>12</v>
      </c>
      <c r="B21" s="87" t="s">
        <v>31</v>
      </c>
      <c r="C21" s="88">
        <v>94</v>
      </c>
      <c r="D21" s="40">
        <v>105</v>
      </c>
      <c r="E21" s="35">
        <v>68</v>
      </c>
      <c r="F21" s="4">
        <v>24</v>
      </c>
      <c r="G21" s="40">
        <v>887</v>
      </c>
      <c r="H21" s="35">
        <v>321</v>
      </c>
      <c r="I21" s="4">
        <v>300</v>
      </c>
      <c r="J21" s="4">
        <v>197</v>
      </c>
      <c r="K21" s="40">
        <v>112</v>
      </c>
      <c r="L21" s="31">
        <v>141</v>
      </c>
      <c r="M21" s="31">
        <v>30</v>
      </c>
      <c r="N21" s="31"/>
      <c r="O21" s="3">
        <f>SUM(D21:N21)</f>
        <v>2185</v>
      </c>
    </row>
    <row r="22" spans="1:15" ht="15.75">
      <c r="A22" s="19">
        <v>13</v>
      </c>
      <c r="B22" s="87" t="s">
        <v>32</v>
      </c>
      <c r="C22" s="32"/>
      <c r="D22" s="32"/>
      <c r="E22" s="32"/>
      <c r="F22" s="4"/>
      <c r="G22" s="4"/>
      <c r="M22" s="21"/>
      <c r="N22" s="21"/>
      <c r="O22" s="3">
        <f t="shared" si="0"/>
        <v>0</v>
      </c>
    </row>
    <row r="23" spans="1:15" ht="15.75">
      <c r="A23" s="19">
        <v>14</v>
      </c>
      <c r="B23" s="87" t="s">
        <v>33</v>
      </c>
      <c r="C23" s="40">
        <v>143</v>
      </c>
      <c r="D23" s="40">
        <v>149</v>
      </c>
      <c r="E23" s="40">
        <v>154</v>
      </c>
      <c r="F23" s="4">
        <v>124</v>
      </c>
      <c r="G23" s="4">
        <v>139</v>
      </c>
      <c r="H23" s="35">
        <v>145</v>
      </c>
      <c r="I23" s="4">
        <v>275</v>
      </c>
      <c r="J23" s="4">
        <v>617</v>
      </c>
      <c r="K23" s="40">
        <v>125</v>
      </c>
      <c r="L23" s="31">
        <v>120</v>
      </c>
      <c r="M23" s="31">
        <v>103</v>
      </c>
      <c r="N23" s="31"/>
      <c r="O23" s="3">
        <f t="shared" si="0"/>
        <v>2094</v>
      </c>
    </row>
    <row r="24" spans="1:15" ht="15.75">
      <c r="A24" s="19">
        <v>15</v>
      </c>
      <c r="B24" s="2" t="s">
        <v>34</v>
      </c>
      <c r="C24" s="33"/>
      <c r="D24" s="33"/>
      <c r="E24" s="33"/>
      <c r="F24" s="4"/>
      <c r="G24" s="4"/>
      <c r="H24" s="28"/>
      <c r="I24" s="4"/>
      <c r="J24" s="4"/>
      <c r="K24" s="25"/>
      <c r="L24" s="25"/>
      <c r="M24" s="25"/>
      <c r="N24" s="25"/>
      <c r="O24" s="3">
        <f t="shared" si="0"/>
        <v>0</v>
      </c>
    </row>
    <row r="25" spans="1:15" ht="18" customHeight="1">
      <c r="A25" s="19">
        <v>16</v>
      </c>
      <c r="B25" s="34" t="s">
        <v>35</v>
      </c>
      <c r="C25" s="24"/>
      <c r="D25" s="24"/>
      <c r="E25" s="24"/>
      <c r="F25" s="4"/>
      <c r="G25" s="4"/>
      <c r="H25" s="24"/>
      <c r="I25" s="4"/>
      <c r="J25" s="4"/>
      <c r="K25" s="31"/>
      <c r="L25" s="31"/>
      <c r="M25" s="31"/>
      <c r="N25" s="31"/>
      <c r="O25" s="3">
        <f>SUM(C25:N25)</f>
        <v>0</v>
      </c>
    </row>
    <row r="26" spans="1:15" ht="15.75">
      <c r="A26" s="19">
        <v>17</v>
      </c>
      <c r="B26" s="29" t="s">
        <v>36</v>
      </c>
      <c r="C26" s="24">
        <v>8305</v>
      </c>
      <c r="D26" s="24">
        <v>4853</v>
      </c>
      <c r="E26" s="24">
        <v>5048</v>
      </c>
      <c r="F26" s="4">
        <v>2422</v>
      </c>
      <c r="G26" s="4">
        <v>11075</v>
      </c>
      <c r="H26" s="24">
        <v>5671</v>
      </c>
      <c r="I26" s="4">
        <v>6844</v>
      </c>
      <c r="J26" s="4"/>
      <c r="K26" s="31"/>
      <c r="L26" s="31"/>
      <c r="M26" s="31"/>
      <c r="N26" s="31"/>
      <c r="O26" s="3">
        <f t="shared" si="0"/>
        <v>44218</v>
      </c>
    </row>
    <row r="27" spans="1:15" ht="15.75">
      <c r="A27" s="19"/>
      <c r="B27" s="82" t="s">
        <v>103</v>
      </c>
      <c r="C27" s="83">
        <v>4</v>
      </c>
      <c r="D27" s="83">
        <v>0</v>
      </c>
      <c r="E27" s="83">
        <v>2</v>
      </c>
      <c r="F27" s="8">
        <v>0</v>
      </c>
      <c r="G27" s="8">
        <v>5</v>
      </c>
      <c r="H27" s="83">
        <v>4</v>
      </c>
      <c r="I27" s="8">
        <v>7</v>
      </c>
      <c r="J27" s="4"/>
      <c r="K27" s="31"/>
      <c r="L27" s="31"/>
      <c r="M27" s="31"/>
      <c r="N27" s="31"/>
      <c r="O27" s="7">
        <f t="shared" si="0"/>
        <v>22</v>
      </c>
    </row>
    <row r="28" spans="1:15" ht="15.75">
      <c r="A28" s="19">
        <v>18</v>
      </c>
      <c r="B28" s="29" t="s">
        <v>37</v>
      </c>
      <c r="C28" s="24">
        <v>4815</v>
      </c>
      <c r="D28" s="24">
        <v>2636</v>
      </c>
      <c r="E28" s="35">
        <v>3320</v>
      </c>
      <c r="F28" s="4">
        <v>1110</v>
      </c>
      <c r="G28" s="4">
        <v>6915</v>
      </c>
      <c r="H28" s="35">
        <v>4794</v>
      </c>
      <c r="I28" s="4">
        <v>5308</v>
      </c>
      <c r="J28" s="4"/>
      <c r="K28" s="31"/>
      <c r="L28" s="31"/>
      <c r="M28" s="31"/>
      <c r="N28" s="31"/>
      <c r="O28" s="3">
        <f t="shared" si="0"/>
        <v>28898</v>
      </c>
    </row>
    <row r="29" spans="1:15" ht="15.75">
      <c r="A29" s="19">
        <v>19</v>
      </c>
      <c r="B29" s="2" t="s">
        <v>38</v>
      </c>
      <c r="C29" s="9"/>
      <c r="D29" s="9"/>
      <c r="E29" s="9"/>
      <c r="F29" s="4"/>
      <c r="G29" s="4"/>
      <c r="H29" s="9"/>
      <c r="I29" s="4"/>
      <c r="J29" s="4"/>
      <c r="K29" s="3"/>
      <c r="L29" s="3"/>
      <c r="M29" s="3"/>
      <c r="N29" s="3"/>
      <c r="O29" s="3">
        <f t="shared" si="0"/>
        <v>0</v>
      </c>
    </row>
    <row r="30" spans="1:15" ht="15.75">
      <c r="A30" s="19">
        <v>20</v>
      </c>
      <c r="B30" s="2" t="s">
        <v>39</v>
      </c>
      <c r="C30" s="3" t="s">
        <v>40</v>
      </c>
      <c r="D30" s="3"/>
      <c r="E30" s="25"/>
      <c r="F30" s="4"/>
      <c r="G30" s="4"/>
      <c r="H30" s="25"/>
      <c r="I30" s="4"/>
      <c r="J30" s="4"/>
      <c r="K30" s="37"/>
      <c r="L30" s="25"/>
      <c r="M30" s="25"/>
      <c r="N30" s="25"/>
      <c r="O30" s="3">
        <f t="shared" si="0"/>
        <v>0</v>
      </c>
    </row>
    <row r="31" spans="1:15" ht="15.75">
      <c r="A31" s="19">
        <v>21</v>
      </c>
      <c r="B31" s="2" t="s">
        <v>41</v>
      </c>
      <c r="C31" s="3">
        <v>9935</v>
      </c>
      <c r="D31" s="9">
        <v>7427</v>
      </c>
      <c r="E31" s="28">
        <v>6244</v>
      </c>
      <c r="F31" s="4">
        <v>1698</v>
      </c>
      <c r="G31" s="4">
        <v>11985</v>
      </c>
      <c r="H31" s="28">
        <v>9056</v>
      </c>
      <c r="I31" s="4">
        <v>9673</v>
      </c>
      <c r="J31" s="4"/>
      <c r="K31" s="25"/>
      <c r="L31" s="25"/>
      <c r="M31" s="25"/>
      <c r="N31" s="25"/>
      <c r="O31" s="3">
        <f t="shared" si="0"/>
        <v>56018</v>
      </c>
    </row>
    <row r="32" spans="1:15" ht="15.75">
      <c r="A32" s="19">
        <v>22</v>
      </c>
      <c r="B32" s="2" t="s">
        <v>42</v>
      </c>
      <c r="C32" s="3"/>
      <c r="D32" s="9"/>
      <c r="E32" s="28"/>
      <c r="F32" s="4"/>
      <c r="G32" s="4"/>
      <c r="H32" s="28"/>
      <c r="I32" s="4"/>
      <c r="J32" s="4"/>
      <c r="K32" s="25"/>
      <c r="L32" s="25"/>
      <c r="M32" s="25"/>
      <c r="N32" s="25"/>
      <c r="O32" s="3">
        <f t="shared" si="0"/>
        <v>0</v>
      </c>
    </row>
    <row r="33" spans="1:15" ht="15.75">
      <c r="A33" s="19">
        <v>23</v>
      </c>
      <c r="B33" s="2" t="s">
        <v>43</v>
      </c>
      <c r="C33" s="3"/>
      <c r="D33" s="9"/>
      <c r="E33" s="28"/>
      <c r="F33" s="4"/>
      <c r="G33" s="4"/>
      <c r="H33" s="28"/>
      <c r="I33" s="4"/>
      <c r="J33" s="4"/>
      <c r="K33" s="25"/>
      <c r="L33" s="25"/>
      <c r="M33" s="25"/>
      <c r="N33" s="25"/>
      <c r="O33" s="3">
        <f t="shared" si="0"/>
        <v>0</v>
      </c>
    </row>
    <row r="34" spans="1:15" ht="15.75">
      <c r="A34" s="19">
        <v>24</v>
      </c>
      <c r="B34" s="2" t="s">
        <v>44</v>
      </c>
      <c r="C34" s="3"/>
      <c r="D34" s="9"/>
      <c r="E34" s="28"/>
      <c r="F34" s="4"/>
      <c r="G34" s="4"/>
      <c r="H34" s="28"/>
      <c r="I34" s="4"/>
      <c r="J34" s="4"/>
      <c r="K34" s="25"/>
      <c r="L34" s="25"/>
      <c r="M34" s="25"/>
      <c r="N34" s="25"/>
      <c r="O34" s="3">
        <f t="shared" si="0"/>
        <v>0</v>
      </c>
    </row>
    <row r="35" spans="1:15" ht="15.75">
      <c r="A35" s="19">
        <v>25</v>
      </c>
      <c r="B35" s="2" t="s">
        <v>45</v>
      </c>
      <c r="C35" s="3"/>
      <c r="D35" s="9"/>
      <c r="E35" s="28"/>
      <c r="F35" s="4"/>
      <c r="G35" s="4"/>
      <c r="H35" s="28"/>
      <c r="I35" s="4"/>
      <c r="J35" s="4"/>
      <c r="K35" s="25"/>
      <c r="L35" s="25"/>
      <c r="M35" s="25"/>
      <c r="N35" s="25"/>
      <c r="O35" s="3">
        <f t="shared" si="0"/>
        <v>0</v>
      </c>
    </row>
    <row r="36" spans="1:15" ht="15.75">
      <c r="A36" s="19">
        <v>26</v>
      </c>
      <c r="B36" s="38" t="s">
        <v>46</v>
      </c>
      <c r="C36" s="92">
        <v>7978</v>
      </c>
      <c r="D36" s="33">
        <v>9469</v>
      </c>
      <c r="E36" s="33">
        <v>8871</v>
      </c>
      <c r="F36" s="4">
        <v>1359</v>
      </c>
      <c r="G36" s="4">
        <v>13614</v>
      </c>
      <c r="H36" s="39">
        <v>9692</v>
      </c>
      <c r="I36" s="4">
        <v>11050</v>
      </c>
      <c r="J36" s="4">
        <v>10847</v>
      </c>
      <c r="K36" s="33">
        <v>9854</v>
      </c>
      <c r="L36" s="33">
        <v>10755</v>
      </c>
      <c r="M36" s="97">
        <v>8266</v>
      </c>
      <c r="N36" s="33"/>
      <c r="O36" s="3">
        <f t="shared" si="0"/>
        <v>101755</v>
      </c>
    </row>
    <row r="37" spans="1:15" ht="15.75">
      <c r="A37" s="19">
        <v>27</v>
      </c>
      <c r="B37" s="2" t="s">
        <v>47</v>
      </c>
      <c r="C37" s="24">
        <v>9791</v>
      </c>
      <c r="D37" s="24">
        <v>4679</v>
      </c>
      <c r="E37" s="30">
        <v>4461</v>
      </c>
      <c r="F37" s="4">
        <v>1081</v>
      </c>
      <c r="G37" s="4">
        <v>17018</v>
      </c>
      <c r="H37" s="28">
        <v>13622</v>
      </c>
      <c r="I37" s="4">
        <v>5313</v>
      </c>
      <c r="J37" s="4">
        <v>3124</v>
      </c>
      <c r="K37" s="25">
        <v>3888</v>
      </c>
      <c r="L37" s="25">
        <v>5711</v>
      </c>
      <c r="M37" s="25">
        <v>3984</v>
      </c>
      <c r="N37" s="25"/>
      <c r="O37" s="3">
        <f t="shared" si="0"/>
        <v>72672</v>
      </c>
    </row>
    <row r="38" spans="1:15" ht="15.75">
      <c r="A38" s="19">
        <v>28</v>
      </c>
      <c r="B38" s="2" t="s">
        <v>48</v>
      </c>
      <c r="C38" s="3"/>
      <c r="D38" s="9"/>
      <c r="E38" s="28"/>
      <c r="F38" s="4"/>
      <c r="G38" s="4"/>
      <c r="H38" s="28"/>
      <c r="I38" s="4"/>
      <c r="J38" s="4"/>
      <c r="K38" s="25"/>
      <c r="L38" s="25"/>
      <c r="M38" s="25"/>
      <c r="N38" s="25"/>
      <c r="O38" s="3">
        <f t="shared" si="0"/>
        <v>0</v>
      </c>
    </row>
    <row r="39" spans="1:15" ht="15.75">
      <c r="A39" s="19">
        <v>29</v>
      </c>
      <c r="B39" s="2" t="s">
        <v>49</v>
      </c>
      <c r="C39" s="3"/>
      <c r="D39" s="9"/>
      <c r="E39" s="28"/>
      <c r="F39" s="36"/>
      <c r="G39" s="36"/>
      <c r="H39" s="28"/>
      <c r="I39" s="4"/>
      <c r="J39" s="4"/>
      <c r="K39" s="15"/>
      <c r="L39" s="25"/>
      <c r="M39" s="25"/>
      <c r="N39" s="25"/>
      <c r="O39" s="3">
        <f>SUM(C39:N39)</f>
        <v>0</v>
      </c>
    </row>
    <row r="40" spans="1:15" ht="15.75">
      <c r="A40" s="19">
        <v>30</v>
      </c>
      <c r="B40" s="2" t="s">
        <v>50</v>
      </c>
      <c r="C40" s="3"/>
      <c r="D40" s="9"/>
      <c r="E40" s="28"/>
      <c r="F40" s="4"/>
      <c r="G40" s="4"/>
      <c r="H40" s="33"/>
      <c r="I40" s="4"/>
      <c r="J40" s="4"/>
      <c r="K40" s="25"/>
      <c r="L40" s="25"/>
      <c r="M40" s="25"/>
      <c r="N40" s="25"/>
      <c r="O40" s="3">
        <f>SUM(C40:N40)</f>
        <v>0</v>
      </c>
    </row>
    <row r="41" spans="1:15" ht="15.75">
      <c r="A41" s="19">
        <v>31</v>
      </c>
      <c r="B41" s="2" t="s">
        <v>51</v>
      </c>
      <c r="C41" s="3"/>
      <c r="D41" s="9"/>
      <c r="E41" s="28"/>
      <c r="F41" s="4"/>
      <c r="G41" s="4"/>
      <c r="H41" s="28"/>
      <c r="I41" s="4"/>
      <c r="J41" s="4"/>
      <c r="K41" s="25"/>
      <c r="L41" s="25"/>
      <c r="M41" s="25"/>
      <c r="N41" s="25"/>
      <c r="O41" s="3">
        <f>SUM(C41:N41)</f>
        <v>0</v>
      </c>
    </row>
    <row r="42" spans="1:15" ht="15.75">
      <c r="A42" s="19">
        <v>32</v>
      </c>
      <c r="B42" s="29" t="s">
        <v>39</v>
      </c>
      <c r="C42" s="24"/>
      <c r="D42" s="24"/>
      <c r="E42" s="30"/>
      <c r="F42" s="4"/>
      <c r="G42" s="4"/>
      <c r="H42" s="30"/>
      <c r="I42" s="4"/>
      <c r="J42" s="4"/>
      <c r="K42" s="31"/>
      <c r="L42" s="31"/>
      <c r="M42" s="31"/>
      <c r="N42" s="31"/>
      <c r="O42" s="3">
        <f t="shared" si="0"/>
        <v>0</v>
      </c>
    </row>
    <row r="43" spans="1:15" ht="15.75">
      <c r="A43" s="19">
        <v>33</v>
      </c>
      <c r="B43" s="38" t="s">
        <v>52</v>
      </c>
      <c r="C43" s="33">
        <v>200</v>
      </c>
      <c r="D43" s="33">
        <v>223</v>
      </c>
      <c r="E43" s="39">
        <v>260</v>
      </c>
      <c r="F43" s="15">
        <v>480</v>
      </c>
      <c r="G43" s="4">
        <v>1695</v>
      </c>
      <c r="H43" s="4">
        <v>1450</v>
      </c>
      <c r="I43" s="33">
        <v>781</v>
      </c>
      <c r="J43" s="4"/>
      <c r="K43" s="33"/>
      <c r="L43" s="33"/>
      <c r="M43" s="33"/>
      <c r="N43" s="33"/>
      <c r="O43" s="3">
        <f t="shared" si="0"/>
        <v>5089</v>
      </c>
    </row>
    <row r="44" spans="1:15" ht="15.75">
      <c r="A44" s="19">
        <v>34</v>
      </c>
      <c r="B44" s="17" t="s">
        <v>53</v>
      </c>
      <c r="C44" s="9">
        <v>14049</v>
      </c>
      <c r="D44" s="9">
        <v>10790</v>
      </c>
      <c r="E44" s="28">
        <v>13590</v>
      </c>
      <c r="F44" s="4">
        <v>4560</v>
      </c>
      <c r="G44" s="4">
        <v>34506</v>
      </c>
      <c r="H44" s="28">
        <v>27855</v>
      </c>
      <c r="I44" s="4">
        <v>22334</v>
      </c>
      <c r="J44" s="4">
        <v>14430</v>
      </c>
      <c r="K44" s="28">
        <v>24219</v>
      </c>
      <c r="L44" s="28">
        <v>27581</v>
      </c>
      <c r="M44" s="28">
        <v>18947</v>
      </c>
      <c r="N44" s="28">
        <v>36103</v>
      </c>
      <c r="O44" s="3">
        <f t="shared" si="0"/>
        <v>248964</v>
      </c>
    </row>
    <row r="45" spans="1:15" ht="15.75">
      <c r="A45" s="19">
        <v>35</v>
      </c>
      <c r="B45" s="29" t="s">
        <v>54</v>
      </c>
      <c r="C45" s="40"/>
      <c r="D45" s="40"/>
      <c r="E45" s="35"/>
      <c r="F45" s="4"/>
      <c r="G45" s="4"/>
      <c r="H45" s="35"/>
      <c r="I45" s="4"/>
      <c r="J45" s="4"/>
      <c r="K45" s="31"/>
      <c r="L45" s="31"/>
      <c r="M45" s="31"/>
      <c r="N45" s="31"/>
      <c r="O45" s="3">
        <f t="shared" si="0"/>
        <v>0</v>
      </c>
    </row>
    <row r="46" spans="1:15" ht="15.75">
      <c r="A46" s="19">
        <v>36</v>
      </c>
      <c r="B46" s="29" t="s">
        <v>55</v>
      </c>
      <c r="C46" s="40"/>
      <c r="D46" s="40"/>
      <c r="E46" s="35"/>
      <c r="F46" s="4"/>
      <c r="G46" s="4"/>
      <c r="H46" s="35"/>
      <c r="I46" s="4"/>
      <c r="J46" s="4"/>
      <c r="K46" s="31"/>
      <c r="L46" s="31"/>
      <c r="M46" s="31"/>
      <c r="N46" s="31"/>
      <c r="O46" s="3">
        <f>SUM(C46:N46)</f>
        <v>0</v>
      </c>
    </row>
    <row r="47" spans="1:15" ht="15.75">
      <c r="A47" s="19">
        <v>37</v>
      </c>
      <c r="B47" s="29" t="s">
        <v>56</v>
      </c>
      <c r="C47" s="24"/>
      <c r="D47" s="24"/>
      <c r="E47" s="30"/>
      <c r="F47" s="4"/>
      <c r="G47" s="4"/>
      <c r="H47" s="30"/>
      <c r="I47" s="4"/>
      <c r="J47" s="4"/>
      <c r="K47" s="31"/>
      <c r="L47" s="31"/>
      <c r="M47" s="31"/>
      <c r="N47" s="31"/>
      <c r="O47" s="3">
        <f t="shared" si="0"/>
        <v>0</v>
      </c>
    </row>
    <row r="48" spans="1:15" ht="15.75">
      <c r="A48" s="19">
        <v>38</v>
      </c>
      <c r="B48" s="38" t="s">
        <v>57</v>
      </c>
      <c r="C48" s="41"/>
      <c r="D48" s="41"/>
      <c r="E48" s="41"/>
      <c r="F48" s="4"/>
      <c r="G48" s="4"/>
      <c r="H48" s="42"/>
      <c r="I48" s="4"/>
      <c r="J48" s="4"/>
      <c r="K48" s="42"/>
      <c r="L48" s="42"/>
      <c r="M48" s="42"/>
      <c r="N48" s="42"/>
      <c r="O48" s="3">
        <f t="shared" si="0"/>
        <v>0</v>
      </c>
    </row>
    <row r="49" spans="1:15" ht="15.75">
      <c r="A49" s="19">
        <v>39</v>
      </c>
      <c r="B49" s="38" t="s">
        <v>58</v>
      </c>
      <c r="C49" s="33">
        <v>2134</v>
      </c>
      <c r="D49" s="33">
        <v>2329</v>
      </c>
      <c r="E49" s="33">
        <v>2576</v>
      </c>
      <c r="F49" s="43">
        <v>797</v>
      </c>
      <c r="G49" s="36">
        <v>2408</v>
      </c>
      <c r="H49" s="36">
        <v>4758</v>
      </c>
      <c r="I49" s="4">
        <v>2581</v>
      </c>
      <c r="J49" s="4">
        <v>953</v>
      </c>
      <c r="K49" s="44">
        <v>2144</v>
      </c>
      <c r="L49" s="33">
        <v>2621</v>
      </c>
      <c r="M49" s="33">
        <v>2890</v>
      </c>
      <c r="N49" s="33"/>
      <c r="O49" s="3">
        <f>SUM(C49:N49)</f>
        <v>26191</v>
      </c>
    </row>
    <row r="50" spans="1:15" ht="15.75">
      <c r="A50" s="19"/>
      <c r="B50" s="76" t="s">
        <v>101</v>
      </c>
      <c r="C50" s="33"/>
      <c r="D50" s="77">
        <v>5</v>
      </c>
      <c r="E50" s="77"/>
      <c r="F50" s="78"/>
      <c r="G50" s="79"/>
      <c r="H50" s="79"/>
      <c r="I50" s="8">
        <v>4</v>
      </c>
      <c r="J50" s="4"/>
      <c r="K50" s="44"/>
      <c r="L50" s="33"/>
      <c r="M50" s="33"/>
      <c r="N50" s="33"/>
      <c r="O50" s="7">
        <f>SUM(C50:N50)</f>
        <v>9</v>
      </c>
    </row>
    <row r="51" spans="1:15" ht="15.75">
      <c r="A51" s="19">
        <v>40</v>
      </c>
      <c r="B51" s="2" t="s">
        <v>59</v>
      </c>
      <c r="C51" s="3">
        <v>47839</v>
      </c>
      <c r="D51" s="3">
        <v>31326</v>
      </c>
      <c r="E51" s="9">
        <v>31285</v>
      </c>
      <c r="F51" s="4">
        <v>4143</v>
      </c>
      <c r="G51" s="4">
        <v>62129</v>
      </c>
      <c r="H51" s="4">
        <v>46419</v>
      </c>
      <c r="I51" s="4">
        <v>56280</v>
      </c>
      <c r="J51" s="4">
        <v>17266</v>
      </c>
      <c r="K51" s="3">
        <v>21016</v>
      </c>
      <c r="L51" s="3">
        <v>23914</v>
      </c>
      <c r="M51" s="3">
        <v>19471</v>
      </c>
      <c r="N51" s="3">
        <v>34647</v>
      </c>
      <c r="O51" s="3">
        <f t="shared" si="0"/>
        <v>395735</v>
      </c>
    </row>
    <row r="52" spans="1:15" ht="15.75">
      <c r="A52" s="19">
        <v>41</v>
      </c>
      <c r="B52" s="2" t="s">
        <v>60</v>
      </c>
      <c r="C52" s="26">
        <v>6623</v>
      </c>
      <c r="D52" s="3">
        <v>3958</v>
      </c>
      <c r="E52" s="9">
        <v>4032</v>
      </c>
      <c r="F52" s="4">
        <v>1103</v>
      </c>
      <c r="G52" s="4">
        <v>8370</v>
      </c>
      <c r="H52" s="26">
        <v>5536</v>
      </c>
      <c r="I52" s="4">
        <v>6525</v>
      </c>
      <c r="J52" s="4">
        <v>3679</v>
      </c>
      <c r="K52" s="3">
        <v>4221</v>
      </c>
      <c r="L52" s="3">
        <v>4216</v>
      </c>
      <c r="M52" s="3">
        <v>3212</v>
      </c>
      <c r="N52" s="3"/>
      <c r="O52" s="3">
        <f t="shared" si="0"/>
        <v>51475</v>
      </c>
    </row>
    <row r="53" spans="1:15" ht="18.75" customHeight="1">
      <c r="A53" s="19">
        <v>42</v>
      </c>
      <c r="B53" s="34" t="s">
        <v>61</v>
      </c>
      <c r="C53" s="45"/>
      <c r="D53" s="45"/>
      <c r="E53" s="45"/>
      <c r="F53" s="4"/>
      <c r="G53" s="4"/>
      <c r="H53" s="45"/>
      <c r="I53" s="4"/>
      <c r="J53" s="4"/>
      <c r="K53" s="46"/>
      <c r="L53" s="46"/>
      <c r="M53" s="46"/>
      <c r="N53" s="46"/>
      <c r="O53" s="3">
        <f t="shared" si="0"/>
        <v>0</v>
      </c>
    </row>
    <row r="54" spans="1:15" ht="15.75">
      <c r="A54" s="19">
        <v>44</v>
      </c>
      <c r="B54" s="29" t="s">
        <v>63</v>
      </c>
      <c r="C54" s="40"/>
      <c r="D54" s="40"/>
      <c r="E54" s="35"/>
      <c r="F54" s="4"/>
      <c r="G54" s="4"/>
      <c r="H54" s="47"/>
      <c r="I54" s="4"/>
      <c r="J54" s="4"/>
      <c r="K54" s="31"/>
      <c r="L54" s="31"/>
      <c r="M54" s="31"/>
      <c r="N54" s="31"/>
      <c r="O54" s="3">
        <f t="shared" si="0"/>
        <v>0</v>
      </c>
    </row>
    <row r="55" spans="1:15" ht="15.75">
      <c r="A55" s="19">
        <v>45</v>
      </c>
      <c r="B55" s="38" t="s">
        <v>50</v>
      </c>
      <c r="C55" s="39"/>
      <c r="D55" s="39"/>
      <c r="E55" s="39"/>
      <c r="F55" s="4"/>
      <c r="G55" s="4"/>
      <c r="H55" s="33"/>
      <c r="I55" s="4"/>
      <c r="J55" s="4"/>
      <c r="K55" s="33"/>
      <c r="L55" s="33"/>
      <c r="M55" s="33"/>
      <c r="N55" s="33"/>
      <c r="O55" s="3">
        <f t="shared" si="0"/>
        <v>0</v>
      </c>
    </row>
    <row r="56" spans="1:15" ht="15.75">
      <c r="A56" s="19">
        <v>46</v>
      </c>
      <c r="B56" s="29" t="s">
        <v>64</v>
      </c>
      <c r="C56" s="40"/>
      <c r="D56" s="40"/>
      <c r="E56" s="35"/>
      <c r="F56" s="4"/>
      <c r="G56" s="4"/>
      <c r="H56" s="30"/>
      <c r="I56" s="4"/>
      <c r="J56" s="4"/>
      <c r="K56" s="31"/>
      <c r="L56" s="31"/>
      <c r="M56" s="31"/>
      <c r="N56" s="31"/>
      <c r="O56" s="3">
        <f t="shared" si="0"/>
        <v>0</v>
      </c>
    </row>
    <row r="57" spans="1:15" ht="15.75">
      <c r="A57" s="19">
        <v>47</v>
      </c>
      <c r="B57" s="29" t="s">
        <v>65</v>
      </c>
      <c r="C57" s="24">
        <v>6309</v>
      </c>
      <c r="D57" s="24">
        <v>4540</v>
      </c>
      <c r="E57" s="35">
        <v>5666</v>
      </c>
      <c r="F57" s="4">
        <v>2982</v>
      </c>
      <c r="G57" s="4">
        <v>3282</v>
      </c>
      <c r="H57" s="35">
        <v>5601</v>
      </c>
      <c r="I57" s="4">
        <v>4326</v>
      </c>
      <c r="J57" s="4"/>
      <c r="K57" s="31"/>
      <c r="L57" s="31"/>
      <c r="M57" s="31"/>
      <c r="N57" s="31"/>
      <c r="O57" s="3">
        <f t="shared" si="0"/>
        <v>32706</v>
      </c>
    </row>
    <row r="58" spans="1:15" ht="15.75">
      <c r="A58" s="19"/>
      <c r="B58" s="76" t="s">
        <v>101</v>
      </c>
      <c r="C58" s="83">
        <v>0</v>
      </c>
      <c r="D58" s="83">
        <v>0</v>
      </c>
      <c r="E58" s="84">
        <v>2</v>
      </c>
      <c r="F58" s="8">
        <v>0</v>
      </c>
      <c r="G58" s="8">
        <v>3</v>
      </c>
      <c r="H58" s="84">
        <v>4</v>
      </c>
      <c r="I58" s="8">
        <v>0</v>
      </c>
      <c r="J58" s="4"/>
      <c r="K58" s="31"/>
      <c r="L58" s="31"/>
      <c r="M58" s="31"/>
      <c r="N58" s="31"/>
      <c r="O58" s="7">
        <f t="shared" si="0"/>
        <v>9</v>
      </c>
    </row>
    <row r="59" spans="1:15" ht="15.75">
      <c r="A59" s="19">
        <v>48</v>
      </c>
      <c r="B59" s="29" t="s">
        <v>66</v>
      </c>
      <c r="C59" s="24">
        <v>220</v>
      </c>
      <c r="D59" s="24">
        <v>152</v>
      </c>
      <c r="E59" s="35">
        <v>132</v>
      </c>
      <c r="F59" s="4">
        <v>170</v>
      </c>
      <c r="G59" s="4">
        <v>181</v>
      </c>
      <c r="H59" s="35">
        <v>198</v>
      </c>
      <c r="I59" s="4">
        <v>217</v>
      </c>
      <c r="J59" s="4">
        <v>180</v>
      </c>
      <c r="K59" s="31">
        <v>181</v>
      </c>
      <c r="L59" s="31">
        <v>140</v>
      </c>
      <c r="M59" s="31">
        <v>159</v>
      </c>
      <c r="N59" s="31">
        <v>190</v>
      </c>
      <c r="O59" s="3">
        <f t="shared" si="0"/>
        <v>2120</v>
      </c>
    </row>
    <row r="60" spans="1:15" ht="15.75">
      <c r="A60" s="19">
        <v>49</v>
      </c>
      <c r="B60" s="29" t="s">
        <v>67</v>
      </c>
      <c r="C60" s="24"/>
      <c r="D60" s="24"/>
      <c r="E60" s="30"/>
      <c r="F60" s="4"/>
      <c r="G60" s="4"/>
      <c r="H60" s="35"/>
      <c r="I60" s="4"/>
      <c r="J60" s="4"/>
      <c r="K60" s="31"/>
      <c r="L60" s="31"/>
      <c r="M60" s="31"/>
      <c r="N60" s="31"/>
      <c r="O60" s="3">
        <f t="shared" si="0"/>
        <v>0</v>
      </c>
    </row>
    <row r="61" spans="1:15" ht="15.75">
      <c r="A61" s="19">
        <v>50</v>
      </c>
      <c r="B61" s="2" t="s">
        <v>68</v>
      </c>
      <c r="C61" s="24">
        <v>1677</v>
      </c>
      <c r="D61" s="24">
        <v>767</v>
      </c>
      <c r="E61" s="30">
        <v>800</v>
      </c>
      <c r="F61" s="4">
        <v>139</v>
      </c>
      <c r="G61" s="4">
        <v>1957</v>
      </c>
      <c r="H61" s="35">
        <v>833</v>
      </c>
      <c r="I61" s="4">
        <v>1109</v>
      </c>
      <c r="J61" s="4">
        <v>634</v>
      </c>
      <c r="K61" s="31">
        <v>772</v>
      </c>
      <c r="L61" s="31">
        <v>587</v>
      </c>
      <c r="M61" s="31">
        <v>295</v>
      </c>
      <c r="N61" s="31"/>
      <c r="O61" s="3">
        <f t="shared" si="0"/>
        <v>9570</v>
      </c>
    </row>
    <row r="62" spans="1:15" ht="15.75">
      <c r="A62" s="19">
        <v>51</v>
      </c>
      <c r="B62" s="29" t="s">
        <v>69</v>
      </c>
      <c r="C62" s="48">
        <v>341</v>
      </c>
      <c r="D62" s="48">
        <v>103</v>
      </c>
      <c r="E62" s="46">
        <v>93</v>
      </c>
      <c r="F62" s="4">
        <v>105</v>
      </c>
      <c r="G62" s="4">
        <v>89</v>
      </c>
      <c r="H62" s="45">
        <v>73</v>
      </c>
      <c r="I62" s="4">
        <v>158</v>
      </c>
      <c r="J62" s="4">
        <v>131</v>
      </c>
      <c r="K62" s="4">
        <v>136</v>
      </c>
      <c r="L62" s="104">
        <v>140</v>
      </c>
      <c r="M62" s="4">
        <v>134</v>
      </c>
      <c r="N62" s="104">
        <v>132</v>
      </c>
      <c r="O62" s="3">
        <f t="shared" si="0"/>
        <v>1635</v>
      </c>
    </row>
    <row r="63" spans="1:15" ht="18" customHeight="1">
      <c r="A63" s="19">
        <v>52</v>
      </c>
      <c r="B63" s="49" t="s">
        <v>49</v>
      </c>
      <c r="C63" s="39"/>
      <c r="D63" s="39"/>
      <c r="E63" s="39"/>
      <c r="F63" s="4"/>
      <c r="G63" s="4"/>
      <c r="H63" s="39"/>
      <c r="I63" s="4"/>
      <c r="J63" s="4"/>
      <c r="K63" s="33"/>
      <c r="L63" s="33"/>
      <c r="M63" s="33"/>
      <c r="N63" s="33"/>
      <c r="O63" s="3">
        <f t="shared" si="0"/>
        <v>0</v>
      </c>
    </row>
    <row r="64" spans="1:15" ht="15.75">
      <c r="A64" s="19">
        <v>53</v>
      </c>
      <c r="B64" s="38" t="s">
        <v>70</v>
      </c>
      <c r="C64" s="33"/>
      <c r="D64" s="33"/>
      <c r="E64" s="39"/>
      <c r="F64" s="4"/>
      <c r="G64" s="4"/>
      <c r="H64" s="33"/>
      <c r="I64" s="4"/>
      <c r="J64" s="4"/>
      <c r="K64" s="33" t="s">
        <v>40</v>
      </c>
      <c r="L64" s="33"/>
      <c r="M64" s="33"/>
      <c r="N64" s="33"/>
      <c r="O64" s="3">
        <f t="shared" si="0"/>
        <v>0</v>
      </c>
    </row>
    <row r="65" spans="1:15" ht="15.75">
      <c r="A65" s="19">
        <v>54</v>
      </c>
      <c r="B65" s="38" t="s">
        <v>71</v>
      </c>
      <c r="C65" s="33"/>
      <c r="D65" s="33"/>
      <c r="E65" s="33"/>
      <c r="F65" s="4"/>
      <c r="G65" s="4"/>
      <c r="H65" s="33"/>
      <c r="I65" s="4"/>
      <c r="J65" s="4"/>
      <c r="K65" s="33"/>
      <c r="L65" s="33"/>
      <c r="M65" s="33"/>
      <c r="N65" s="33"/>
      <c r="O65" s="3">
        <f>SUM(C65:N65)</f>
        <v>0</v>
      </c>
    </row>
    <row r="66" spans="1:15" ht="16.5" customHeight="1">
      <c r="A66" s="19">
        <v>55</v>
      </c>
      <c r="B66" s="49" t="s">
        <v>72</v>
      </c>
      <c r="C66" s="33"/>
      <c r="D66" s="33"/>
      <c r="E66" s="33"/>
      <c r="F66" s="4"/>
      <c r="G66" s="4"/>
      <c r="H66" s="39"/>
      <c r="I66" s="4"/>
      <c r="J66" s="4"/>
      <c r="K66" s="33"/>
      <c r="L66" s="33"/>
      <c r="M66" s="33"/>
      <c r="N66" s="33"/>
      <c r="O66" s="3">
        <f t="shared" si="0"/>
        <v>0</v>
      </c>
    </row>
    <row r="67" spans="1:15" ht="15.75">
      <c r="A67" s="19">
        <v>56</v>
      </c>
      <c r="B67" s="2" t="s">
        <v>73</v>
      </c>
      <c r="C67" s="3">
        <v>1072</v>
      </c>
      <c r="D67" s="3">
        <v>836</v>
      </c>
      <c r="E67" s="50">
        <v>986</v>
      </c>
      <c r="F67" s="4">
        <v>65</v>
      </c>
      <c r="G67" s="4">
        <v>3009</v>
      </c>
      <c r="H67" s="3">
        <v>1610</v>
      </c>
      <c r="I67" s="4">
        <v>1687</v>
      </c>
      <c r="J67" s="4">
        <v>837</v>
      </c>
      <c r="K67" s="3">
        <v>983</v>
      </c>
      <c r="L67" s="3">
        <v>1068</v>
      </c>
      <c r="M67" s="3">
        <v>1305</v>
      </c>
      <c r="N67" s="3">
        <v>2169</v>
      </c>
      <c r="O67" s="3">
        <f t="shared" si="0"/>
        <v>15627</v>
      </c>
    </row>
    <row r="68" spans="1:15" ht="15.75">
      <c r="A68" s="19">
        <v>57</v>
      </c>
      <c r="B68" s="29" t="s">
        <v>74</v>
      </c>
      <c r="C68" s="48">
        <v>400</v>
      </c>
      <c r="D68" s="48">
        <v>286</v>
      </c>
      <c r="E68" s="46">
        <v>230</v>
      </c>
      <c r="F68" s="4">
        <v>250</v>
      </c>
      <c r="G68" s="4">
        <v>265</v>
      </c>
      <c r="H68" s="4">
        <v>280</v>
      </c>
      <c r="I68" s="4">
        <v>265</v>
      </c>
      <c r="J68" s="4">
        <v>350</v>
      </c>
      <c r="K68" s="42"/>
      <c r="L68" s="42"/>
      <c r="M68" s="42"/>
      <c r="N68" s="42">
        <v>128</v>
      </c>
      <c r="O68" s="3">
        <f t="shared" si="0"/>
        <v>2454</v>
      </c>
    </row>
    <row r="69" spans="1:15" ht="15.75">
      <c r="A69" s="19">
        <v>58</v>
      </c>
      <c r="B69" s="29" t="s">
        <v>75</v>
      </c>
      <c r="C69" s="48"/>
      <c r="D69" s="48"/>
      <c r="E69" s="46"/>
      <c r="F69" s="36"/>
      <c r="G69" s="36"/>
      <c r="H69" s="45"/>
      <c r="I69" s="4"/>
      <c r="J69" s="4"/>
      <c r="K69" s="42"/>
      <c r="L69" s="42"/>
      <c r="M69" s="42"/>
      <c r="N69" s="42"/>
      <c r="O69" s="3">
        <f>SUM(C69:N69)</f>
        <v>0</v>
      </c>
    </row>
    <row r="70" spans="1:15" ht="15.75">
      <c r="A70" s="19">
        <v>59</v>
      </c>
      <c r="B70" s="38" t="s">
        <v>76</v>
      </c>
      <c r="C70" s="33"/>
      <c r="D70" s="33"/>
      <c r="E70" s="33"/>
      <c r="F70" s="4"/>
      <c r="G70" s="4"/>
      <c r="H70" s="39"/>
      <c r="I70" s="4"/>
      <c r="J70" s="4"/>
      <c r="K70" s="33"/>
      <c r="L70" s="33"/>
      <c r="M70" s="33"/>
      <c r="N70" s="33"/>
      <c r="O70" s="3">
        <f t="shared" si="0"/>
        <v>0</v>
      </c>
    </row>
    <row r="71" spans="1:15" ht="15.75">
      <c r="A71" s="19">
        <v>60</v>
      </c>
      <c r="B71" s="38" t="s">
        <v>77</v>
      </c>
      <c r="C71" s="33">
        <v>11879</v>
      </c>
      <c r="D71" s="33">
        <v>6224</v>
      </c>
      <c r="E71" s="33">
        <v>6611</v>
      </c>
      <c r="F71" s="4">
        <v>523</v>
      </c>
      <c r="G71" s="4">
        <v>8934</v>
      </c>
      <c r="H71" s="33">
        <v>8176</v>
      </c>
      <c r="I71" s="4">
        <v>5169</v>
      </c>
      <c r="J71" s="4">
        <v>4500</v>
      </c>
      <c r="K71" s="33">
        <v>4840</v>
      </c>
      <c r="L71" s="33">
        <v>5986</v>
      </c>
      <c r="M71" s="33">
        <v>4837</v>
      </c>
      <c r="N71" s="33"/>
      <c r="O71" s="3">
        <f t="shared" si="0"/>
        <v>67679</v>
      </c>
    </row>
    <row r="72" spans="1:15" ht="15.75">
      <c r="A72" s="19">
        <v>61</v>
      </c>
      <c r="B72" s="38" t="s">
        <v>78</v>
      </c>
      <c r="C72" s="33"/>
      <c r="D72" s="33"/>
      <c r="E72" s="33"/>
      <c r="F72" s="4"/>
      <c r="G72" s="4"/>
      <c r="H72" s="39"/>
      <c r="I72" s="4"/>
      <c r="J72" s="4"/>
      <c r="K72" s="33"/>
      <c r="L72" s="33"/>
      <c r="M72" s="33"/>
      <c r="N72" s="33"/>
      <c r="O72" s="3">
        <f t="shared" si="0"/>
        <v>0</v>
      </c>
    </row>
    <row r="73" spans="1:15" ht="15.75">
      <c r="A73" s="19">
        <v>62</v>
      </c>
      <c r="B73" s="38" t="s">
        <v>79</v>
      </c>
      <c r="C73" s="44">
        <v>159</v>
      </c>
      <c r="D73" s="44">
        <v>215</v>
      </c>
      <c r="E73" s="44">
        <v>219</v>
      </c>
      <c r="F73" s="44">
        <v>198</v>
      </c>
      <c r="G73" s="44">
        <v>422</v>
      </c>
      <c r="H73" s="44">
        <v>276</v>
      </c>
      <c r="I73" s="4">
        <v>315</v>
      </c>
      <c r="J73" s="32">
        <v>151</v>
      </c>
      <c r="K73" s="4">
        <v>163</v>
      </c>
      <c r="L73" s="4">
        <v>95</v>
      </c>
      <c r="M73" s="32">
        <v>102</v>
      </c>
      <c r="N73" s="21">
        <v>122</v>
      </c>
      <c r="O73" s="3">
        <f>SUM(C73:N73)</f>
        <v>2437</v>
      </c>
    </row>
    <row r="74" spans="1:15" ht="15.75">
      <c r="A74" s="19">
        <v>63</v>
      </c>
      <c r="B74" s="38" t="s">
        <v>80</v>
      </c>
      <c r="C74" s="33">
        <v>3431</v>
      </c>
      <c r="D74" s="33">
        <v>2949</v>
      </c>
      <c r="E74" s="33">
        <v>3269</v>
      </c>
      <c r="F74" s="36">
        <v>754</v>
      </c>
      <c r="G74" s="36">
        <v>566</v>
      </c>
      <c r="H74" s="39">
        <v>2912</v>
      </c>
      <c r="I74" s="4">
        <v>2158</v>
      </c>
      <c r="J74" s="4">
        <v>1229</v>
      </c>
      <c r="K74" s="33">
        <v>1558</v>
      </c>
      <c r="L74" s="33">
        <v>1656</v>
      </c>
      <c r="M74" s="33">
        <v>999</v>
      </c>
      <c r="N74" s="33">
        <v>2611</v>
      </c>
      <c r="O74" s="3">
        <f t="shared" ref="O74:O81" si="1">SUM(C74:N74)</f>
        <v>24092</v>
      </c>
    </row>
    <row r="75" spans="1:15" ht="15.75">
      <c r="A75" s="19">
        <v>64</v>
      </c>
      <c r="B75" s="38" t="s">
        <v>81</v>
      </c>
      <c r="C75" s="33"/>
      <c r="D75" s="33"/>
      <c r="E75" s="33"/>
      <c r="F75" s="36"/>
      <c r="G75" s="36"/>
      <c r="H75" s="39"/>
      <c r="I75" s="4"/>
      <c r="J75" s="4"/>
      <c r="K75" s="33"/>
      <c r="L75" s="33"/>
      <c r="M75" s="33"/>
      <c r="N75" s="33"/>
      <c r="O75" s="3">
        <f t="shared" si="1"/>
        <v>0</v>
      </c>
    </row>
    <row r="76" spans="1:15" ht="15.75">
      <c r="A76" s="19">
        <v>65</v>
      </c>
      <c r="B76" s="38" t="s">
        <v>82</v>
      </c>
      <c r="C76" s="33"/>
      <c r="D76" s="33"/>
      <c r="E76" s="33"/>
      <c r="F76" s="36"/>
      <c r="G76" s="36"/>
      <c r="H76" s="39"/>
      <c r="I76" s="4"/>
      <c r="J76" s="4"/>
      <c r="K76" s="33"/>
      <c r="L76" s="33"/>
      <c r="M76" s="33"/>
      <c r="N76" s="33"/>
      <c r="O76" s="3">
        <f t="shared" si="1"/>
        <v>0</v>
      </c>
    </row>
    <row r="77" spans="1:15" ht="15.75">
      <c r="A77" s="19">
        <v>66</v>
      </c>
      <c r="B77" s="38" t="s">
        <v>83</v>
      </c>
      <c r="C77" s="33"/>
      <c r="D77" s="33"/>
      <c r="E77" s="33"/>
      <c r="F77" s="36"/>
      <c r="G77" s="36"/>
      <c r="H77" s="39"/>
      <c r="I77" s="4"/>
      <c r="J77" s="4"/>
      <c r="K77" s="33"/>
      <c r="L77" s="33"/>
      <c r="M77" s="33"/>
      <c r="N77" s="33"/>
      <c r="O77" s="3">
        <f t="shared" si="1"/>
        <v>0</v>
      </c>
    </row>
    <row r="78" spans="1:15" ht="15.75">
      <c r="A78" s="19">
        <v>67</v>
      </c>
      <c r="B78" s="38" t="s">
        <v>84</v>
      </c>
      <c r="C78" s="33">
        <v>6857</v>
      </c>
      <c r="D78" s="33">
        <v>3220</v>
      </c>
      <c r="E78" s="33">
        <v>3425</v>
      </c>
      <c r="F78" s="43">
        <v>906</v>
      </c>
      <c r="G78" s="36">
        <v>7922</v>
      </c>
      <c r="H78" s="36">
        <v>2629</v>
      </c>
      <c r="I78" s="4">
        <v>4196</v>
      </c>
      <c r="J78" s="4">
        <v>1550</v>
      </c>
      <c r="K78" s="33">
        <v>1617</v>
      </c>
      <c r="L78" s="33">
        <v>3275</v>
      </c>
      <c r="M78" s="33">
        <v>2575</v>
      </c>
      <c r="N78" s="33"/>
      <c r="O78" s="3">
        <f t="shared" si="1"/>
        <v>38172</v>
      </c>
    </row>
    <row r="79" spans="1:15" ht="15.75">
      <c r="A79" s="19">
        <v>68</v>
      </c>
      <c r="B79" s="38" t="s">
        <v>85</v>
      </c>
      <c r="C79" s="33">
        <v>3266</v>
      </c>
      <c r="D79" s="33">
        <v>2621</v>
      </c>
      <c r="E79" s="33">
        <v>3066</v>
      </c>
      <c r="F79" s="43">
        <v>710</v>
      </c>
      <c r="G79" s="36">
        <v>6554</v>
      </c>
      <c r="H79" s="36">
        <v>5135</v>
      </c>
      <c r="I79" s="4">
        <v>5826</v>
      </c>
      <c r="J79" s="4"/>
      <c r="K79" s="44"/>
      <c r="L79" s="33"/>
      <c r="M79" s="33"/>
      <c r="N79" s="33"/>
      <c r="O79" s="3">
        <f t="shared" si="1"/>
        <v>27178</v>
      </c>
    </row>
    <row r="80" spans="1:15" ht="15.75">
      <c r="A80" s="19">
        <v>69</v>
      </c>
      <c r="B80" s="38" t="s">
        <v>86</v>
      </c>
      <c r="C80" s="33">
        <v>4178</v>
      </c>
      <c r="D80" s="33">
        <v>3525</v>
      </c>
      <c r="E80" s="33">
        <v>7282</v>
      </c>
      <c r="F80" s="43">
        <v>247</v>
      </c>
      <c r="G80" s="36">
        <v>3106</v>
      </c>
      <c r="H80" s="36">
        <v>6213</v>
      </c>
      <c r="I80" s="4">
        <v>3286</v>
      </c>
      <c r="J80" s="4">
        <v>2374</v>
      </c>
      <c r="K80" s="44">
        <v>3526</v>
      </c>
      <c r="L80" s="33">
        <v>5736</v>
      </c>
      <c r="M80" s="33">
        <v>6449</v>
      </c>
      <c r="N80" s="33"/>
      <c r="O80" s="3">
        <f t="shared" si="1"/>
        <v>45922</v>
      </c>
    </row>
    <row r="81" spans="1:15" ht="15.75">
      <c r="A81" s="19">
        <v>70</v>
      </c>
      <c r="B81" s="38" t="s">
        <v>87</v>
      </c>
      <c r="C81" s="33"/>
      <c r="D81" s="33"/>
      <c r="E81" s="33"/>
      <c r="F81" s="43"/>
      <c r="G81" s="36"/>
      <c r="H81" s="36"/>
      <c r="I81" s="44"/>
      <c r="J81" s="44">
        <v>139</v>
      </c>
      <c r="K81" s="44">
        <v>146</v>
      </c>
      <c r="L81" s="33">
        <v>77</v>
      </c>
      <c r="M81" s="33">
        <v>60</v>
      </c>
      <c r="N81" s="33">
        <v>13</v>
      </c>
      <c r="O81" s="3">
        <f t="shared" si="1"/>
        <v>435</v>
      </c>
    </row>
    <row r="82" spans="1:15" ht="15.75">
      <c r="A82" s="19">
        <v>71</v>
      </c>
      <c r="B82" s="80" t="s">
        <v>102</v>
      </c>
      <c r="C82" s="81">
        <v>152</v>
      </c>
      <c r="D82" s="81">
        <v>223</v>
      </c>
      <c r="E82" s="81">
        <v>336</v>
      </c>
      <c r="F82" s="81">
        <v>400</v>
      </c>
      <c r="G82" s="81">
        <v>1346</v>
      </c>
      <c r="H82" s="81">
        <v>1433</v>
      </c>
      <c r="I82" s="81">
        <v>815</v>
      </c>
      <c r="J82" s="10"/>
      <c r="K82" s="10"/>
      <c r="L82" s="10"/>
      <c r="M82" s="10"/>
      <c r="N82" s="10"/>
      <c r="O82" s="3"/>
    </row>
    <row r="83" spans="1:15" ht="15.75">
      <c r="A83" s="19">
        <v>72</v>
      </c>
      <c r="B83" s="80" t="s">
        <v>107</v>
      </c>
      <c r="C83" s="94">
        <v>421</v>
      </c>
      <c r="D83" s="94">
        <v>361</v>
      </c>
      <c r="E83" s="94">
        <v>452</v>
      </c>
      <c r="F83" s="94">
        <v>402</v>
      </c>
      <c r="G83" s="95">
        <v>352</v>
      </c>
      <c r="H83" s="95">
        <v>386</v>
      </c>
      <c r="I83" s="96">
        <v>467</v>
      </c>
      <c r="J83" s="81">
        <v>434</v>
      </c>
      <c r="K83" s="81">
        <v>410</v>
      </c>
      <c r="L83" s="81">
        <v>319</v>
      </c>
      <c r="M83" s="81">
        <v>355</v>
      </c>
      <c r="N83" s="81"/>
      <c r="O83" s="3"/>
    </row>
    <row r="84" spans="1:15">
      <c r="A84" s="115"/>
      <c r="B84" s="116" t="s">
        <v>15</v>
      </c>
      <c r="C84" s="110">
        <f t="shared" ref="C84:I84" si="2">SUM(C6:C73)</f>
        <v>183662</v>
      </c>
      <c r="D84" s="110">
        <f t="shared" si="2"/>
        <v>125823</v>
      </c>
      <c r="E84" s="110">
        <f t="shared" si="2"/>
        <v>120503</v>
      </c>
      <c r="F84" s="110">
        <f t="shared" si="2"/>
        <v>31325</v>
      </c>
      <c r="G84" s="110">
        <f t="shared" si="2"/>
        <v>309051</v>
      </c>
      <c r="H84" s="110">
        <f t="shared" si="2"/>
        <v>207640</v>
      </c>
      <c r="I84" s="110">
        <f t="shared" si="2"/>
        <v>215475</v>
      </c>
      <c r="J84" s="110">
        <f>SUM(J6:J73)</f>
        <v>103527</v>
      </c>
      <c r="K84" s="110">
        <f>SUM(K6:K73)</f>
        <v>119474</v>
      </c>
      <c r="L84" s="110">
        <f>SUM(L6:L73)</f>
        <v>129097</v>
      </c>
      <c r="M84" s="110">
        <f>SUM(M6:M73)</f>
        <v>98432</v>
      </c>
      <c r="N84" s="110">
        <f>SUM(N6:N73)</f>
        <v>127485</v>
      </c>
      <c r="O84" s="114">
        <f>SUM(O6:O82)</f>
        <v>1906057</v>
      </c>
    </row>
    <row r="85" spans="1:15">
      <c r="A85" s="115"/>
      <c r="B85" s="116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4"/>
    </row>
    <row r="86" spans="1:15" ht="18">
      <c r="B86" s="107" t="s">
        <v>104</v>
      </c>
      <c r="C86" s="107"/>
      <c r="D86" s="107"/>
      <c r="E86" s="107"/>
      <c r="F86" s="107"/>
      <c r="G86" s="106">
        <v>2181</v>
      </c>
      <c r="H86" s="15"/>
      <c r="I86" s="15"/>
      <c r="J86" s="15"/>
      <c r="K86" s="15"/>
      <c r="L86" s="15"/>
      <c r="M86" s="15"/>
      <c r="N86" s="15"/>
      <c r="O86" s="15"/>
    </row>
    <row r="87" spans="1:15" ht="18">
      <c r="B87" s="107" t="s">
        <v>122</v>
      </c>
      <c r="C87" s="108"/>
      <c r="D87" s="108"/>
      <c r="E87" s="108"/>
      <c r="F87" s="108"/>
      <c r="G87" s="106">
        <v>1903876</v>
      </c>
    </row>
    <row r="88" spans="1:15" ht="18">
      <c r="B88" s="111" t="s">
        <v>104</v>
      </c>
      <c r="C88" s="111"/>
      <c r="D88" s="98">
        <v>937696</v>
      </c>
    </row>
    <row r="89" spans="1:15">
      <c r="B89" s="99"/>
      <c r="C89" s="99"/>
      <c r="D89" s="99"/>
    </row>
  </sheetData>
  <mergeCells count="36">
    <mergeCell ref="O84:O85"/>
    <mergeCell ref="F84:F85"/>
    <mergeCell ref="G84:G85"/>
    <mergeCell ref="H84:H85"/>
    <mergeCell ref="A84:A85"/>
    <mergeCell ref="B84:B85"/>
    <mergeCell ref="C84:C85"/>
    <mergeCell ref="D84:D85"/>
    <mergeCell ref="E84:E85"/>
    <mergeCell ref="B88:C88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L4:L5"/>
    <mergeCell ref="M4:M5"/>
    <mergeCell ref="B86:F86"/>
    <mergeCell ref="B87:F87"/>
    <mergeCell ref="J4:J5"/>
    <mergeCell ref="K4:K5"/>
    <mergeCell ref="N4:N5"/>
    <mergeCell ref="I84:I85"/>
    <mergeCell ref="J84:J85"/>
    <mergeCell ref="K84:K85"/>
    <mergeCell ref="L84:L85"/>
    <mergeCell ref="M84:M85"/>
    <mergeCell ref="N84:N85"/>
  </mergeCells>
  <pageMargins left="0.45" right="0.45" top="0.75" bottom="0.75" header="0.3" footer="0.3"/>
  <pageSetup paperSize="5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opLeftCell="A13" workbookViewId="0">
      <selection activeCell="F11" sqref="F11"/>
    </sheetView>
  </sheetViews>
  <sheetFormatPr defaultRowHeight="15"/>
  <cols>
    <col min="1" max="1" width="7.140625" customWidth="1"/>
    <col min="2" max="2" width="37.140625" customWidth="1"/>
    <col min="15" max="15" width="10.285156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5.75">
      <c r="A2" s="112" t="s">
        <v>88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>
      <c r="A4" s="113" t="s">
        <v>1</v>
      </c>
      <c r="B4" s="109" t="s">
        <v>2</v>
      </c>
      <c r="C4" s="109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9" t="s">
        <v>8</v>
      </c>
      <c r="I4" s="109" t="s">
        <v>9</v>
      </c>
      <c r="J4" s="109" t="s">
        <v>10</v>
      </c>
      <c r="K4" s="109" t="s">
        <v>11</v>
      </c>
      <c r="L4" s="109" t="s">
        <v>12</v>
      </c>
      <c r="M4" s="109" t="s">
        <v>13</v>
      </c>
      <c r="N4" s="109" t="s">
        <v>14</v>
      </c>
      <c r="O4" s="109" t="s">
        <v>15</v>
      </c>
    </row>
    <row r="5" spans="1:15">
      <c r="A5" s="113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5.75">
      <c r="A6" s="1">
        <v>1</v>
      </c>
      <c r="B6" s="2" t="s">
        <v>47</v>
      </c>
      <c r="C6" s="24">
        <v>9791</v>
      </c>
      <c r="D6" s="24">
        <v>4679</v>
      </c>
      <c r="E6" s="30">
        <v>4461</v>
      </c>
      <c r="F6" s="4">
        <v>1081</v>
      </c>
      <c r="G6" s="4">
        <v>17018</v>
      </c>
      <c r="H6" s="28">
        <v>13622</v>
      </c>
      <c r="I6" s="4">
        <v>5313</v>
      </c>
      <c r="J6" s="4">
        <v>3124</v>
      </c>
      <c r="K6" s="25">
        <v>3888</v>
      </c>
      <c r="L6" s="25">
        <v>5711</v>
      </c>
      <c r="M6" s="25">
        <v>3984</v>
      </c>
      <c r="N6" s="3"/>
      <c r="O6" s="3"/>
    </row>
    <row r="7" spans="1:15" ht="15.75">
      <c r="A7" s="51">
        <v>2</v>
      </c>
      <c r="B7" s="17" t="s">
        <v>20</v>
      </c>
      <c r="C7" s="9">
        <v>30224</v>
      </c>
      <c r="D7" s="9">
        <v>15086</v>
      </c>
      <c r="E7" s="9">
        <v>14321</v>
      </c>
      <c r="F7" s="4"/>
      <c r="G7" s="8"/>
      <c r="H7" s="7"/>
      <c r="I7" s="4"/>
      <c r="J7" s="4"/>
      <c r="K7" s="7"/>
      <c r="L7" s="7"/>
      <c r="M7" s="7"/>
      <c r="N7" s="7"/>
      <c r="O7" s="7"/>
    </row>
    <row r="8" spans="1:15" ht="15.75">
      <c r="A8" s="1"/>
      <c r="B8" s="6" t="s">
        <v>21</v>
      </c>
      <c r="C8" s="7">
        <v>0</v>
      </c>
      <c r="D8" s="7">
        <v>0</v>
      </c>
      <c r="E8" s="7">
        <v>0</v>
      </c>
      <c r="F8" s="4">
        <v>0</v>
      </c>
      <c r="G8" s="4"/>
      <c r="H8" s="10"/>
      <c r="I8" s="4"/>
      <c r="J8" s="4"/>
      <c r="K8" s="3"/>
      <c r="L8" s="3"/>
      <c r="M8" s="11"/>
      <c r="N8" s="3"/>
      <c r="O8" s="3">
        <f t="shared" ref="O8" si="0">SUM(C8:N8)</f>
        <v>0</v>
      </c>
    </row>
    <row r="9" spans="1:15" ht="15.75">
      <c r="A9" s="12">
        <v>3</v>
      </c>
      <c r="B9" s="2" t="s">
        <v>22</v>
      </c>
      <c r="C9" s="13"/>
      <c r="D9" s="7">
        <v>0</v>
      </c>
      <c r="E9" s="14">
        <v>0</v>
      </c>
      <c r="F9" s="8">
        <v>0</v>
      </c>
      <c r="G9" s="8"/>
      <c r="H9" s="13"/>
      <c r="I9" s="4"/>
      <c r="J9" s="4"/>
      <c r="K9" s="15"/>
      <c r="L9" s="7"/>
      <c r="M9" s="7"/>
      <c r="N9" s="7"/>
      <c r="O9" s="7"/>
    </row>
    <row r="10" spans="1:15" ht="15.75">
      <c r="A10" s="16">
        <v>4</v>
      </c>
      <c r="B10" s="2" t="s">
        <v>25</v>
      </c>
      <c r="C10" s="24">
        <v>1467</v>
      </c>
      <c r="D10" s="24">
        <v>602</v>
      </c>
      <c r="E10" s="24">
        <v>289</v>
      </c>
      <c r="F10" s="4">
        <v>185</v>
      </c>
      <c r="G10" s="4">
        <v>1999</v>
      </c>
      <c r="H10" s="25">
        <v>767</v>
      </c>
      <c r="I10" s="4">
        <v>952</v>
      </c>
      <c r="J10" s="4">
        <v>703</v>
      </c>
      <c r="K10" s="24">
        <v>860</v>
      </c>
      <c r="L10" s="24">
        <v>528</v>
      </c>
      <c r="M10" s="26">
        <v>309</v>
      </c>
      <c r="N10" s="9"/>
      <c r="O10" s="9"/>
    </row>
    <row r="11" spans="1:15" ht="15.75">
      <c r="A11" s="1">
        <v>5</v>
      </c>
      <c r="B11" s="2" t="s">
        <v>46</v>
      </c>
      <c r="C11" s="7"/>
      <c r="D11" s="7">
        <v>0</v>
      </c>
      <c r="E11" s="7">
        <v>0</v>
      </c>
      <c r="F11" s="4">
        <v>0</v>
      </c>
      <c r="G11" s="4"/>
      <c r="H11" s="14"/>
      <c r="I11" s="4"/>
      <c r="J11" s="4"/>
      <c r="K11" s="7"/>
      <c r="L11" s="7"/>
      <c r="M11" s="7"/>
      <c r="N11" s="7"/>
      <c r="O11" s="7"/>
    </row>
    <row r="12" spans="1:15" ht="15.75">
      <c r="A12" s="52">
        <v>6</v>
      </c>
      <c r="B12" s="55" t="s">
        <v>35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5.75">
      <c r="A13" s="53">
        <v>7</v>
      </c>
      <c r="B13" s="56" t="s">
        <v>16</v>
      </c>
      <c r="C13" s="3">
        <v>10477</v>
      </c>
      <c r="D13" s="3">
        <v>6095</v>
      </c>
      <c r="E13" s="3">
        <v>7143</v>
      </c>
      <c r="F13" s="4">
        <v>2361</v>
      </c>
      <c r="G13" s="4">
        <v>16642</v>
      </c>
      <c r="H13" s="3">
        <v>10935</v>
      </c>
      <c r="I13" s="4">
        <v>13762</v>
      </c>
      <c r="J13" s="4">
        <v>8707</v>
      </c>
      <c r="K13" s="3">
        <v>8056</v>
      </c>
      <c r="L13" s="3">
        <v>8112</v>
      </c>
      <c r="M13" s="3">
        <v>6724</v>
      </c>
      <c r="N13" s="58"/>
      <c r="O13" s="58"/>
    </row>
    <row r="14" spans="1:15" ht="15.75">
      <c r="A14" s="53"/>
      <c r="B14" s="57" t="s">
        <v>17</v>
      </c>
      <c r="C14" s="7">
        <v>0</v>
      </c>
      <c r="D14" s="7">
        <v>0</v>
      </c>
      <c r="E14" s="7">
        <v>0</v>
      </c>
      <c r="F14" s="8">
        <v>0</v>
      </c>
      <c r="G14" s="8">
        <v>29</v>
      </c>
      <c r="H14" s="7">
        <v>28</v>
      </c>
      <c r="I14" s="8">
        <v>143</v>
      </c>
      <c r="J14" s="8">
        <v>288</v>
      </c>
      <c r="K14" s="7">
        <v>149</v>
      </c>
      <c r="L14" s="7">
        <v>147</v>
      </c>
      <c r="M14" s="7">
        <v>32</v>
      </c>
      <c r="N14" s="58"/>
      <c r="O14" s="58"/>
    </row>
    <row r="15" spans="1:15" ht="15.75">
      <c r="A15" s="53">
        <v>8</v>
      </c>
      <c r="B15" s="56" t="s">
        <v>18</v>
      </c>
      <c r="C15" s="9">
        <v>1919</v>
      </c>
      <c r="D15" s="9">
        <v>1123</v>
      </c>
      <c r="E15" s="9">
        <v>1075</v>
      </c>
      <c r="F15" s="4">
        <v>508</v>
      </c>
      <c r="G15" s="4">
        <v>2813</v>
      </c>
      <c r="H15" s="89">
        <v>1743</v>
      </c>
      <c r="I15" s="4">
        <v>1981</v>
      </c>
      <c r="J15" s="4">
        <v>1515</v>
      </c>
      <c r="K15" s="9">
        <v>1297</v>
      </c>
      <c r="L15" s="90">
        <v>1381</v>
      </c>
      <c r="M15" s="11">
        <v>977</v>
      </c>
      <c r="N15" s="58"/>
      <c r="O15" s="58"/>
    </row>
    <row r="16" spans="1:15" ht="15.75">
      <c r="A16" s="53"/>
      <c r="B16" s="57" t="s">
        <v>19</v>
      </c>
      <c r="C16" s="13">
        <v>4</v>
      </c>
      <c r="D16" s="7">
        <v>0</v>
      </c>
      <c r="E16" s="14">
        <v>1</v>
      </c>
      <c r="F16" s="8">
        <v>5</v>
      </c>
      <c r="G16" s="8">
        <v>32</v>
      </c>
      <c r="H16" s="13">
        <v>51</v>
      </c>
      <c r="I16" s="8">
        <v>221</v>
      </c>
      <c r="J16" s="8">
        <v>392</v>
      </c>
      <c r="K16" s="91">
        <v>243</v>
      </c>
      <c r="L16" s="7">
        <v>204</v>
      </c>
      <c r="M16" s="7">
        <v>66</v>
      </c>
      <c r="N16" s="58"/>
      <c r="O16" s="58"/>
    </row>
    <row r="17" spans="1:15" ht="15.75">
      <c r="A17" s="53">
        <v>9</v>
      </c>
      <c r="B17" s="55" t="s">
        <v>37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15.75">
      <c r="A18" s="54">
        <v>10</v>
      </c>
      <c r="B18" s="55" t="s">
        <v>33</v>
      </c>
      <c r="C18" s="40">
        <v>143</v>
      </c>
      <c r="D18" s="40">
        <v>149</v>
      </c>
      <c r="E18" s="40">
        <v>154</v>
      </c>
      <c r="F18" s="4">
        <v>124</v>
      </c>
      <c r="G18" s="4">
        <v>139</v>
      </c>
      <c r="H18" s="35">
        <v>145</v>
      </c>
      <c r="I18" s="4">
        <v>275</v>
      </c>
      <c r="J18" s="4">
        <v>617</v>
      </c>
      <c r="K18" s="40">
        <v>125</v>
      </c>
      <c r="L18" s="58"/>
      <c r="M18" s="58"/>
      <c r="N18" s="58"/>
      <c r="O18" s="58"/>
    </row>
    <row r="19" spans="1:15" ht="15.75">
      <c r="A19" s="53">
        <v>11</v>
      </c>
      <c r="B19" s="55" t="s">
        <v>31</v>
      </c>
      <c r="C19" s="88">
        <v>94</v>
      </c>
      <c r="D19" s="40">
        <v>105</v>
      </c>
      <c r="E19" s="35">
        <v>68</v>
      </c>
      <c r="F19" s="4">
        <v>24</v>
      </c>
      <c r="G19" s="40">
        <v>887</v>
      </c>
      <c r="H19" s="35">
        <v>321</v>
      </c>
      <c r="I19" s="4">
        <v>300</v>
      </c>
      <c r="J19" s="4">
        <v>197</v>
      </c>
      <c r="K19" s="40">
        <v>112</v>
      </c>
      <c r="L19" s="58"/>
      <c r="M19" s="58"/>
      <c r="N19" s="58"/>
      <c r="O19" s="58"/>
    </row>
    <row r="20" spans="1:15" ht="15.75">
      <c r="A20" s="54">
        <v>12</v>
      </c>
      <c r="B20" s="55" t="s">
        <v>27</v>
      </c>
      <c r="C20" s="25">
        <v>398</v>
      </c>
      <c r="D20" s="25">
        <v>554</v>
      </c>
      <c r="E20" s="27">
        <v>397</v>
      </c>
      <c r="F20" s="4">
        <v>213</v>
      </c>
      <c r="G20" s="58"/>
      <c r="H20" s="58"/>
      <c r="I20" s="58"/>
      <c r="J20" s="58"/>
      <c r="K20" s="58"/>
      <c r="L20" s="58"/>
      <c r="M20" s="58"/>
      <c r="N20" s="58"/>
      <c r="O20" s="58"/>
    </row>
    <row r="21" spans="1:15" ht="15.75">
      <c r="A21" s="53">
        <v>13</v>
      </c>
      <c r="B21" s="55" t="s">
        <v>89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spans="1:15" ht="15.75">
      <c r="A22" s="54">
        <v>14</v>
      </c>
      <c r="B22" s="55" t="s">
        <v>26</v>
      </c>
      <c r="C22" s="3">
        <v>599</v>
      </c>
      <c r="D22" s="3">
        <v>661</v>
      </c>
      <c r="E22" s="3">
        <v>435</v>
      </c>
      <c r="F22" s="4">
        <v>146</v>
      </c>
      <c r="G22" s="4">
        <v>578</v>
      </c>
      <c r="H22" s="4">
        <v>410</v>
      </c>
      <c r="I22" s="4">
        <v>455</v>
      </c>
      <c r="J22" s="4">
        <v>320</v>
      </c>
      <c r="K22" s="4">
        <v>336</v>
      </c>
      <c r="L22" s="4">
        <v>568</v>
      </c>
      <c r="M22" s="4">
        <v>1351</v>
      </c>
      <c r="N22" s="58"/>
      <c r="O22" s="58"/>
    </row>
    <row r="23" spans="1:15" ht="15.75">
      <c r="A23" s="53">
        <v>15</v>
      </c>
      <c r="B23" s="55" t="s">
        <v>90</v>
      </c>
      <c r="C23" s="3"/>
      <c r="D23" s="3">
        <v>9684</v>
      </c>
      <c r="E23" s="3"/>
      <c r="F23" s="4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15.75">
      <c r="A24" s="54">
        <v>16</v>
      </c>
      <c r="B24" s="55" t="s">
        <v>58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15.75">
      <c r="A25" s="53">
        <v>17</v>
      </c>
      <c r="B25" s="55" t="s">
        <v>30</v>
      </c>
      <c r="C25" s="24">
        <v>191</v>
      </c>
      <c r="D25" s="24">
        <v>300</v>
      </c>
      <c r="E25" s="30">
        <v>175</v>
      </c>
      <c r="F25" s="4">
        <v>65</v>
      </c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5.75">
      <c r="A26" s="54">
        <v>18</v>
      </c>
      <c r="B26" s="55" t="s">
        <v>91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5.75">
      <c r="A27" s="53">
        <v>19</v>
      </c>
      <c r="B27" s="55" t="s">
        <v>29</v>
      </c>
      <c r="C27" s="10">
        <v>692</v>
      </c>
      <c r="D27" s="15">
        <v>406</v>
      </c>
      <c r="E27" s="3">
        <v>442</v>
      </c>
      <c r="F27" s="4">
        <v>210</v>
      </c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5.75">
      <c r="A28" s="54">
        <v>20</v>
      </c>
      <c r="B28" s="55" t="s">
        <v>36</v>
      </c>
      <c r="C28" s="24">
        <v>8305</v>
      </c>
      <c r="D28" s="24">
        <v>4853</v>
      </c>
      <c r="E28" s="24">
        <v>5048</v>
      </c>
      <c r="F28" s="4">
        <v>2422</v>
      </c>
      <c r="G28" s="4">
        <v>11075</v>
      </c>
      <c r="H28" s="24">
        <v>5671</v>
      </c>
      <c r="I28" s="4">
        <v>6844</v>
      </c>
      <c r="J28" s="58"/>
      <c r="K28" s="58"/>
      <c r="L28" s="58"/>
      <c r="M28" s="58"/>
      <c r="N28" s="58"/>
      <c r="O28" s="58"/>
    </row>
    <row r="29" spans="1:15" ht="15.75">
      <c r="A29" s="53">
        <v>21</v>
      </c>
      <c r="B29" s="55" t="s">
        <v>24</v>
      </c>
      <c r="C29" s="3">
        <v>284</v>
      </c>
      <c r="D29" s="3">
        <v>228</v>
      </c>
      <c r="E29" s="3">
        <v>200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5.75">
      <c r="A30" s="54">
        <v>22</v>
      </c>
      <c r="B30" s="55" t="s">
        <v>39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5.75">
      <c r="A31" s="53">
        <v>23</v>
      </c>
      <c r="B31" s="55" t="s">
        <v>34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4" spans="1:6" ht="15.75">
      <c r="A34" s="61">
        <v>1</v>
      </c>
      <c r="B34" s="2" t="s">
        <v>16</v>
      </c>
      <c r="C34" s="3">
        <v>10477</v>
      </c>
      <c r="D34" s="3">
        <v>6095</v>
      </c>
      <c r="E34" s="3">
        <v>7143</v>
      </c>
      <c r="F34" s="4">
        <v>2524</v>
      </c>
    </row>
    <row r="35" spans="1:6" ht="15.75">
      <c r="A35" s="5"/>
      <c r="B35" s="6" t="s">
        <v>17</v>
      </c>
      <c r="C35" s="7">
        <v>0</v>
      </c>
      <c r="D35" s="7">
        <v>0</v>
      </c>
      <c r="E35" s="7">
        <v>0</v>
      </c>
      <c r="F35" s="8">
        <v>0</v>
      </c>
    </row>
    <row r="36" spans="1:6" ht="15.75">
      <c r="A36" s="61">
        <v>2</v>
      </c>
      <c r="B36" s="2" t="s">
        <v>18</v>
      </c>
      <c r="C36" s="3">
        <v>1919</v>
      </c>
      <c r="D36" s="3">
        <v>1123</v>
      </c>
      <c r="E36" s="9">
        <v>1075</v>
      </c>
      <c r="F36" s="4">
        <v>447</v>
      </c>
    </row>
    <row r="37" spans="1:6" ht="15.75">
      <c r="A37" s="12"/>
      <c r="B37" s="6" t="s">
        <v>19</v>
      </c>
      <c r="C37" s="13">
        <v>4</v>
      </c>
      <c r="D37" s="7">
        <v>0</v>
      </c>
      <c r="E37" s="14">
        <v>1</v>
      </c>
      <c r="F37" s="8">
        <v>5</v>
      </c>
    </row>
    <row r="38" spans="1:6" ht="15.75">
      <c r="A38" s="16">
        <v>3</v>
      </c>
      <c r="B38" s="17" t="s">
        <v>20</v>
      </c>
      <c r="C38" s="9">
        <v>30224</v>
      </c>
      <c r="D38" s="9">
        <v>15086</v>
      </c>
      <c r="E38" s="9">
        <v>14321</v>
      </c>
      <c r="F38" s="4"/>
    </row>
    <row r="39" spans="1:6" ht="15.75">
      <c r="A39" s="18"/>
      <c r="B39" s="6" t="s">
        <v>21</v>
      </c>
      <c r="C39" s="7">
        <v>0</v>
      </c>
      <c r="D39" s="7">
        <v>0</v>
      </c>
      <c r="E39" s="7">
        <v>0</v>
      </c>
      <c r="F39" s="4">
        <v>0</v>
      </c>
    </row>
    <row r="40" spans="1:6" ht="15.75">
      <c r="A40" s="19">
        <v>4</v>
      </c>
      <c r="B40" s="2" t="s">
        <v>22</v>
      </c>
      <c r="C40" s="3"/>
      <c r="D40" s="9"/>
      <c r="E40" s="9"/>
      <c r="F40" s="4"/>
    </row>
    <row r="41" spans="1:6" ht="15.75">
      <c r="A41" s="21"/>
      <c r="B41" s="6" t="s">
        <v>23</v>
      </c>
      <c r="C41" s="22">
        <v>0</v>
      </c>
      <c r="D41" s="23">
        <v>0</v>
      </c>
      <c r="E41" s="23">
        <v>0</v>
      </c>
      <c r="F41" s="4">
        <v>0</v>
      </c>
    </row>
    <row r="42" spans="1:6" ht="15.75">
      <c r="A42" s="19">
        <v>5</v>
      </c>
      <c r="B42" s="2" t="s">
        <v>24</v>
      </c>
      <c r="C42" s="3">
        <v>284</v>
      </c>
      <c r="D42" s="3">
        <v>228</v>
      </c>
      <c r="E42" s="3">
        <v>200</v>
      </c>
      <c r="F42" s="4"/>
    </row>
    <row r="43" spans="1:6" ht="15.75">
      <c r="A43" s="19">
        <v>6</v>
      </c>
      <c r="B43" s="2" t="s">
        <v>25</v>
      </c>
      <c r="C43" s="24">
        <v>758</v>
      </c>
      <c r="D43" s="24">
        <v>412</v>
      </c>
      <c r="E43" s="24"/>
      <c r="F43" s="4"/>
    </row>
    <row r="44" spans="1:6" ht="15.75">
      <c r="A44" s="19">
        <v>7</v>
      </c>
      <c r="B44" s="2" t="s">
        <v>26</v>
      </c>
      <c r="C44" s="3">
        <v>599</v>
      </c>
      <c r="D44" s="3">
        <v>661</v>
      </c>
      <c r="E44" s="3">
        <v>435</v>
      </c>
      <c r="F44" s="4">
        <v>146</v>
      </c>
    </row>
    <row r="45" spans="1:6" ht="15.75">
      <c r="A45" s="19">
        <v>8</v>
      </c>
      <c r="B45" s="2" t="s">
        <v>27</v>
      </c>
      <c r="C45" s="25">
        <v>398</v>
      </c>
      <c r="D45" s="25">
        <v>554</v>
      </c>
      <c r="E45" s="27">
        <v>397</v>
      </c>
      <c r="F45" s="4">
        <v>213</v>
      </c>
    </row>
    <row r="46" spans="1:6" ht="15.75">
      <c r="A46" s="19">
        <v>9</v>
      </c>
      <c r="B46" s="2" t="s">
        <v>28</v>
      </c>
      <c r="C46" s="3"/>
      <c r="D46" s="3">
        <v>9684</v>
      </c>
      <c r="E46" s="25"/>
      <c r="F46" s="4"/>
    </row>
    <row r="47" spans="1:6" ht="15.75">
      <c r="A47" s="19">
        <v>10</v>
      </c>
      <c r="B47" s="2" t="s">
        <v>29</v>
      </c>
      <c r="C47" s="10">
        <v>692</v>
      </c>
      <c r="D47" s="15">
        <v>406</v>
      </c>
      <c r="E47" s="3">
        <v>442</v>
      </c>
      <c r="F47" s="4">
        <v>210</v>
      </c>
    </row>
    <row r="48" spans="1:6" ht="15.75">
      <c r="A48" s="19">
        <v>11</v>
      </c>
      <c r="B48" s="62" t="s">
        <v>30</v>
      </c>
      <c r="C48" s="24">
        <v>191</v>
      </c>
      <c r="D48" s="24">
        <v>300</v>
      </c>
      <c r="E48" s="30">
        <v>175</v>
      </c>
      <c r="F48" s="4">
        <v>65</v>
      </c>
    </row>
    <row r="49" spans="1:6" ht="15.75">
      <c r="A49" s="19">
        <v>12</v>
      </c>
      <c r="B49" s="62" t="s">
        <v>31</v>
      </c>
      <c r="C49" s="59">
        <v>94</v>
      </c>
      <c r="D49" s="24">
        <v>105</v>
      </c>
      <c r="E49" s="30">
        <v>68</v>
      </c>
      <c r="F49" s="4">
        <v>24</v>
      </c>
    </row>
    <row r="50" spans="1:6" ht="15.75">
      <c r="A50" s="19">
        <v>13</v>
      </c>
      <c r="B50" s="62" t="s">
        <v>32</v>
      </c>
      <c r="C50" s="32"/>
      <c r="D50" s="32"/>
      <c r="E50" s="32"/>
      <c r="F50" s="4"/>
    </row>
    <row r="51" spans="1:6" ht="15.75">
      <c r="A51" s="19">
        <v>14</v>
      </c>
      <c r="B51" s="62" t="s">
        <v>33</v>
      </c>
      <c r="C51" s="24">
        <v>143</v>
      </c>
      <c r="D51" s="24">
        <v>149</v>
      </c>
      <c r="E51" s="24">
        <v>154</v>
      </c>
      <c r="F51" s="4">
        <v>124</v>
      </c>
    </row>
  </sheetData>
  <mergeCells count="18">
    <mergeCell ref="K4:K5"/>
    <mergeCell ref="L4:L5"/>
    <mergeCell ref="M4:M5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H4:H5"/>
    <mergeCell ref="I4:I5"/>
    <mergeCell ref="J4:J5"/>
  </mergeCells>
  <pageMargins left="0.95" right="0.7" top="0.75" bottom="0.75" header="0.3" footer="0.3"/>
  <pageSetup paperSize="5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3"/>
  <sheetViews>
    <sheetView workbookViewId="0">
      <selection activeCell="E30" sqref="E30"/>
    </sheetView>
  </sheetViews>
  <sheetFormatPr defaultRowHeight="15"/>
  <cols>
    <col min="1" max="1" width="7.42578125" customWidth="1"/>
    <col min="2" max="2" width="28.5703125" customWidth="1"/>
    <col min="3" max="3" width="11" customWidth="1"/>
    <col min="4" max="4" width="10.7109375" customWidth="1"/>
    <col min="5" max="5" width="11.5703125" customWidth="1"/>
    <col min="6" max="6" width="10.140625" customWidth="1"/>
    <col min="7" max="8" width="12.28515625" customWidth="1"/>
    <col min="9" max="9" width="11.28515625" customWidth="1"/>
    <col min="10" max="10" width="13.28515625" customWidth="1"/>
    <col min="15" max="15" width="11.85546875" customWidth="1"/>
  </cols>
  <sheetData>
    <row r="2" spans="1:15">
      <c r="A2" t="s">
        <v>92</v>
      </c>
    </row>
    <row r="3" spans="1:15">
      <c r="A3" s="113" t="s">
        <v>1</v>
      </c>
      <c r="B3" s="109" t="s">
        <v>2</v>
      </c>
      <c r="C3" s="109" t="s">
        <v>3</v>
      </c>
      <c r="D3" s="109" t="s">
        <v>4</v>
      </c>
      <c r="E3" s="109" t="s">
        <v>5</v>
      </c>
      <c r="F3" s="109" t="s">
        <v>6</v>
      </c>
      <c r="G3" s="109" t="s">
        <v>7</v>
      </c>
      <c r="H3" s="109" t="s">
        <v>8</v>
      </c>
      <c r="I3" s="109" t="s">
        <v>9</v>
      </c>
      <c r="J3" s="109" t="s">
        <v>10</v>
      </c>
      <c r="K3" s="109" t="s">
        <v>11</v>
      </c>
      <c r="L3" s="109" t="s">
        <v>12</v>
      </c>
      <c r="M3" s="109" t="s">
        <v>13</v>
      </c>
      <c r="N3" s="109" t="s">
        <v>14</v>
      </c>
      <c r="O3" s="109" t="s">
        <v>15</v>
      </c>
    </row>
    <row r="4" spans="1:15">
      <c r="A4" s="11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.75">
      <c r="A5" s="60">
        <v>1</v>
      </c>
      <c r="B5" s="2" t="s">
        <v>16</v>
      </c>
      <c r="C5" s="3">
        <v>10477</v>
      </c>
      <c r="D5" s="3">
        <v>6095</v>
      </c>
      <c r="E5" s="3">
        <v>7143</v>
      </c>
      <c r="F5" s="4">
        <v>2524</v>
      </c>
      <c r="G5" s="4"/>
      <c r="H5" s="3"/>
      <c r="I5" s="4"/>
      <c r="J5" s="4"/>
      <c r="K5" s="3"/>
      <c r="L5" s="3"/>
      <c r="M5" s="3"/>
      <c r="N5" s="3"/>
      <c r="O5" s="3">
        <f>SUM(C5:N5)</f>
        <v>26239</v>
      </c>
    </row>
    <row r="6" spans="1:15" ht="15.75">
      <c r="A6" s="5"/>
      <c r="B6" s="6" t="s">
        <v>17</v>
      </c>
      <c r="C6" s="7">
        <v>0</v>
      </c>
      <c r="D6" s="7">
        <v>0</v>
      </c>
      <c r="E6" s="7">
        <v>0</v>
      </c>
      <c r="F6" s="8">
        <v>0</v>
      </c>
      <c r="G6" s="8"/>
      <c r="H6" s="7"/>
      <c r="I6" s="4"/>
      <c r="J6" s="4"/>
      <c r="K6" s="7"/>
      <c r="L6" s="7"/>
      <c r="M6" s="7"/>
      <c r="N6" s="7"/>
      <c r="O6" s="7">
        <f t="shared" ref="O6" si="0">SUM(C6:N6)</f>
        <v>0</v>
      </c>
    </row>
    <row r="8" spans="1:15">
      <c r="A8" t="s">
        <v>93</v>
      </c>
    </row>
    <row r="9" spans="1:15" ht="15.75">
      <c r="A9" s="60">
        <v>1</v>
      </c>
      <c r="B9" s="2" t="s">
        <v>16</v>
      </c>
      <c r="C9" s="3">
        <v>4295</v>
      </c>
      <c r="D9" s="3">
        <v>1834</v>
      </c>
      <c r="E9" s="3">
        <v>5778</v>
      </c>
      <c r="F9" s="4">
        <v>4119</v>
      </c>
      <c r="G9" s="4">
        <v>10799</v>
      </c>
      <c r="H9" s="3">
        <v>6805</v>
      </c>
      <c r="I9" s="119" t="s">
        <v>94</v>
      </c>
      <c r="J9" s="120"/>
      <c r="K9" s="3">
        <v>0</v>
      </c>
      <c r="L9" s="3">
        <v>6300</v>
      </c>
      <c r="M9" s="3">
        <v>6617</v>
      </c>
      <c r="N9" s="3">
        <v>9169</v>
      </c>
      <c r="O9" s="3">
        <f>SUM(C9:N9)</f>
        <v>55716</v>
      </c>
    </row>
    <row r="10" spans="1:15" ht="15.75">
      <c r="A10" s="5"/>
      <c r="B10" s="6" t="s">
        <v>17</v>
      </c>
      <c r="C10" s="7">
        <v>0</v>
      </c>
      <c r="D10" s="7">
        <v>0</v>
      </c>
      <c r="E10" s="7">
        <v>0</v>
      </c>
      <c r="F10" s="8">
        <v>0</v>
      </c>
      <c r="G10" s="8">
        <v>0</v>
      </c>
      <c r="H10" s="7">
        <v>0</v>
      </c>
      <c r="I10" s="119" t="s">
        <v>94</v>
      </c>
      <c r="J10" s="120"/>
      <c r="K10" s="7">
        <v>0</v>
      </c>
      <c r="L10" s="7">
        <v>0</v>
      </c>
      <c r="M10" s="7">
        <v>0</v>
      </c>
      <c r="N10" s="7">
        <v>0</v>
      </c>
      <c r="O10" s="7">
        <f t="shared" ref="O10" si="1">SUM(C10:N10)</f>
        <v>0</v>
      </c>
    </row>
    <row r="12" spans="1:15">
      <c r="A12" t="s">
        <v>95</v>
      </c>
    </row>
    <row r="13" spans="1:15" ht="15.75">
      <c r="A13" s="16">
        <v>1</v>
      </c>
      <c r="B13" s="17" t="s">
        <v>16</v>
      </c>
      <c r="C13" s="63">
        <v>15190</v>
      </c>
      <c r="D13" s="63">
        <v>6455</v>
      </c>
      <c r="E13" s="63">
        <v>1525</v>
      </c>
      <c r="F13" s="117" t="s">
        <v>94</v>
      </c>
      <c r="G13" s="118"/>
      <c r="H13" s="63">
        <v>1735</v>
      </c>
      <c r="I13" s="63">
        <v>4280</v>
      </c>
      <c r="J13" s="63">
        <v>2780</v>
      </c>
      <c r="K13" s="63">
        <v>3520</v>
      </c>
      <c r="L13" s="63">
        <v>5630</v>
      </c>
      <c r="M13" s="9">
        <v>6239</v>
      </c>
      <c r="N13" s="63">
        <v>9584</v>
      </c>
      <c r="O13" s="63">
        <f>SUM(C13:N13)</f>
        <v>56938</v>
      </c>
    </row>
    <row r="14" spans="1:15" ht="15.75">
      <c r="A14" s="64"/>
      <c r="B14" s="65" t="s">
        <v>17</v>
      </c>
      <c r="C14" s="66">
        <v>169</v>
      </c>
      <c r="D14" s="66">
        <v>100</v>
      </c>
      <c r="E14" s="66">
        <v>18</v>
      </c>
      <c r="F14" s="117" t="s">
        <v>94</v>
      </c>
      <c r="G14" s="118"/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14">
        <v>0</v>
      </c>
      <c r="N14" s="66">
        <v>0</v>
      </c>
      <c r="O14" s="66">
        <f t="shared" ref="O14" si="2">SUM(C14:N14)</f>
        <v>287</v>
      </c>
    </row>
    <row r="16" spans="1:15">
      <c r="A16" t="s">
        <v>96</v>
      </c>
    </row>
    <row r="17" spans="1:15">
      <c r="A17" s="67">
        <v>1</v>
      </c>
      <c r="B17" s="68" t="s">
        <v>97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spans="1:15" ht="15.75">
      <c r="A18" s="67"/>
      <c r="B18" s="68" t="s">
        <v>98</v>
      </c>
      <c r="C18" s="70">
        <v>169</v>
      </c>
      <c r="D18" s="70">
        <v>158</v>
      </c>
      <c r="E18" s="70">
        <v>113</v>
      </c>
      <c r="F18" s="70">
        <v>174</v>
      </c>
      <c r="G18" s="70">
        <v>37</v>
      </c>
      <c r="H18" s="70">
        <v>177</v>
      </c>
      <c r="I18" s="70">
        <v>429</v>
      </c>
      <c r="J18" s="70">
        <v>606</v>
      </c>
      <c r="K18" s="70">
        <v>402</v>
      </c>
      <c r="L18" s="70">
        <v>281</v>
      </c>
      <c r="M18" s="70">
        <v>153</v>
      </c>
      <c r="N18" s="70">
        <v>140</v>
      </c>
      <c r="O18" s="71">
        <f>N18+M18+L18+K18+J18+I18+H18+G18+F18+E18+D18+C18</f>
        <v>2839</v>
      </c>
    </row>
    <row r="19" spans="1:15">
      <c r="A19" s="67"/>
      <c r="B19" s="68" t="s">
        <v>99</v>
      </c>
      <c r="C19" s="72">
        <v>15190</v>
      </c>
      <c r="D19" s="72">
        <v>7205</v>
      </c>
      <c r="E19" s="72">
        <v>5575</v>
      </c>
      <c r="F19" s="72">
        <v>7850</v>
      </c>
      <c r="G19" s="72">
        <v>15988</v>
      </c>
      <c r="H19" s="72">
        <v>31170</v>
      </c>
      <c r="I19" s="72">
        <v>11930</v>
      </c>
      <c r="J19" s="72">
        <v>6305</v>
      </c>
      <c r="K19" s="72">
        <v>8515</v>
      </c>
      <c r="L19" s="72">
        <v>4235</v>
      </c>
      <c r="M19" s="72">
        <v>7631</v>
      </c>
      <c r="N19" s="72">
        <v>5425</v>
      </c>
      <c r="O19" s="73">
        <f>N19+M19+L19+K19+J19+I19+H19+G19+F19+E19+D19+C19</f>
        <v>127019</v>
      </c>
    </row>
    <row r="21" spans="1:15">
      <c r="A21" t="s">
        <v>100</v>
      </c>
    </row>
    <row r="22" spans="1:15" ht="15.75">
      <c r="A22" s="60">
        <v>1</v>
      </c>
      <c r="B22" s="74" t="s">
        <v>16</v>
      </c>
      <c r="C22" s="3">
        <v>15030</v>
      </c>
      <c r="D22" s="3">
        <v>4755</v>
      </c>
      <c r="E22" s="3">
        <v>5195</v>
      </c>
      <c r="F22" s="3">
        <v>7660</v>
      </c>
      <c r="G22" s="3">
        <v>6458</v>
      </c>
      <c r="H22" s="3">
        <v>27750</v>
      </c>
      <c r="I22" s="3">
        <v>12320</v>
      </c>
      <c r="J22" s="3">
        <v>6190</v>
      </c>
      <c r="K22" s="26">
        <v>9975</v>
      </c>
      <c r="L22" s="3">
        <v>8180</v>
      </c>
      <c r="M22" s="11">
        <v>7350</v>
      </c>
      <c r="N22" s="3">
        <v>16180</v>
      </c>
      <c r="O22" s="3">
        <f t="shared" ref="O22" si="3">SUM(C22:N22)</f>
        <v>127043</v>
      </c>
    </row>
    <row r="23" spans="1:15" ht="15.75">
      <c r="A23" s="5"/>
      <c r="B23" s="75" t="s">
        <v>17</v>
      </c>
      <c r="C23" s="7">
        <v>121</v>
      </c>
      <c r="D23" s="7">
        <v>121</v>
      </c>
      <c r="E23" s="7">
        <v>110</v>
      </c>
      <c r="F23" s="7">
        <v>165</v>
      </c>
      <c r="G23" s="7">
        <v>237</v>
      </c>
      <c r="H23" s="7">
        <v>225</v>
      </c>
      <c r="I23" s="7">
        <v>490</v>
      </c>
      <c r="J23" s="7">
        <v>638</v>
      </c>
      <c r="K23" s="13">
        <v>454</v>
      </c>
      <c r="L23" s="7">
        <v>264</v>
      </c>
      <c r="M23" s="7">
        <v>159</v>
      </c>
      <c r="N23" s="7">
        <v>149</v>
      </c>
      <c r="O23" s="7">
        <f>SUM(C23:N23)</f>
        <v>3133</v>
      </c>
    </row>
  </sheetData>
  <mergeCells count="19">
    <mergeCell ref="F14:G14"/>
    <mergeCell ref="M3:M4"/>
    <mergeCell ref="N3:N4"/>
    <mergeCell ref="O3:O4"/>
    <mergeCell ref="I9:J9"/>
    <mergeCell ref="I10:J10"/>
    <mergeCell ref="F13:G1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C22" sqref="C22"/>
    </sheetView>
  </sheetViews>
  <sheetFormatPr defaultRowHeight="15"/>
  <cols>
    <col min="1" max="1" width="8.140625" customWidth="1"/>
    <col min="2" max="2" width="34.42578125" customWidth="1"/>
  </cols>
  <sheetData>
    <row r="1" spans="1:15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5.75">
      <c r="A2" s="112" t="s">
        <v>105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5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>
      <c r="A4" s="113" t="s">
        <v>1</v>
      </c>
      <c r="B4" s="109" t="s">
        <v>2</v>
      </c>
      <c r="C4" s="109" t="s">
        <v>3</v>
      </c>
      <c r="D4" s="109" t="s">
        <v>4</v>
      </c>
      <c r="E4" s="109" t="s">
        <v>5</v>
      </c>
      <c r="F4" s="109" t="s">
        <v>6</v>
      </c>
      <c r="G4" s="109" t="s">
        <v>7</v>
      </c>
      <c r="H4" s="109" t="s">
        <v>8</v>
      </c>
      <c r="I4" s="109" t="s">
        <v>9</v>
      </c>
      <c r="J4" s="109" t="s">
        <v>10</v>
      </c>
      <c r="K4" s="109" t="s">
        <v>11</v>
      </c>
      <c r="L4" s="109" t="s">
        <v>12</v>
      </c>
      <c r="M4" s="109" t="s">
        <v>13</v>
      </c>
      <c r="N4" s="109" t="s">
        <v>14</v>
      </c>
      <c r="O4" s="109" t="s">
        <v>15</v>
      </c>
    </row>
    <row r="5" spans="1:15">
      <c r="A5" s="113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5.75">
      <c r="A6" s="86">
        <v>1</v>
      </c>
      <c r="B6" s="2" t="s">
        <v>106</v>
      </c>
      <c r="C6" s="3">
        <v>1072</v>
      </c>
      <c r="D6" s="3">
        <v>836</v>
      </c>
      <c r="E6" s="3">
        <v>986</v>
      </c>
      <c r="F6" s="4">
        <v>65</v>
      </c>
      <c r="G6" s="4">
        <v>3009</v>
      </c>
      <c r="H6" s="3">
        <v>1610</v>
      </c>
      <c r="I6" s="4">
        <v>1687</v>
      </c>
      <c r="J6" s="4">
        <v>0</v>
      </c>
      <c r="K6" s="3">
        <v>0</v>
      </c>
      <c r="L6" s="3"/>
      <c r="M6" s="3"/>
      <c r="N6" s="3"/>
      <c r="O6" s="3">
        <f>SUM(C6:N6)</f>
        <v>9265</v>
      </c>
    </row>
    <row r="7" spans="1:15" ht="15.75">
      <c r="A7" s="86">
        <v>2</v>
      </c>
      <c r="B7" s="6"/>
      <c r="C7" s="7"/>
      <c r="D7" s="7"/>
      <c r="E7" s="7">
        <v>0</v>
      </c>
      <c r="F7" s="8">
        <v>0</v>
      </c>
      <c r="G7" s="8"/>
      <c r="H7" s="7"/>
      <c r="I7" s="4"/>
      <c r="J7" s="4"/>
      <c r="K7" s="3"/>
      <c r="L7" s="7"/>
      <c r="M7" s="7"/>
      <c r="N7" s="7"/>
      <c r="O7" s="7">
        <f t="shared" ref="O7:O18" si="0">SUM(C7:N7)</f>
        <v>0</v>
      </c>
    </row>
    <row r="8" spans="1:15" ht="15.75">
      <c r="A8" s="86">
        <v>3</v>
      </c>
      <c r="B8" s="17"/>
      <c r="C8" s="9"/>
      <c r="D8" s="9"/>
      <c r="E8" s="9"/>
      <c r="F8" s="4"/>
      <c r="G8" s="4"/>
      <c r="H8" s="89"/>
      <c r="I8" s="4"/>
      <c r="J8" s="4"/>
      <c r="K8" s="9"/>
      <c r="L8" s="3"/>
      <c r="M8" s="11"/>
      <c r="N8" s="3"/>
      <c r="O8" s="3">
        <f t="shared" si="0"/>
        <v>0</v>
      </c>
    </row>
    <row r="9" spans="1:15" ht="15.75">
      <c r="A9" s="86">
        <v>4</v>
      </c>
      <c r="B9" s="6"/>
      <c r="C9" s="13"/>
      <c r="D9" s="7"/>
      <c r="E9" s="14"/>
      <c r="F9" s="8"/>
      <c r="G9" s="8"/>
      <c r="H9" s="13"/>
      <c r="I9" s="8"/>
      <c r="J9" s="4"/>
      <c r="K9" s="15"/>
      <c r="L9" s="7"/>
      <c r="M9" s="7"/>
      <c r="N9" s="7"/>
      <c r="O9" s="7">
        <f t="shared" si="0"/>
        <v>0</v>
      </c>
    </row>
    <row r="10" spans="1:15" ht="15.75">
      <c r="A10" s="86">
        <v>5</v>
      </c>
      <c r="B10" s="17"/>
      <c r="C10" s="9"/>
      <c r="D10" s="9"/>
      <c r="E10" s="9"/>
      <c r="F10" s="4"/>
      <c r="G10" s="4"/>
      <c r="H10" s="9"/>
      <c r="I10" s="4"/>
      <c r="J10" s="4"/>
      <c r="K10" s="9"/>
      <c r="L10" s="9"/>
      <c r="M10" s="9"/>
      <c r="N10" s="9"/>
      <c r="O10" s="9">
        <f t="shared" si="0"/>
        <v>0</v>
      </c>
    </row>
    <row r="11" spans="1:15" ht="15.75">
      <c r="A11" s="86">
        <v>6</v>
      </c>
      <c r="B11" s="6"/>
      <c r="C11" s="7">
        <v>0</v>
      </c>
      <c r="D11" s="7">
        <v>0</v>
      </c>
      <c r="E11" s="7">
        <v>0</v>
      </c>
      <c r="F11" s="4">
        <v>0</v>
      </c>
      <c r="G11" s="4"/>
      <c r="H11" s="14"/>
      <c r="I11" s="4"/>
      <c r="J11" s="4"/>
      <c r="K11" s="7"/>
      <c r="L11" s="7"/>
      <c r="M11" s="7"/>
      <c r="N11" s="7"/>
      <c r="O11" s="7">
        <f t="shared" si="0"/>
        <v>0</v>
      </c>
    </row>
    <row r="12" spans="1:15" ht="15.75">
      <c r="A12" s="86">
        <v>7</v>
      </c>
      <c r="B12" s="2"/>
      <c r="C12" s="3"/>
      <c r="D12" s="9"/>
      <c r="E12" s="9"/>
      <c r="F12" s="4"/>
      <c r="G12" s="4"/>
      <c r="H12" s="20"/>
      <c r="I12" s="4"/>
      <c r="J12" s="4"/>
      <c r="K12" s="3"/>
      <c r="L12" s="3"/>
      <c r="M12" s="3"/>
      <c r="N12" s="3"/>
      <c r="O12" s="3">
        <f t="shared" si="0"/>
        <v>0</v>
      </c>
    </row>
    <row r="13" spans="1:15" ht="15.75">
      <c r="A13" s="86">
        <v>8</v>
      </c>
      <c r="B13" s="6"/>
      <c r="C13" s="22">
        <v>0</v>
      </c>
      <c r="D13" s="23">
        <v>0</v>
      </c>
      <c r="E13" s="23">
        <v>0</v>
      </c>
      <c r="F13" s="4">
        <v>0</v>
      </c>
      <c r="G13" s="4"/>
      <c r="H13" s="23"/>
      <c r="I13" s="4"/>
      <c r="J13" s="4"/>
      <c r="K13" s="22"/>
      <c r="L13" s="22"/>
      <c r="M13" s="22"/>
      <c r="N13" s="22"/>
      <c r="O13" s="7">
        <f t="shared" si="0"/>
        <v>0</v>
      </c>
    </row>
    <row r="14" spans="1:15" ht="15.75">
      <c r="A14" s="86">
        <v>9</v>
      </c>
      <c r="B14" s="17"/>
      <c r="C14" s="9">
        <v>284</v>
      </c>
      <c r="D14" s="9">
        <v>228</v>
      </c>
      <c r="E14" s="9">
        <v>200</v>
      </c>
      <c r="F14" s="4">
        <v>129</v>
      </c>
      <c r="G14" s="85">
        <v>288</v>
      </c>
      <c r="H14" s="4">
        <v>212</v>
      </c>
      <c r="I14" s="4">
        <v>192</v>
      </c>
      <c r="J14" s="4">
        <v>143</v>
      </c>
      <c r="K14" s="9">
        <v>144</v>
      </c>
      <c r="L14" s="3"/>
      <c r="M14" s="3"/>
      <c r="N14" s="3"/>
      <c r="O14" s="3">
        <f t="shared" si="0"/>
        <v>1820</v>
      </c>
    </row>
    <row r="15" spans="1:15" ht="15.75">
      <c r="A15" s="86">
        <v>10</v>
      </c>
      <c r="B15" s="2"/>
      <c r="C15" s="24">
        <v>1467</v>
      </c>
      <c r="D15" s="24">
        <v>602</v>
      </c>
      <c r="E15" s="24">
        <v>289</v>
      </c>
      <c r="F15" s="4">
        <v>185</v>
      </c>
      <c r="G15" s="4">
        <v>1999</v>
      </c>
      <c r="H15" s="25">
        <v>767</v>
      </c>
      <c r="I15" s="4">
        <v>952</v>
      </c>
      <c r="J15" s="4"/>
      <c r="K15" s="24"/>
      <c r="L15" s="24"/>
      <c r="M15" s="26"/>
      <c r="N15" s="26"/>
      <c r="O15" s="3">
        <f t="shared" si="0"/>
        <v>6261</v>
      </c>
    </row>
    <row r="16" spans="1:15" ht="15.75">
      <c r="A16" s="86">
        <v>11</v>
      </c>
      <c r="B16" s="2"/>
      <c r="C16" s="3">
        <v>599</v>
      </c>
      <c r="D16" s="3">
        <v>661</v>
      </c>
      <c r="E16" s="3">
        <v>435</v>
      </c>
      <c r="F16" s="4">
        <v>146</v>
      </c>
      <c r="G16" s="4">
        <v>578</v>
      </c>
      <c r="H16" s="4">
        <v>410</v>
      </c>
      <c r="I16" s="4">
        <v>455</v>
      </c>
      <c r="J16" s="4">
        <v>320</v>
      </c>
      <c r="K16" s="4">
        <v>336</v>
      </c>
      <c r="L16" s="4"/>
      <c r="M16" s="4"/>
      <c r="N16" s="3"/>
      <c r="O16" s="3">
        <f t="shared" si="0"/>
        <v>3940</v>
      </c>
    </row>
    <row r="17" spans="1:15" ht="15.75">
      <c r="A17" s="86">
        <v>12</v>
      </c>
      <c r="B17" s="2"/>
      <c r="C17" s="25">
        <v>398</v>
      </c>
      <c r="D17" s="25">
        <v>554</v>
      </c>
      <c r="E17" s="27">
        <v>397</v>
      </c>
      <c r="F17" s="4">
        <v>213</v>
      </c>
      <c r="G17" s="4"/>
      <c r="H17" s="3"/>
      <c r="I17" s="4"/>
      <c r="J17" s="4"/>
      <c r="K17" s="3"/>
      <c r="L17" s="3"/>
      <c r="M17" s="3"/>
      <c r="N17" s="3"/>
      <c r="O17" s="3">
        <f>SUM(C17:N17)</f>
        <v>1562</v>
      </c>
    </row>
    <row r="18" spans="1:15" ht="15.75">
      <c r="A18" s="86">
        <v>13</v>
      </c>
      <c r="B18" s="2"/>
      <c r="C18" s="3"/>
      <c r="D18" s="3">
        <v>9684</v>
      </c>
      <c r="E18" s="25"/>
      <c r="F18" s="4"/>
      <c r="G18" s="4"/>
      <c r="H18" s="28"/>
      <c r="I18" s="4"/>
      <c r="J18" s="4"/>
      <c r="K18" s="21"/>
      <c r="L18" s="21"/>
      <c r="M18" s="21"/>
      <c r="N18" s="21"/>
      <c r="O18" s="3">
        <f t="shared" si="0"/>
        <v>9684</v>
      </c>
    </row>
  </sheetData>
  <mergeCells count="18">
    <mergeCell ref="I4:I5"/>
    <mergeCell ref="J4:J5"/>
    <mergeCell ref="K4:K5"/>
    <mergeCell ref="L4:L5"/>
    <mergeCell ref="M4:M5"/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H4:H5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topLeftCell="A31" workbookViewId="0">
      <selection activeCell="B7" sqref="B7"/>
    </sheetView>
  </sheetViews>
  <sheetFormatPr defaultRowHeight="15"/>
  <cols>
    <col min="1" max="1" width="6.42578125" customWidth="1"/>
    <col min="2" max="2" width="42.28515625" customWidth="1"/>
    <col min="3" max="3" width="58.28515625" customWidth="1"/>
  </cols>
  <sheetData>
    <row r="1" spans="1:3" ht="15.75">
      <c r="A1" s="121" t="s">
        <v>121</v>
      </c>
      <c r="B1" s="121"/>
      <c r="C1" s="121"/>
    </row>
    <row r="3" spans="1:3" ht="15.75">
      <c r="A3" s="53" t="s">
        <v>109</v>
      </c>
      <c r="B3" s="53" t="s">
        <v>108</v>
      </c>
      <c r="C3" s="53" t="s">
        <v>110</v>
      </c>
    </row>
    <row r="4" spans="1:3" ht="15.75">
      <c r="A4" s="103">
        <v>1</v>
      </c>
      <c r="B4" s="2" t="s">
        <v>22</v>
      </c>
      <c r="C4" s="81" t="s">
        <v>115</v>
      </c>
    </row>
    <row r="5" spans="1:3" ht="15.75">
      <c r="A5" s="103">
        <v>2</v>
      </c>
      <c r="B5" s="38" t="s">
        <v>83</v>
      </c>
      <c r="C5" s="81" t="s">
        <v>115</v>
      </c>
    </row>
    <row r="6" spans="1:3" ht="15.75">
      <c r="A6" s="103">
        <v>3</v>
      </c>
      <c r="B6" s="2" t="s">
        <v>112</v>
      </c>
      <c r="C6" s="81" t="s">
        <v>113</v>
      </c>
    </row>
    <row r="7" spans="1:3" ht="15.75">
      <c r="A7" s="103">
        <v>4</v>
      </c>
      <c r="B7" s="2" t="s">
        <v>27</v>
      </c>
      <c r="C7" s="81" t="s">
        <v>114</v>
      </c>
    </row>
    <row r="8" spans="1:3" ht="15.75">
      <c r="A8" s="103">
        <v>5</v>
      </c>
      <c r="B8" s="2" t="s">
        <v>28</v>
      </c>
      <c r="C8" s="81" t="s">
        <v>115</v>
      </c>
    </row>
    <row r="9" spans="1:3" ht="15.75">
      <c r="A9" s="103">
        <v>6</v>
      </c>
      <c r="B9" s="87" t="s">
        <v>32</v>
      </c>
      <c r="C9" s="81" t="s">
        <v>115</v>
      </c>
    </row>
    <row r="10" spans="1:3" ht="15.75">
      <c r="A10" s="103">
        <v>7</v>
      </c>
      <c r="B10" s="2" t="s">
        <v>34</v>
      </c>
      <c r="C10" s="81" t="s">
        <v>115</v>
      </c>
    </row>
    <row r="11" spans="1:3" ht="15.75">
      <c r="A11" s="103">
        <v>8</v>
      </c>
      <c r="B11" s="34" t="s">
        <v>35</v>
      </c>
      <c r="C11" s="81" t="s">
        <v>115</v>
      </c>
    </row>
    <row r="12" spans="1:3" ht="15.75">
      <c r="A12" s="103">
        <v>9</v>
      </c>
      <c r="B12" s="100" t="s">
        <v>36</v>
      </c>
      <c r="C12" s="81" t="s">
        <v>116</v>
      </c>
    </row>
    <row r="13" spans="1:3" ht="15.75">
      <c r="A13" s="103">
        <v>10</v>
      </c>
      <c r="B13" s="100" t="s">
        <v>37</v>
      </c>
      <c r="C13" s="81" t="s">
        <v>116</v>
      </c>
    </row>
    <row r="14" spans="1:3" ht="15.75">
      <c r="A14" s="103">
        <v>11</v>
      </c>
      <c r="B14" s="2" t="s">
        <v>38</v>
      </c>
      <c r="C14" s="81" t="s">
        <v>115</v>
      </c>
    </row>
    <row r="15" spans="1:3" ht="15.75">
      <c r="A15" s="103">
        <v>12</v>
      </c>
      <c r="B15" s="2" t="s">
        <v>39</v>
      </c>
      <c r="C15" s="81" t="s">
        <v>115</v>
      </c>
    </row>
    <row r="16" spans="1:3" ht="15.75">
      <c r="A16" s="103">
        <v>13</v>
      </c>
      <c r="B16" s="2" t="s">
        <v>111</v>
      </c>
      <c r="C16" s="81" t="s">
        <v>116</v>
      </c>
    </row>
    <row r="17" spans="1:3" ht="15.75">
      <c r="A17" s="103">
        <v>14</v>
      </c>
      <c r="B17" s="2" t="s">
        <v>42</v>
      </c>
      <c r="C17" s="81" t="s">
        <v>115</v>
      </c>
    </row>
    <row r="18" spans="1:3" ht="15.75">
      <c r="A18" s="103">
        <v>15</v>
      </c>
      <c r="B18" s="2" t="s">
        <v>43</v>
      </c>
      <c r="C18" s="81" t="s">
        <v>115</v>
      </c>
    </row>
    <row r="19" spans="1:3" ht="15.75">
      <c r="A19" s="103">
        <v>16</v>
      </c>
      <c r="B19" s="2" t="s">
        <v>44</v>
      </c>
      <c r="C19" s="81" t="s">
        <v>115</v>
      </c>
    </row>
    <row r="20" spans="1:3" ht="15.75">
      <c r="A20" s="103">
        <v>17</v>
      </c>
      <c r="B20" s="2" t="s">
        <v>45</v>
      </c>
      <c r="C20" s="81" t="s">
        <v>115</v>
      </c>
    </row>
    <row r="21" spans="1:3" ht="15.75">
      <c r="A21" s="103">
        <v>18</v>
      </c>
      <c r="B21" s="2" t="s">
        <v>48</v>
      </c>
      <c r="C21" s="81" t="s">
        <v>115</v>
      </c>
    </row>
    <row r="22" spans="1:3" ht="15.75">
      <c r="A22" s="103">
        <v>19</v>
      </c>
      <c r="B22" s="2" t="s">
        <v>49</v>
      </c>
      <c r="C22" s="81" t="s">
        <v>115</v>
      </c>
    </row>
    <row r="23" spans="1:3" ht="15.75">
      <c r="A23" s="103">
        <v>20</v>
      </c>
      <c r="B23" s="2" t="s">
        <v>50</v>
      </c>
      <c r="C23" s="81" t="s">
        <v>115</v>
      </c>
    </row>
    <row r="24" spans="1:3" ht="15.75">
      <c r="A24" s="103">
        <v>21</v>
      </c>
      <c r="B24" s="2" t="s">
        <v>51</v>
      </c>
      <c r="C24" s="81" t="s">
        <v>115</v>
      </c>
    </row>
    <row r="25" spans="1:3" ht="15.75">
      <c r="A25" s="103">
        <v>22</v>
      </c>
      <c r="B25" s="100" t="s">
        <v>39</v>
      </c>
      <c r="C25" s="81" t="s">
        <v>115</v>
      </c>
    </row>
    <row r="26" spans="1:3" ht="15.75">
      <c r="A26" s="103">
        <v>23</v>
      </c>
      <c r="B26" s="38" t="s">
        <v>52</v>
      </c>
      <c r="C26" s="81" t="s">
        <v>115</v>
      </c>
    </row>
    <row r="27" spans="1:3" ht="15.75">
      <c r="A27" s="103">
        <v>24</v>
      </c>
      <c r="B27" s="17" t="s">
        <v>53</v>
      </c>
      <c r="C27" s="81" t="s">
        <v>117</v>
      </c>
    </row>
    <row r="28" spans="1:3" ht="15.75">
      <c r="A28" s="103">
        <v>25</v>
      </c>
      <c r="B28" s="100" t="s">
        <v>54</v>
      </c>
      <c r="C28" s="81" t="s">
        <v>115</v>
      </c>
    </row>
    <row r="29" spans="1:3" ht="15.75">
      <c r="A29" s="103">
        <v>26</v>
      </c>
      <c r="B29" s="100" t="s">
        <v>55</v>
      </c>
      <c r="C29" s="81" t="s">
        <v>115</v>
      </c>
    </row>
    <row r="30" spans="1:3" ht="15.75">
      <c r="A30" s="103">
        <v>27</v>
      </c>
      <c r="B30" s="100" t="s">
        <v>56</v>
      </c>
      <c r="C30" s="81" t="s">
        <v>115</v>
      </c>
    </row>
    <row r="31" spans="1:3" ht="15.75">
      <c r="A31" s="103">
        <v>28</v>
      </c>
      <c r="B31" s="38" t="s">
        <v>57</v>
      </c>
      <c r="C31" s="81" t="s">
        <v>115</v>
      </c>
    </row>
    <row r="32" spans="1:3" ht="15.75">
      <c r="A32" s="103">
        <v>29</v>
      </c>
      <c r="B32" s="38" t="s">
        <v>58</v>
      </c>
      <c r="C32" s="81" t="s">
        <v>117</v>
      </c>
    </row>
    <row r="33" spans="1:3" ht="15.75">
      <c r="A33" s="103">
        <v>30</v>
      </c>
      <c r="B33" s="2" t="s">
        <v>59</v>
      </c>
      <c r="C33" s="81" t="s">
        <v>118</v>
      </c>
    </row>
    <row r="34" spans="1:3" ht="15" customHeight="1">
      <c r="A34" s="103">
        <v>31</v>
      </c>
      <c r="B34" s="34" t="s">
        <v>61</v>
      </c>
      <c r="C34" s="81" t="s">
        <v>115</v>
      </c>
    </row>
    <row r="35" spans="1:3" ht="15.75">
      <c r="A35" s="103">
        <v>32</v>
      </c>
      <c r="B35" s="100" t="s">
        <v>62</v>
      </c>
      <c r="C35" s="81" t="s">
        <v>115</v>
      </c>
    </row>
    <row r="36" spans="1:3" ht="15.75">
      <c r="A36" s="103">
        <v>33</v>
      </c>
      <c r="B36" s="100" t="s">
        <v>63</v>
      </c>
      <c r="C36" s="81" t="s">
        <v>115</v>
      </c>
    </row>
    <row r="37" spans="1:3" ht="15.75">
      <c r="A37" s="103">
        <v>34</v>
      </c>
      <c r="B37" s="38" t="s">
        <v>50</v>
      </c>
      <c r="C37" s="81" t="s">
        <v>115</v>
      </c>
    </row>
    <row r="38" spans="1:3" ht="15.75">
      <c r="A38" s="103">
        <v>35</v>
      </c>
      <c r="B38" s="100" t="s">
        <v>64</v>
      </c>
      <c r="C38" s="81" t="s">
        <v>115</v>
      </c>
    </row>
    <row r="39" spans="1:3" ht="15.75">
      <c r="A39" s="103">
        <v>36</v>
      </c>
      <c r="B39" s="100" t="s">
        <v>65</v>
      </c>
      <c r="C39" s="81" t="s">
        <v>118</v>
      </c>
    </row>
    <row r="40" spans="1:3" ht="15.75">
      <c r="A40" s="103">
        <v>37</v>
      </c>
      <c r="B40" s="100" t="s">
        <v>66</v>
      </c>
      <c r="C40" s="81" t="s">
        <v>115</v>
      </c>
    </row>
    <row r="41" spans="1:3" ht="15.75">
      <c r="A41" s="101">
        <v>38</v>
      </c>
      <c r="B41" s="100" t="s">
        <v>67</v>
      </c>
      <c r="C41" s="81" t="s">
        <v>115</v>
      </c>
    </row>
    <row r="42" spans="1:3" ht="15.75">
      <c r="A42" s="103">
        <v>39</v>
      </c>
      <c r="B42" s="2" t="s">
        <v>68</v>
      </c>
      <c r="C42" s="81" t="s">
        <v>117</v>
      </c>
    </row>
    <row r="43" spans="1:3" ht="15.75">
      <c r="A43" s="101">
        <v>40</v>
      </c>
      <c r="B43" s="100" t="s">
        <v>69</v>
      </c>
      <c r="C43" s="81" t="s">
        <v>118</v>
      </c>
    </row>
    <row r="44" spans="1:3" ht="15.75">
      <c r="A44" s="103">
        <v>41</v>
      </c>
      <c r="B44" s="49" t="s">
        <v>49</v>
      </c>
      <c r="C44" s="81" t="s">
        <v>115</v>
      </c>
    </row>
    <row r="45" spans="1:3" ht="15.75">
      <c r="A45" s="101">
        <v>42</v>
      </c>
      <c r="B45" s="38" t="s">
        <v>70</v>
      </c>
      <c r="C45" s="81" t="s">
        <v>115</v>
      </c>
    </row>
    <row r="46" spans="1:3" ht="15.75">
      <c r="A46" s="103">
        <v>43</v>
      </c>
      <c r="B46" s="38" t="s">
        <v>71</v>
      </c>
      <c r="C46" s="81" t="s">
        <v>115</v>
      </c>
    </row>
    <row r="47" spans="1:3" ht="15.75">
      <c r="A47" s="101">
        <v>44</v>
      </c>
      <c r="B47" s="49" t="s">
        <v>72</v>
      </c>
      <c r="C47" s="81" t="s">
        <v>115</v>
      </c>
    </row>
    <row r="48" spans="1:3" ht="15.75">
      <c r="A48" s="103">
        <v>45</v>
      </c>
      <c r="B48" s="2" t="s">
        <v>73</v>
      </c>
      <c r="C48" s="81" t="s">
        <v>118</v>
      </c>
    </row>
    <row r="49" spans="1:3" ht="15.75">
      <c r="A49" s="101">
        <v>46</v>
      </c>
      <c r="B49" s="100" t="s">
        <v>74</v>
      </c>
      <c r="C49" s="81" t="s">
        <v>115</v>
      </c>
    </row>
    <row r="50" spans="1:3" ht="15.75">
      <c r="A50" s="103">
        <v>47</v>
      </c>
      <c r="B50" s="100" t="s">
        <v>75</v>
      </c>
      <c r="C50" s="81" t="s">
        <v>115</v>
      </c>
    </row>
    <row r="51" spans="1:3" ht="15.75">
      <c r="A51" s="101">
        <v>48</v>
      </c>
      <c r="B51" s="38" t="s">
        <v>76</v>
      </c>
      <c r="C51" s="81" t="s">
        <v>115</v>
      </c>
    </row>
    <row r="52" spans="1:3" ht="15.75">
      <c r="A52" s="103">
        <v>49</v>
      </c>
      <c r="B52" s="38" t="s">
        <v>77</v>
      </c>
      <c r="C52" s="81" t="s">
        <v>119</v>
      </c>
    </row>
    <row r="53" spans="1:3" ht="15.75">
      <c r="A53" s="101">
        <v>50</v>
      </c>
      <c r="B53" s="38" t="s">
        <v>79</v>
      </c>
      <c r="C53" s="81" t="s">
        <v>120</v>
      </c>
    </row>
    <row r="54" spans="1:3" ht="15.75">
      <c r="A54" s="103">
        <v>51</v>
      </c>
      <c r="B54" s="38" t="s">
        <v>80</v>
      </c>
      <c r="C54" s="81" t="s">
        <v>117</v>
      </c>
    </row>
    <row r="55" spans="1:3" ht="15.75">
      <c r="A55" s="101">
        <v>52</v>
      </c>
      <c r="B55" s="38" t="s">
        <v>78</v>
      </c>
      <c r="C55" s="81" t="s">
        <v>115</v>
      </c>
    </row>
    <row r="56" spans="1:3" ht="15.75">
      <c r="A56" s="103">
        <v>53</v>
      </c>
      <c r="B56" s="38" t="s">
        <v>81</v>
      </c>
      <c r="C56" s="81" t="s">
        <v>115</v>
      </c>
    </row>
    <row r="57" spans="1:3" ht="15.75">
      <c r="A57" s="101">
        <v>54</v>
      </c>
      <c r="B57" s="38" t="s">
        <v>82</v>
      </c>
      <c r="C57" s="81" t="s">
        <v>115</v>
      </c>
    </row>
    <row r="58" spans="1:3" ht="15.75">
      <c r="A58" s="101">
        <v>56</v>
      </c>
      <c r="B58" s="38" t="s">
        <v>84</v>
      </c>
      <c r="C58" s="81" t="s">
        <v>117</v>
      </c>
    </row>
    <row r="59" spans="1:3" ht="15.75">
      <c r="A59" s="101">
        <v>58</v>
      </c>
      <c r="B59" s="102" t="s">
        <v>85</v>
      </c>
      <c r="C59" s="81" t="s">
        <v>118</v>
      </c>
    </row>
    <row r="60" spans="1:3" ht="15.75">
      <c r="A60" s="101">
        <v>60</v>
      </c>
      <c r="B60" s="102" t="s">
        <v>86</v>
      </c>
      <c r="C60" s="81" t="s">
        <v>117</v>
      </c>
    </row>
    <row r="61" spans="1:3" ht="15.75">
      <c r="A61" s="101">
        <v>62</v>
      </c>
      <c r="B61" s="102" t="s">
        <v>87</v>
      </c>
      <c r="C61" s="81" t="s">
        <v>115</v>
      </c>
    </row>
    <row r="62" spans="1:3" ht="15.75">
      <c r="A62" s="101">
        <v>64</v>
      </c>
      <c r="B62" s="102" t="s">
        <v>102</v>
      </c>
      <c r="C62" s="81" t="s">
        <v>118</v>
      </c>
    </row>
    <row r="63" spans="1:3" ht="15.75">
      <c r="A63" s="10"/>
      <c r="B63" s="10"/>
      <c r="C63" s="10"/>
    </row>
  </sheetData>
  <mergeCells count="1">
    <mergeCell ref="A1:C1"/>
  </mergeCells>
  <pageMargins left="1.2" right="0.45" top="0.75" bottom="0.75" header="0.3" footer="0.3"/>
  <pageSetup paperSize="5" scale="8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2022</vt:lpstr>
      <vt:lpstr>SISDA</vt:lpstr>
      <vt:lpstr>Sheet3</vt:lpstr>
      <vt:lpstr>dSWITA</vt:lpstr>
      <vt:lpstr>YG B</vt:lpstr>
      <vt:lpstr>Sheet1</vt:lpstr>
      <vt:lpstr>'2022'!Print_Area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2023-08-03T02:01:48Z</cp:lastPrinted>
  <dcterms:created xsi:type="dcterms:W3CDTF">2022-04-26T03:14:54Z</dcterms:created>
  <dcterms:modified xsi:type="dcterms:W3CDTF">2023-08-03T02:04:55Z</dcterms:modified>
</cp:coreProperties>
</file>