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66925"/>
  <mc:AlternateContent xmlns:mc="http://schemas.openxmlformats.org/markup-compatibility/2006">
    <mc:Choice Requires="x15">
      <x15ac:absPath xmlns:x15ac="http://schemas.microsoft.com/office/spreadsheetml/2010/11/ac" url="Y:\#Laporan Tenaga Ahli\"/>
    </mc:Choice>
  </mc:AlternateContent>
  <xr:revisionPtr revIDLastSave="0" documentId="13_ncr:1_{444BFDE5-E05B-40D0-9A53-2FCAC17CFBA6}" xr6:coauthVersionLast="45" xr6:coauthVersionMax="45" xr10:uidLastSave="{00000000-0000-0000-0000-000000000000}"/>
  <bookViews>
    <workbookView xWindow="-120" yWindow="-120" windowWidth="29040" windowHeight="15840" firstSheet="1" activeTab="9" xr2:uid="{00000000-000D-0000-FFFF-FFFF00000000}"/>
  </bookViews>
  <sheets>
    <sheet name="JANUARI" sheetId="20" r:id="rId1"/>
    <sheet name="FEBRUARI" sheetId="22" r:id="rId2"/>
    <sheet name="MARET" sheetId="23" r:id="rId3"/>
    <sheet name="APRIL" sheetId="25" r:id="rId4"/>
    <sheet name="MEI" sheetId="26" r:id="rId5"/>
    <sheet name="JUNI" sheetId="27" r:id="rId6"/>
    <sheet name="JULI" sheetId="28" r:id="rId7"/>
    <sheet name="AGUSTUS" sheetId="29" r:id="rId8"/>
    <sheet name="SEPTEMBER" sheetId="30" r:id="rId9"/>
    <sheet name="OKTOBER" sheetId="31" r:id="rId10"/>
    <sheet name="NOVEMBER" sheetId="32" r:id="rId11"/>
    <sheet name="DESEMBER" sheetId="33" r:id="rId12"/>
    <sheet name="JUMLAH" sheetId="34" r:id="rId13"/>
  </sheets>
  <definedNames>
    <definedName name="_xlnm._FilterDatabase" localSheetId="7" hidden="1">AGUSTUS!$A$1:$J$49</definedName>
    <definedName name="_xlnm._FilterDatabase" localSheetId="3" hidden="1">APRIL!$A$1:$J$60</definedName>
    <definedName name="_xlnm._FilterDatabase" localSheetId="11" hidden="1">DESEMBER!$A$1:$J$64</definedName>
    <definedName name="_xlnm._FilterDatabase" localSheetId="1" hidden="1">FEBRUARI!$A$1:$J$67</definedName>
    <definedName name="_xlnm._FilterDatabase" localSheetId="0" hidden="1">JANUARI!$A$1:$J$55</definedName>
    <definedName name="_xlnm._FilterDatabase" localSheetId="6" hidden="1">JULI!$A$1:$J$46</definedName>
    <definedName name="_xlnm._FilterDatabase" localSheetId="5" hidden="1">JUNI!$A$1:$J$62</definedName>
    <definedName name="_xlnm._FilterDatabase" localSheetId="2" hidden="1">MARET!$A$1:$J$60</definedName>
    <definedName name="_xlnm._FilterDatabase" localSheetId="4" hidden="1">MEI!$A$1:$J$80</definedName>
    <definedName name="_xlnm._FilterDatabase" localSheetId="10" hidden="1">NOVEMBER!$A$1:$J$30</definedName>
    <definedName name="_xlnm._FilterDatabase" localSheetId="9" hidden="1">OKTOBER!$A$1:$J$50</definedName>
    <definedName name="_xlnm._FilterDatabase" localSheetId="8" hidden="1">SEPTEMBER!$A$1:$J$53</definedName>
    <definedName name="_xlnm.Print_Area" localSheetId="7">AGUSTUS!$B$1:$J$28</definedName>
    <definedName name="_xlnm.Print_Area" localSheetId="3">APRIL!$B$1:$J$27</definedName>
    <definedName name="_xlnm.Print_Area" localSheetId="11">DESEMBER!$B$1:$J$64</definedName>
    <definedName name="_xlnm.Print_Area" localSheetId="6">JULI!$B$1:$J$25</definedName>
    <definedName name="_xlnm.Print_Area" localSheetId="5">JUNI!$B$1:$J$28</definedName>
    <definedName name="_xlnm.Print_Area" localSheetId="2">MARET!$B$1:$J$19</definedName>
    <definedName name="_xlnm.Print_Area" localSheetId="4">MEI!$A$1:$J$47</definedName>
    <definedName name="_xlnm.Print_Area" localSheetId="10">NOVEMBER!$B$1:$J$30</definedName>
    <definedName name="_xlnm.Print_Area" localSheetId="9">OKTOBER!$B$1:$J$47</definedName>
    <definedName name="_xlnm.Print_Area" localSheetId="8">SEPTEMBER!$B$1:$J$28</definedName>
    <definedName name="_xlnm.Print_Titles" localSheetId="7">AGUSTUS!$B:$J,AGUSTUS!$3:$3</definedName>
    <definedName name="_xlnm.Print_Titles" localSheetId="3">APRIL!$B:$J,APRIL!$3:$3</definedName>
    <definedName name="_xlnm.Print_Titles" localSheetId="11">DESEMBER!$B:$J,DESEMBER!$3:$3</definedName>
    <definedName name="_xlnm.Print_Titles" localSheetId="6">JULI!$B:$J,JULI!$3:$3</definedName>
    <definedName name="_xlnm.Print_Titles" localSheetId="5">JUNI!$B:$J,JUNI!$3:$3</definedName>
    <definedName name="_xlnm.Print_Titles" localSheetId="4">MEI!$B:$J,MEI!$3:$3</definedName>
    <definedName name="_xlnm.Print_Titles" localSheetId="10">NOVEMBER!$B:$J,NOVEMBER!$3:$3</definedName>
    <definedName name="_xlnm.Print_Titles" localSheetId="9">OKTOBER!$B:$J,OKTOBER!$3:$3</definedName>
    <definedName name="_xlnm.Print_Titles" localSheetId="8">SEPTEMBER!$B:$J,SEPTEMBER!$3:$3</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 i="34" l="1"/>
  <c r="V5" i="34"/>
  <c r="V6" i="34"/>
  <c r="V7" i="34"/>
  <c r="V8" i="34"/>
  <c r="V9" i="34"/>
  <c r="V10" i="34"/>
  <c r="V11" i="34"/>
  <c r="V12" i="34"/>
  <c r="V13" i="34"/>
  <c r="V14" i="34"/>
  <c r="V15" i="34"/>
  <c r="V16" i="34"/>
  <c r="V17" i="34"/>
  <c r="V18" i="34"/>
  <c r="V19" i="34"/>
  <c r="V20" i="34"/>
  <c r="V21" i="34"/>
  <c r="V22" i="34"/>
  <c r="V23" i="34"/>
  <c r="V24" i="34"/>
  <c r="V25" i="34"/>
  <c r="V26" i="34"/>
  <c r="V27" i="34"/>
  <c r="V28" i="34"/>
  <c r="V29" i="34"/>
  <c r="V30" i="34"/>
  <c r="V31" i="34"/>
  <c r="V32" i="34"/>
  <c r="V33" i="34"/>
  <c r="V34" i="34"/>
  <c r="V35" i="34"/>
  <c r="V36" i="34"/>
  <c r="V37" i="34"/>
  <c r="V38" i="34"/>
  <c r="V39" i="34"/>
  <c r="V40" i="34"/>
  <c r="V41" i="34"/>
  <c r="V42" i="34"/>
  <c r="V43" i="34"/>
  <c r="V44" i="34"/>
  <c r="V45" i="34"/>
  <c r="V46" i="34"/>
  <c r="V47" i="34"/>
  <c r="V48" i="34"/>
  <c r="V49" i="34"/>
  <c r="V50" i="34"/>
  <c r="V51" i="34"/>
  <c r="V52" i="34"/>
  <c r="V53" i="34"/>
  <c r="V54" i="34"/>
  <c r="V55" i="34"/>
  <c r="V56" i="34"/>
  <c r="V57" i="34"/>
  <c r="V58" i="34"/>
  <c r="Z19" i="34"/>
  <c r="AF12" i="34"/>
  <c r="AA18" i="34"/>
  <c r="AG12" i="34"/>
  <c r="AG13" i="34"/>
  <c r="AG14" i="34"/>
  <c r="AG15" i="34"/>
  <c r="AG16" i="34"/>
  <c r="AG17" i="34"/>
  <c r="AG18" i="34"/>
  <c r="AG19" i="34"/>
  <c r="AG20" i="34"/>
  <c r="AG11" i="34"/>
  <c r="AH11" i="34" s="1"/>
  <c r="AD11" i="34"/>
  <c r="AC12" i="34" s="1"/>
  <c r="AD12" i="34" l="1"/>
  <c r="AC13" i="34" s="1"/>
  <c r="AH12" i="34"/>
  <c r="AD13" i="34"/>
  <c r="AC14" i="34" s="1"/>
  <c r="AD14" i="34" s="1"/>
  <c r="AC15" i="34" s="1"/>
  <c r="AD15" i="34" s="1"/>
  <c r="AC16" i="34" s="1"/>
  <c r="AF13" i="34"/>
  <c r="AF14" i="34" l="1"/>
  <c r="AH13" i="34"/>
  <c r="AD16" i="34"/>
  <c r="AC17" i="34" s="1"/>
  <c r="AD17" i="34" l="1"/>
  <c r="AC18" i="34" s="1"/>
  <c r="AH14" i="34"/>
  <c r="AF15" i="34"/>
  <c r="AH15" i="34" l="1"/>
  <c r="AF16" i="34"/>
  <c r="AD18" i="34"/>
  <c r="AC19" i="34" s="1"/>
  <c r="AD19" i="34" l="1"/>
  <c r="AC20" i="34" s="1"/>
  <c r="AD20" i="34" s="1"/>
  <c r="AH16" i="34"/>
  <c r="AF17" i="34"/>
  <c r="AF18" i="34" l="1"/>
  <c r="AH17" i="34"/>
  <c r="AF19" i="34" l="1"/>
  <c r="AH18" i="34"/>
  <c r="AH19" i="34" l="1"/>
  <c r="AF20" i="34"/>
  <c r="AH20" i="34" s="1"/>
  <c r="V60" i="34" l="1"/>
  <c r="S60" i="34"/>
  <c r="R5" i="34" l="1"/>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4" i="34"/>
  <c r="B25" i="20" l="1"/>
  <c r="B26" i="20" s="1"/>
  <c r="B27" i="20" s="1"/>
  <c r="B28" i="20" s="1"/>
  <c r="B29" i="20" s="1"/>
</calcChain>
</file>

<file path=xl/sharedStrings.xml><?xml version="1.0" encoding="utf-8"?>
<sst xmlns="http://schemas.openxmlformats.org/spreadsheetml/2006/main" count="2083" uniqueCount="1238">
  <si>
    <t>NO</t>
  </si>
  <si>
    <t>JAWABAN</t>
  </si>
  <si>
    <t>PENANYA</t>
  </si>
  <si>
    <t>TANGGAL</t>
  </si>
  <si>
    <t>ADUAN</t>
  </si>
  <si>
    <t>DINAS</t>
  </si>
  <si>
    <t>TANGGAL JAWAB</t>
  </si>
  <si>
    <t>SOSIAL MEDIA</t>
  </si>
  <si>
    <t>LINK ADUAN</t>
  </si>
  <si>
    <t>ADUAN BULAN JANUARI 2019</t>
  </si>
  <si>
    <t>7 Januari 2019</t>
  </si>
  <si>
    <t>Bima W</t>
  </si>
  <si>
    <t>di banyak dusun hal seperti itu diatur dalam peraturan dusun yang diketahui oleh Kepala Desa dan Polsek setempat mas. Coba tanyakan pada kepala dusun di desamu mas</t>
  </si>
  <si>
    <t>Twitter</t>
  </si>
  <si>
    <t>https://twitter.com/bimaofficial/status/1081573137936900097</t>
  </si>
  <si>
    <t>Tolong dibuatkan perda yg mengatur kapasitas suara soundsystem di hajatan-hajatan warga di sekitar pemukiman. Jujur pada lomba kencang-kencangan suara kalo ada yg barengan hajatannya. Apalagi ada yang masih main sampai lebih dari jam 12 malam dengan sound kencang.</t>
  </si>
  <si>
    <t>Selamat pagi Min, ijin bertanya. Untuk reward masuk PTN dari Bupati apakah sudah turun?</t>
  </si>
  <si>
    <t>DISDIKBUD</t>
  </si>
  <si>
    <t>14 Januari 2019</t>
  </si>
  <si>
    <t>Naim Fajarul</t>
  </si>
  <si>
    <t>https://twitter.com/mykonemt/status/1084617900122501120</t>
  </si>
  <si>
    <t>mohon info no telpon kecamatan tasikmadu</t>
  </si>
  <si>
    <t>Ayunindha Purnama</t>
  </si>
  <si>
    <t>kecamatan tasikmadu 0271 495027</t>
  </si>
  <si>
    <t>Kecamatan Tasikmadu</t>
  </si>
  <si>
    <t>https://twitter.com/ayunindha15/status/1084621968593235968</t>
  </si>
  <si>
    <t>Loket pembuatan SKCK tingkat polres dan sidik jari, sekarang pindah mana ya pak?</t>
  </si>
  <si>
    <t>POLRES</t>
  </si>
  <si>
    <t>FendhiPramuda</t>
  </si>
  <si>
    <t>depan SMP N 5 mas. kalo dari Barat, sebelum Perempatan pegadaian</t>
  </si>
  <si>
    <t>https://twitter.com/FendhiPramuda/status/1084651876346298368</t>
  </si>
  <si>
    <t>18 Januari 2019</t>
  </si>
  <si>
    <t>Ada lagi pak , depan sd 4 karanganyar ,akses utama ke rsud dan komplek sekolah smk 2 , tunas muda, smp 4 , kalau pagi banyak yg lewat anak sekolah , jalan yg berlubang 2 pak</t>
  </si>
  <si>
    <t>Dinar</t>
  </si>
  <si>
    <t>DPUPR</t>
  </si>
  <si>
    <t>Jl Mayor Kusmanto (akses menuju RSUD) akan dilapis ulang pd thn ini melalui DAU 2019. Pekerjaan pelapisan ulang sekaligus penataan drainase kota di jalur tersebut. Saat ini proses penyusunan dokumen perencanaan &amp; tender. Mohon utk berhati2 saat melintas jalur tsb. Tks -DPUPR-.</t>
  </si>
  <si>
    <t>21 Januari 2019</t>
  </si>
  <si>
    <t>https://twitter.com/Dinar13_/status/1086222214217658368</t>
  </si>
  <si>
    <t>Tezar Arnenda</t>
  </si>
  <si>
    <t>20 Januari 2019</t>
  </si>
  <si>
    <t xml:space="preserve">Kalo dari joglo ke arah selokaton, begitu lewat batas kota. Jalan rusak &amp; tdk ada penerangan. Tanya kenapa? </t>
  </si>
  <si>
    <t>Jalur dari Joglo arah Selokaton berstatus jalan provinsi. Kami teruskan ke pihak terkait.🙏</t>
  </si>
  <si>
    <t>Rohmad Nur Rokhim</t>
  </si>
  <si>
    <t>Terima kasih atas perhatiannya. Ruas tersebut merupakan ruas jalan Matesih-Tegalgede. Saat ini sedang kami identifikasi dan perencanaan kebutuhan bahan/material untuk pemeliharaan rutin.Di musim hujan seperti ini, intensitas hujan yang tinggi bisa mempercepat kerusakan jalan yang ditandai pelepasan butiran (ravelling) campuran aspal. Mohon untuk berhati-hati nggih....👌 Sekian. DPUPR.</t>
  </si>
  <si>
    <t>23 Januari 2019</t>
  </si>
  <si>
    <t xml:space="preserve">Monggo di tindak lanjuti ndoro, lokasi etan ngrawoh </t>
  </si>
  <si>
    <t>https://twitter.com/RohmadNo_R/status/1087934626285404160</t>
  </si>
  <si>
    <t>https://twitter.com/tezararnenda/status/1086967288417333248</t>
  </si>
  <si>
    <t>17 Januari 2019</t>
  </si>
  <si>
    <t>Arfian Bayu</t>
  </si>
  <si>
    <t xml:space="preserve">Assalamualaikum wr.wb   selamat sore pak/ibu, dengan segala hormat perkenalkan saya Bayu noor arfian warga dusun Serangan,Blulukan,Colomadu,Karangan. Ingin menanyakan Apakah pemerintah kota Karangayar menyediakan beasiswa bagi mahasiswa/i khusus nya Karanganyar yg sedang menempuh study?  Atas segala jawabnya saya ucpkan banyak terimakasih            wassalamu'alaikum wr.wb </t>
  </si>
  <si>
    <t>Sesuai dengan program kerja kami, untuk beasiswa bagi mahasiswa yang kuliah di PTN sebagaimana daftar yang ada di laman disdikbud.karanganyarkab.go.id ... Atau untuk lebih detail silahkan hub. Atau datang langsung ke Disdikbud bidang PKK. Demikian semoga berkenan.</t>
  </si>
  <si>
    <t xml:space="preserve">Instagram </t>
  </si>
  <si>
    <t>Cahya diri</t>
  </si>
  <si>
    <t>Assalamualaikum, selamat siang admin. Mohon maaf min saya kemarin melihat Latihan Silat di Lapangan belakang Gedung DPRD Karanganyar, Jika Saya ingin ikut membuka Latihan disana apakah harus ijin min?dan jika harus ijin kepada siapa kah kami harus mengurus ijin?🙏</t>
  </si>
  <si>
    <t>DISPARPORA</t>
  </si>
  <si>
    <t>iya harus ijin dulu di dinas pariwisata pemuda dn olahraga, surat ijin permohonan  mencantumkan jadwal latihan pemakaian tempat. terima kasih</t>
  </si>
  <si>
    <t>thisthiooo</t>
  </si>
  <si>
    <t>Assalamu’alaikum Pak Bupati Karanganyar, pripun kabaripun pak? Kulo dongakaken mugi-mugi bapak dipun paringi kasarasan dining Allah supados saged nindakaken amanah minongko Bupati Karanganyar 5 tahun ingkang badhe dhateng.
Pak Bupati Juliatmono yang terhormat, sepakbola di Karanganyar satu dekade terakhir ini meredup. Tim kebanggaan masyarakat Karanganyar, PERSIKA tidak eksis lagi. Untuk berkompetisi di Liga Nusantara (Liga 3) kasta terendah Liga di Indonesia tidak mampu, bahkan sekadar untuk melakukan latihanpun belum bisa. Indikator lainnya yaitu kontingen Sepakbola Pekan Olahraga Provinsi 2018 (Porprov 2018) tidak mampu lolos dari fase kualifikasi. Padahal Karanganyar memiliki talenta-talenta yang mampu bersaing dikancah daerah maupun nasional. Banyak faktor yang memengaruhi redupnya persepakbolaan di Karanganyar. Pertama, tidak adanya pembinaan usia dini yang tersistematis dari pihak pemerintah. Jika ada, itupun dari swadaya masyarakat untuk keperluan pragmatis. Kedua, minimnya infrastruktur yang layak di Karanganyar untuk bermain bola. Jika ada, itupun lokasinya jauh dari pusat kota dan tidak dirawat secara berkala, hanya “obor blarak” untuk event tarkam, setelah itu lapangan rusak kembali.</t>
  </si>
  <si>
    <t>terima kasih mas herdika, atas perhatianya terhadap kemajuan kab. karanganyar kususnya sepakbola. kami mohon maaf kalo hingga saat ini belum tertangani dengan baik. banyak faktor yg mempengaruhi, tapi kami pastikan mulai thn 2019 sarpras sepakbola kususnya stadion 45, kelembagaan sepakbola (kepengurusan), kemudian sistem pembinaan atlet sepakbola akan mendptkan perhtian scra serius. ini sdh menjadi misi 5 thn kedepan untuk memajukan olahraga dikab. krngnyr kususnya sepkbola.</t>
  </si>
  <si>
    <t>https://www.instagram.com/p/Bs9dwtHl1zi/?utm_source=ig_share_sheet&amp;igshid=1o1f35rlmo7nf</t>
  </si>
  <si>
    <t>24 Januari 2019</t>
  </si>
  <si>
    <t>Yunita ayu</t>
  </si>
  <si>
    <t xml:space="preserve">Mohon di tindak lanjuti , jalan berlubang di wilayah ngrawoh , kondisi sekarang di tanam pohom di tengah jalan . Agak membahayakan pengguna jalan </t>
  </si>
  <si>
    <t>Terima kasih atas perhatiannya. Ruas tersebut merupakan ruas jalan Matesih-Tegalgede. Saat ini sedang kami identifikasi dan perencanaan kebutuhan bahan/material untuk pemeliharaan rutin. Di musim hujan seperti ini, intensitas hujan yang tinggi bisa mempercepat kerusakan jalan yang ditandai pelepasan butiran (ravelling) campuran aspal. Mohon untuk berhati-hati nggih mas/mbak....👌</t>
  </si>
  <si>
    <t xml:space="preserve">Agus Santoso </t>
  </si>
  <si>
    <t xml:space="preserve">Kondisi jembatan penghubung desa plesungan dan jeruksawit kecamatan gondangrejo jembatan yang baru selesai direhab tetapi aspal sudah mengelupas dan penambalan dengan cor beton terkesan sak2e,,pengerjaan tambal sulam dengan cor beton sudah 2 minggu lebih tapi cuma seperti itu saja mengakibatkan transportasi tersendat. Mohon agar bisa diampaikan ke dinas terkait </t>
  </si>
  <si>
    <t>25 Januari 2019</t>
  </si>
  <si>
    <t>Terima kasih atas perhatiannya. Kerusakan terjadi pada oprit (peninggian) jalan menuju jembatan. Perbaikan jalan tersebut masih menjadi tanggung jawab penyedia jasa dalam masa pemeliharaan. Mohon maaf jika selama perbaikan mengganggu.</t>
  </si>
  <si>
    <t>27 Januari 2019</t>
  </si>
  <si>
    <t>Mandra hura-hura</t>
  </si>
  <si>
    <t>maaf pak..  bukk..  mau tanya?  apa skrg sktm di RSUD KAB. Karangnyar sudah tdk berlaku..  sementara kedua orang tua punya kartu jamkesmas atau KIS..  sedang pasien adalah anak dari kedua ortu niku?  Suwun</t>
  </si>
  <si>
    <t>RSUD</t>
  </si>
  <si>
    <t>sehubungan dengan beredarnya surat ini, mulai 1 jan 2019 setiap pasien uum berobat ke faskes utk dilakukan pengecekan kepemilikan kartu jkn dgn noktp terlebih dahulu, bila memiliki jaminan utk ditawarkan sebagai haknya .. karena saat ini pemda kra sudah mendaftarkan penduduk miskin BDT 2015 ke BPJS per jan 2019 dgn kartu aktif per 1 jan 2019 meski saat ini kartu masih dalam proses cetak .</t>
  </si>
  <si>
    <t>Facebook</t>
  </si>
  <si>
    <t>28 Januari 2019</t>
  </si>
  <si>
    <t>Bongkeng</t>
  </si>
  <si>
    <t>pak saya mau tnya soal setifikat program pk jokowi kemarin..kok smpe skarng blum juga keluar ya pk.. sya dri desa jatimulyo kec jatipuro kb karanganyar..dusun porosido. trimakasih.</t>
  </si>
  <si>
    <t>BPN</t>
  </si>
  <si>
    <t xml:space="preserve">28 Januari 2019 </t>
  </si>
  <si>
    <t>terimaksih atas pertanyaanya. 
terkait sertipikat program pak jokowi..yng kita kenal PTSL atau Prona...kalau sampai sekarang belum jadi kami sarankan ditanyakan langsung ke Kantor Pertanahan Kab.Karanganyar.
Terimaksih</t>
  </si>
  <si>
    <t>pesan diteruskan ke twitter disdikbud karanganyar</t>
  </si>
  <si>
    <t>4 Februari 2019</t>
  </si>
  <si>
    <t>Kanal Aspirasi Karanganyar</t>
  </si>
  <si>
    <t>Min tadi saya ke dukcapil buat cetak e ktp.
Ternyata disana jg habis blangkonya...
Padahal dah disempetin kesana buat cetak aja malah g dpet apa2..
Katanya mau darisana diperpanjang lagi..
Padahal sudah 2 th diperpanjang terus..
Kasihan warga dari colomadu dah nyempetin kesana buat cetak aja ternyata g jadi juga.</t>
  </si>
  <si>
    <t>DISDUKCAPIL</t>
  </si>
  <si>
    <t xml:space="preserve">4 Februari 2019 </t>
  </si>
  <si>
    <t>Untuk update stock blangko silahkan cek di website kami ato langsung hub wa kami di 08112634333. Terima kasih..</t>
  </si>
  <si>
    <t>6 Februari 2019</t>
  </si>
  <si>
    <t>Assalamu'alaikum mas
mau tnya info blangko ktp udh ada blm ya d kcmtan tasikmdu .
soal.nya udh serng kesana ktanya blm ada ters. udah setaun lbih jg.</t>
  </si>
  <si>
    <t>wa'alaikum salam wr wb.  Utk saat ini stock blangko ktp msh kosong. Msh nunggu droping dr pusat. Silahkan konfirmasi langsung ke disdukcapil utk stock blangko nya.</t>
  </si>
  <si>
    <t>8 Februari 2019</t>
  </si>
  <si>
    <t>Bapak/ibu, maaf saya mau tanya??? Kalau untuk pemecahan KK persyaratannya apa saja ya???</t>
  </si>
  <si>
    <t>Okta</t>
  </si>
  <si>
    <t>Pak mau tanya untuk pembuatan akta kelahiran baru itu, membutuhkan waktu berapa lama y.. Terimakasih</t>
  </si>
  <si>
    <t>Untuk waktu pembuatan akta kelahiran umum memerlukan waktu 3 hari, untuk yg terlambat pencatatan bisa selesai selama 1 minggu. Bisa juga daftar online melalui website kami di disdukcapil.karanganyarkab.go.id pilih pendaftaran. Terima kasih</t>
  </si>
  <si>
    <t>Website</t>
  </si>
  <si>
    <t>http://www.karanganyarkab.go.id/suara-masyarakat/</t>
  </si>
  <si>
    <t>ADUAN BULAN FEBRUARI 2019</t>
  </si>
  <si>
    <t>Bagus Solo (tbt30xxxxxxxx)</t>
  </si>
  <si>
    <t>Di lingkungan kavling tempat saya tinggal Perumahan Loh Agung 1, RT 1 RW 23, Kel. Jaten, Kec. Jaten, Kab. Karanganyar (depan pos tani) ada bengkel mobil tanpa ijin yang mengganggu (polusi suara). Suara mesin, peralatan dan musik sangat mengganggu, parkir juga sering di bahu jalan masuk. Mohon di bantu untuk segera ditertibkan dan lingkungan bisa di kembalikan fungsinya sebagai pemukiman / perumahan / tempat tinggal, bukan tempat usaha. Terimakasih.</t>
  </si>
  <si>
    <t>Infrastruktur</t>
  </si>
  <si>
    <t>Ponsel</t>
  </si>
  <si>
    <t>02-01-2019 10:30</t>
  </si>
  <si>
    <t>Kabupaten Karanganyar</t>
  </si>
  <si>
    <t xml:space="preserve">  Terima kasih, laporan kami terima dan sudah diteruskan ke Kecamatan Jaten (Seksi Keamanan Dan Ketertiban). </t>
  </si>
  <si>
    <t>LAPORAN  SEKTOR Kabupaten Karanganyar BULAN JANUARI  SKPD Kabupaten Karanganyar</t>
  </si>
  <si>
    <t>NAMA</t>
  </si>
  <si>
    <t>LAPORAN</t>
  </si>
  <si>
    <t>JENIS</t>
  </si>
  <si>
    <t>DARI</t>
  </si>
  <si>
    <t>WAKTU</t>
  </si>
  <si>
    <t>KATEGORI</t>
  </si>
  <si>
    <t>DITERUSKAN</t>
  </si>
  <si>
    <t>TANGGAPAN</t>
  </si>
  <si>
    <t>Hanung Wibowo (hanoexxxxxxxx)</t>
  </si>
  <si>
    <t>Pak Ganjar, mohon info penerbitan SK Pensiun janda butuh waktu berapa lama?kepunyaan ibu saya pengumpulan berkas tanggal 5 Oktober 2018 hingga saat ini belum ada kabar lagi. PNS Kabupaten Karanganyar.</t>
  </si>
  <si>
    <t>Non Infrastrukur</t>
  </si>
  <si>
    <t>Web</t>
  </si>
  <si>
    <t>07-01-2019 09:46</t>
  </si>
  <si>
    <t xml:space="preserve">  Mohon untuk dilengkapi data PNS yang purna tugas atas nama siapa dan dari instansi mana? Agar memudahkan kami untuk mengecek. Terima kasih. </t>
  </si>
  <si>
    <t>pur jti (purjtxxxxxxxx)</t>
  </si>
  <si>
    <t xml:space="preserve">yth.Bapak Ganjar .saya ingin melaporkan bahwa hri ini td .saya bru KIR di DISHUB Kab.Karanganyar.waktu pembayaran saya minta bukti pembayaran tidak di kasih sama petugas,dan petugas berbelit belit.mohon di tindak lanjuti...matur suwun       </t>
  </si>
  <si>
    <t>08-01-2019 16:54</t>
  </si>
  <si>
    <t xml:space="preserve">  Laporan saudara sudah kami sampaikan kepada Dinas Perhubungan dan PKP Kab. Karanganyar. Saat ini Dinas sudah menindak lanjuti dengan memanggil yang bersangkutan untuk klarifikasi dan bahan evaluasi. Terima Kasih </t>
  </si>
  <si>
    <t>Heri Setyawan (Heri xxxxxxxx)</t>
  </si>
  <si>
    <t>Yth. Pemerintah Provinsi Jawa Tengah, TOLONG ditertibkan di KANTOR DISNAKER KARANGAYAR.. petugasnya yang bagian tenaga kerja banyak OMONG DOANG.. DISURUH MENYELESAIKAN MASALAH TENAGA KERJA SAMA PERUSAHAAN PT.SASS KARANGAYAR TENTANG UPAH DIBAWAH UMR... katanya BANYAK ATURAN INILAH ITULAH DI DISNAKER... TOLONG Mohon ditindaklanjuti, terima kasih</t>
  </si>
  <si>
    <t>09-01-2019 11:00</t>
  </si>
  <si>
    <t>Terima kasih atas perhatiannya, adapun aduan yang saudara sampaikan. Perlu kami jelaskan bahwa : 1. Dinas Perdagangan Tenaga Kerja Koperasi UKM Kab. Karanganyar belum menerima aduan tersebut (berdasarkan catatan buku register). 2.  permasalahan / pengawasan pelaksanaan pengawasan *UMK*  sesuai SK Gubernur Jawa Tengah nomor 560/68 tahun 2018 tentang Upah Minimum pada 35 Kabupaten/Kota di Provinsi Jawa Tengah Tahun 2019, diktum ke enam disebutkan bahwa *Pengawasan pelaksanaan Keputusan Gubernur ini dilaksanakan oleh pegawai pengawas Ketenagakerjaan sesuai dengan kompetensinya.* 3. Sesuai UU Nomor 23 tahun 2014 tentang Pemerintahan Daerah kewenangan pengawasan ketenagakerjaan menjadi kewenangan pemerintah provinsi. Oleh karena itu agar permasalahan dapat segera diselesaikan saran kami : 1. Saudara datang ke kantor kami untuk pengaduan tersebut (agar jelas dan tepat), nanti kita bantu penyelesaiannya sesuai kewenangan yg kami miliki. 2. Pengaduan saudara alamatkan ke Satuan Pengawas Ketenagakerjaan Provinsi Jawa Tengah wilayah Solo Raya di jl. Slamet Riyadi Surakarta. Demikian atas perhatiannya kami sampaikan terima kasih.</t>
  </si>
  <si>
    <t>Selamat pagi Bapak, mohon info kelanjutan dari laporan tertanggal 2 Januari 2019. Bengkel tersebut tidak memiliki ijin HO, bangunan juga tanpa IMB. Keberadaannya dilingkungan kawasan perumahan / pemukiman menyebabkan polusi suara bising dari mesin mobil, peralatan bengkel dan musik yang di nyalakan. Mohon kepeduliannya, hingga saat ini bengkel tersebut masih beroperasi. Mohon di tegakkan keadilan dan dilakukan penertiban terhadap usaha tanpa ijin karena termasuk kategori usaha ilegal. Serta di kembalikan fungsi lingkungan sebagai kavling dan peremuhan pemukiman bukan kavling industri atau usaha.  Salam hormat dan terimakasih.</t>
  </si>
  <si>
    <t>18-01-2019 09:16</t>
  </si>
  <si>
    <t xml:space="preserve">  Kecamatan Jaten sudah berkoordinasi dengan Babinkamtibmas Desa Jaten, untuk kemudian akan dilakukan pengecekan ke lokasi, karena gangguan kamtibnas menjadi kewenangan kepolisian. Terima kasih. </t>
  </si>
  <si>
    <t>endah_eir (No Telepon)</t>
  </si>
  <si>
    <t>Pak @ganjar_pranowo mohon maaf sebelumnya, mohon bantuan perbaikan jln solo purwodadi, khususnya di daerah batas kota sekip ke utara sampai kalioso, banyak lubang2 besar dijln, banyak menyebabkan orang terjatuh kecelakaan, demi keselamatan masyarakat pak mohon bantuan nya karena jln tsb merupakan jalur utama , jln ini masuk dalam daerah kabupaten @kabupatenkaranganyar jawatengah, terimakasih pak ????????????????????????</t>
  </si>
  <si>
    <t>https://www.instagram.com/p/BtDEuxsBWHm/</t>
  </si>
  <si>
    <t>instagram</t>
  </si>
  <si>
    <t>25-01-2019 00:00</t>
  </si>
  <si>
    <t>Terima kasih atas masukannya. Ruas jalan tersebut menjadi kewenangan Provinsi Jawa Tengah dan sudah diteruskan untuk ditindaklanjuti penanganannya. Demikian terima kasih.</t>
  </si>
  <si>
    <t>20 Februari 2019</t>
  </si>
  <si>
    <t>Nofa Purnomo</t>
  </si>
  <si>
    <t>knpa saya gak dapat surat undangan pilkades ya pak? Padahal ktp jateng</t>
  </si>
  <si>
    <t xml:space="preserve">PEMDES </t>
  </si>
  <si>
    <t>21 Februari 2019</t>
  </si>
  <si>
    <t>Mas nofa tinggal di karanganyar sejak kapan ? karena yg didaftar dan mendapat undangan aldh warga yg tinggal di desa ybs 6 bulan sebelum ditetapkan DPS . ( Pemdes )</t>
  </si>
  <si>
    <t xml:space="preserve">Facebook </t>
  </si>
  <si>
    <t>21 februari 2019</t>
  </si>
  <si>
    <t>Chrestina Evi Indaryani</t>
  </si>
  <si>
    <t>mau tanya dong. disdukcapil karanganyar apakah sdh GO DiGital
Contohnya di tasikmalaya sudah ada :
DISDUK GO DIGITAL
Bagi warga masyarakat tasikmalaya pemegang SUKET, dipersilakan menghubungi operator kecamatan masing masing cukup via WA. Tunjukkan bukti suket atau kk terbaru. Silakan lihat no WA masing2 operator.</t>
  </si>
  <si>
    <t>Di Karangayar ada http://loket99.disdukcapil.karanganyarkab.go.id/ Silahkan di manfaatkan</t>
  </si>
  <si>
    <t>25 Februari 2019</t>
  </si>
  <si>
    <t>Arizona aji</t>
  </si>
  <si>
    <t xml:space="preserve">Selamat sore,admin... Saya Arizona Aji, alamat Pokoh Baru RT 12 RW 6, Kalurahan Ngijo, Tasikmadu, Karanganyat. Mohon petunjuk dan informasi. Di depan rumah saya ada pohon yg tumbuh di pinggir jalan, rimbun dan tingginya sudah melebihi kabel listrik. Sementara kabel listriknya nyangkut di tengah2 pohon. Ketika angin kencang pohon tsb terkesan membahayakan, krn di sebelah utaranya tepat ada rumah tetangga saya. Untuk itu, apabila mengajukan permohonan pemangkasan pohon tsb hendaknya bagaimana? </t>
  </si>
  <si>
    <t xml:space="preserve">DPUPR </t>
  </si>
  <si>
    <t>26 Februari 2019</t>
  </si>
  <si>
    <t>Untuk penebangan/pemangkasan turus jalan sebaiknya mengajukan permohonan ke DPU-PR.</t>
  </si>
  <si>
    <t>28 Februari 2019</t>
  </si>
  <si>
    <t>Rifai</t>
  </si>
  <si>
    <t>Mohon Dibantu Air pam perumnas ngringo keruh sudah 1 minggu , maturnuwun</t>
  </si>
  <si>
    <t>PDAM</t>
  </si>
  <si>
    <t>29 Februari 2019</t>
  </si>
  <si>
    <t>Tim dari Lab dari kemarin sudah ke lapangan , ditunggu saja semoga masalah segera teratasi .</t>
  </si>
  <si>
    <t xml:space="preserve">9 februari 2019 </t>
  </si>
  <si>
    <t xml:space="preserve">Surat Pindah Dari tempat asal dan KTP asli </t>
  </si>
  <si>
    <t>1 Februari 2019</t>
  </si>
  <si>
    <t>Dias</t>
  </si>
  <si>
    <t>Mohon perhatiannya pak..tukang kebun dan taman RSUD. Subuh udah berangkat tapi gaji jauh dari UMP,status ngk jelas. Udah 2thn ini ngk ada kenaikan 40/hr. Mohon di perhatikan dan di tanggapi pak.</t>
  </si>
  <si>
    <t>12 Februari 2019</t>
  </si>
  <si>
    <t>Baik. Akan kami sampaikan kepada pihak yg berweneng utk ditindak lanjuti.</t>
  </si>
  <si>
    <t>9 Februari 2019</t>
  </si>
  <si>
    <t>Oki Maharfi</t>
  </si>
  <si>
    <t xml:space="preserve">Jalan Jambangan - Grompol arah ke Kebakkramat lubangnya makin parah, hati2...terutama klo pas malam &amp; hujan,mohon bisa diteruskan ke dinas terkait 🙏 </t>
  </si>
  <si>
    <t>11 Februari 2019</t>
  </si>
  <si>
    <t>Terima kasih atas masukannya. Perbaikan kerusakan jalan Grompol-Jambangan akan ditangani melalui paket Peningkatan Jalan Grompol-Jambangan yang bersumber dari Dana Alokasi Khusus (DAK) 2019. Saat ini sedang tahap review design. Demikian, mohon berhati-hati.</t>
  </si>
  <si>
    <t>https://twitter.com/betalogica/status/1094036556212428801</t>
  </si>
  <si>
    <t>10 Februari 2019</t>
  </si>
  <si>
    <t>Aprilia DN</t>
  </si>
  <si>
    <t>min mau tanya motor saya kan mau pajak tapi stnk atas nama kakak saya beralamat di suruh kalong tasikmadu nah ini kakak saya nikah ikut suami sedangkan ktp nya sudah pindah alamat (ikut suami) nanti gimana ya min? Minta info</t>
  </si>
  <si>
    <t>SAMSAT</t>
  </si>
  <si>
    <t>Pake indentitas kakak yg masih berlaku, misal sim. Kalo tdk ada, harus mutasi (tetap nama kakak &amp; ganti alamat) atau balik nama (ganti nama &amp; alamat sendiri, biaya lebih mahal)</t>
  </si>
  <si>
    <t>https://twitter.com/apriliadn_/status/1094608588348116992</t>
  </si>
  <si>
    <t>Warga KRA</t>
  </si>
  <si>
    <t>Mohon informasi / pencerahan untuk permohonan SKTM yang berkaitan dengan PENDIDIKAN ke jenjang PERGURUAN TINGGI sbb :</t>
  </si>
  <si>
    <t>Yang jelas kalau reward PTN masih ada. Tapi kalau reward mahasiswa tidak mampu tahun anggaran 2019 belum ada. Untuk daftar kampus yang ada reward silahkan di lihat pada laman disdikbud.karanganyarkab.go.id. Jika masih ada yg kurang jelas silahkan tanyakan langsung ke dinas terkait. Terimakasih.</t>
  </si>
  <si>
    <t>1. Apakah masih bisa diterbitkan oleh masing2 desa se kabupaten Karanganyar ??Karena sebagai syarat kami untuk mendaftar diprogram pemerintah yaitu BIDIKMISI.</t>
  </si>
  <si>
    <t>2. Apakah Reward Pendidikan yang diberikan hanya berlaku satu kali ?</t>
  </si>
  <si>
    <t>3. Apakah Reward diberikan apabila saya di terima di UNES Semarang ?</t>
  </si>
  <si>
    <t>14 Februari 2019</t>
  </si>
  <si>
    <t>calon yedam</t>
  </si>
  <si>
    <t>saya menyerahkan berkas reward sejak bulan september 2018 tp sampai sekarang belum dapat reward dan tidak ada kelanjutan kabarnya ini gmn ya min. tolong di tindak lanjuti</t>
  </si>
  <si>
    <t>15 Februari 2019</t>
  </si>
  <si>
    <t>Untuk reward Bupati mohon langsung menghubungi Dinas Pendidikan dan Kebudayaan Kabupaten Karanganyar Bidang Pembinaan, Ketenagaan dan Kesiswaan (0271) 495041 atau bisa melalui twitter @disdikbudkra dan instagram @disdikbudkaranganyar. Terimakasih.</t>
  </si>
  <si>
    <t>warga dagen.celep</t>
  </si>
  <si>
    <t>pejabat rt rw saya g asli penduduk situ.trs bagaiaman nasib kita untuk berkembang..apa apa dapat dari kab karanganyar. ya gaji.seragam.fasilitas lain..tapi mereka hidup di kab lain.apakah afdol..dia juga mendapat hak hak di kab aesuai ktp.enak bener..mohon diperhatikan</t>
  </si>
  <si>
    <t>18 Februari 2019</t>
  </si>
  <si>
    <t>Untuk Pejabat RT RW dusun/desa mana ya ini? Silahkan dilengkapi.</t>
  </si>
  <si>
    <t>Dwi Yulianto</t>
  </si>
  <si>
    <t>@karanganyarkab mohon perhatiannya u/ jalan2 yg berlubang dsepanjang jln slamet riyadi, agar sgera tutup. Krn sudah banyak menjatuhkan orang. Mtr nwn.</t>
  </si>
  <si>
    <t>Terima kasih atas perhatiannya. Segera kami tindaklanjuti dengan penambalan jalan (patching) oleh petugas UPT Pemeliharaan Jalan Jembatan dan Irigasi Kecamatan Karanganyar. Demikian jawaban kami.</t>
  </si>
  <si>
    <t>https://twitter.com/karanganyarkab/status/1100307286654803968</t>
  </si>
  <si>
    <t>27 Februari 2019</t>
  </si>
  <si>
    <t>Diajeng Sri Warsini</t>
  </si>
  <si>
    <t>@karanganyarkab Min mau tanya misalkan kendaraan luar kota mau pajak 5 tahunan minta kertas gesek di samsat karanganyar bisa tdk?</t>
  </si>
  <si>
    <t>Bisa dengan membawa kartu identitas pemilik kendaraan.</t>
  </si>
  <si>
    <t>https://twitter.com/Diajengsri11/status/1100610659140562944</t>
  </si>
  <si>
    <t>12 Maret 2019</t>
  </si>
  <si>
    <t>Yatno Pelek</t>
  </si>
  <si>
    <t>Lapor ndan jalan lawu depan bpr lawu arta berlubang dan jalan lawu sebelum lampu merah papahan juga berlubang arah dari timur @ganjarpranowo @karanganyarkab @binamargakra @dpubmckjateng</t>
  </si>
  <si>
    <t>Merespons keluhan masyarakat akan kerusakan jalan di Jalan Lawu Karanganyar, tim UPT Pemeliharaan Jalan Jembatan dan Irigasi Kecamatan Karanganyar hari ini sudah melakukan perbaikan jalan berupa patching (penambalan). Untuk yang bukan kewenangan jalan Kabupaten Karanganyar (jalan provinsi) segera kami koordinasikan dengan pihak terkait.</t>
  </si>
  <si>
    <t>https://twitter.com/Dinar13_/status/1104157716069605376</t>
  </si>
  <si>
    <t>Fathur Dirja Suadim (Raffa)</t>
  </si>
  <si>
    <t>@karanganyarkab @BPJSKesehatanRI mohon untuk BPJS Karanganyar CSnya ditambah, ini Hanya ada 3 loket, yg buka hny 2. kasihan masyarakat ngantri seharian. Dari Jam 7 sampe jam 11:30 baru antrian ke 35. Masy butuh pelayanan cepat, mereka punya pekerjaan lain yang harus diselesaikan.</t>
  </si>
  <si>
    <t>Silahkan membuat aduan langsung ke alamat : https://sipp.bpjs-kesehatan.go.id/sipp/#/home/dashboard</t>
  </si>
  <si>
    <t>https://twitter.com/fathursuadim/status/1105325768190582784</t>
  </si>
  <si>
    <t>18 Maret 2019</t>
  </si>
  <si>
    <t>Nadhif Abel</t>
  </si>
  <si>
    <t>maaf.. dimana sy bisa menyampaiakan aduan tentang salah satu PNS pemkab Karanganyar yg indisipliner, sering meninggalkan tugas saat jam kerja, selingkuh punya WIL. adakah kontak aduan yg bisa sy hubungi</t>
  </si>
  <si>
    <t>Bisa langsung sampaikan aduannya dengan SMS SAPAMAS di nomer : 0811-262-9999</t>
  </si>
  <si>
    <t>20 Maret 2019</t>
  </si>
  <si>
    <t>Agus Dwi Muladi</t>
  </si>
  <si>
    <t xml:space="preserve">Selamat siang perkenalkan nama saya adalah agus, saya mau bertanya mengenai informasi lowongan kerja. Untuk informasi lowongan kerja di daerah Karanganyar apakah ada situs khusus misalnya disnaker karanganyar atau semacamnya ya ? Terima kasih. </t>
  </si>
  <si>
    <t>DISDAGNERKOPUKM</t>
  </si>
  <si>
    <t>1 Maret 2019</t>
  </si>
  <si>
    <t xml:space="preserve">Adi Prayogi </t>
  </si>
  <si>
    <t>Selamat malam pak/bu admin ig kabupaten karanganyar saya izin bertanya. Sebelumnya perkenalkan saya Adi Prayogi mau tanya apakah pemkab Karanganyar tahun ini akan mengadakan mudik gratis dengan memberangkatkan bis dari kab. karanganyar ke jakarta lagi seperti tahun lalu? Semoga tahun ini pemkab karanganyar bisa memberikan pelayanan kpd warga karanganyar yang merantau di jakarta dan sekitarnya berupa fasilitas mudik gratis. Kurang lebihnya mohon maaf. Atas perhatiannya saya ucapkan terima kasih.</t>
  </si>
  <si>
    <t>DISHUB</t>
  </si>
  <si>
    <t>3 Maret 2019</t>
  </si>
  <si>
    <t>Trimakasih atas pertanyaannya. 
Tahun ini Pemkab Karanganyar telah menganggarkan mudik gratis bagi warga Karanganyar yang merantau di Jakarta dan sekitarnya kembali pulang ke Karanganyar. Saat ini sedang kita laksanakan tahapan kegiatan sesuai ketentuan yang berlaku.
Syarat utama ikut mudik gratis: KTP Karanganyar, untuk lebih lanjut dapat menghubungi panitia yang ada di Jakarta (Pagaranyar = Paguyuban Warga Rantau Karanganyar)</t>
  </si>
  <si>
    <t>Pujiwiyanti</t>
  </si>
  <si>
    <t xml:space="preserve">Min , jalan di depan omah kodok resto arah menuju kawasan wisata kemuning rusak parah dan sering memakan korban </t>
  </si>
  <si>
    <t>Terima kasih atas perhatiannya. Kerusakan ruas jalan tersebut akan diperbaiki pada tahun ini melalui Peningkatan Jalan Ngargoyoso-Kadipekso yang dibiayai dari Dana Alokasi Umum (DAU) dengan pagu anggaran sekitar Rp 2,7 miliar. Saat ini masih dalam tahap review design dan kepada pengguna jalan kami harapkan untuk lebih berhati-hati saat melintasi ruas jalan tersebut. Demikian jawaban kami.</t>
  </si>
  <si>
    <t>https://www.instagram.com/p/BuiDAYHhjQI/?utm_source=ig_share_sheet&amp;igshid=17cuwpy5z51md</t>
  </si>
  <si>
    <t>8 Maret 2019</t>
  </si>
  <si>
    <t xml:space="preserve">Joko </t>
  </si>
  <si>
    <t>Kota dimana saya besar, kota yg saya banggakan, kondisi sekarang seperti ini lagi, kemana saja aparat desa, orang tua yg membekali saya hidup, kini makamnya dikelilingi sampah, lalat, dan bau ga sedap, tolong utk pemda masalah ini segera di follow up, kemana lagi kita mengadu kalo tidak lewat bapak ibu sekalian .</t>
  </si>
  <si>
    <t xml:space="preserve">DKP </t>
  </si>
  <si>
    <t>Jawaban Plh Kades Jaten menyewa alat Berat dan armada dari DLH, kegiatan baru bisa dilaksanakan paling cepat hari Sabtu, perlu penataan pengelolaan sampah di Jaten dg melibatkan ketua RT,RW SE Desa Jaten,perlu dibuat Perdes , karena daya angkut pembuangan sampah' 2 Truk tiap hari, kenyataan di lapangan sampah yg dibuang di TPA lebih sehingga tiap 3 Bulan sekali harus di nolkan dg biaya rp.6.000.000 anggaran tahun 2019 Desa Jaten tdk dianggarkan dari 22 RW di Jaten yg mau bayar distribusi sampah hanya RW 22,17,16,15 itupun tdk pull sedangkan RW yg lain tdk mau bayar</t>
  </si>
  <si>
    <t>11 Maret 2019</t>
  </si>
  <si>
    <t xml:space="preserve">Nugroho </t>
  </si>
  <si>
    <t>permisi ,selamat malam pak admin, maaf mau tanya , ada kah dikaranganyar(pemerintah) semacam laboratorium buat cek nilai gizi,kadungan apa aja di suatu produk gitu pak admin ,mohon infonya 🙏rencana saya mau buat pakan/pellet buat kelinci pak admin ,kalau bisa kan saya mau cek nilai gizi dari pelletnya pak admin ,🙏mohon info pak admin . DISNAKAN</t>
  </si>
  <si>
    <t xml:space="preserve">DISNAKAN </t>
  </si>
  <si>
    <t xml:space="preserve">12 Maret 2019 </t>
  </si>
  <si>
    <t xml:space="preserve">Untuk Pemerintah karanganyar khususnya Dinas terkait belum tersedia Laboratorium seperti yg dimaksud </t>
  </si>
  <si>
    <t xml:space="preserve">Jalak towo </t>
  </si>
  <si>
    <t>Jalak Towo singkong yang sekarang jadi idola wisatawan di Tawangmangu, banyaknya ukm produsen getuk dan singkong jalak towo semakin menambah pendapatan masyarakat. Sayangnya, pemerintah kabupaten Karanganyar belum ada respon yang baik terhadap kelompok produsen getuk dan singkong di Tawangmangu. Kenapa ya...????</t>
  </si>
  <si>
    <t xml:space="preserve">Disperindagkop ukm </t>
  </si>
  <si>
    <t>1.Singkong jalak towo secara budidaya oleh Dinas Pertanian,sedangkan utk hasil produknya kami promosikan lewat Pameran produk koperasi&amp;ukm yang dilaksanakan pada saat peringatan hari Koperasi&amp;hari jadi Kab.Kra.
2.Pernah diadakan Pelatihan Boga dengan bahan baku tepung mokaf,yang dilaksanakan dengan anggaran APBD II maupun Prov.
3.Utk sertifikasi halal,beberapa UKM telah mendapat Sertifikasi Halal melalui Program dari Dinas Koperasi&amp;UKM Prov Jawa Tengah bekerjasama dgn MUI.
4.Pernah diadakan Sosialisasi&amp;fasilitasi pengurusan&amp; pembiayaan HAKI (Hak Atas Kekayaan Intelektual)bekerjasama dgn stake holder.Bagi UKM binaan yg mengajukan secara mandiri/swadaya,bisa mendapat fasilitas biaya khusus.
5.Utk packaging,pernah diadakan pelatihan yg difasilitasi oleh Kemenkop dan UKM RI dan Dinas Koperasi&amp; UKM Prov Jawa Tengah.
Kedepannya,kami akan mengusulkan anggaran ke Pemkab Kra utk bisa melaksanakan kegiatan yang dibutuhkan oleh pelaku UMKM.Terima kasih atas masukannya,akan kami pertimbangkan.</t>
  </si>
  <si>
    <t>Instagram</t>
  </si>
  <si>
    <t>Rifai solo</t>
  </si>
  <si>
    <t xml:space="preserve">mohon solusi , air di perumnas palur kondisi air nyankembali keruh </t>
  </si>
  <si>
    <t xml:space="preserve">PDAM </t>
  </si>
  <si>
    <t>Sedang dilaksanakan pergantian sumber air dari air artesis diganti air dari sumber . Mohon ditunggu perkembangan nya .</t>
  </si>
  <si>
    <t>13 Maret 2019</t>
  </si>
  <si>
    <t>aaaxp</t>
  </si>
  <si>
    <t>Min mau nanya dong, reward untuk tahun ini ada berapa gelombang ? Dan kira kira cair nya bulan apa ?</t>
  </si>
  <si>
    <t>Disdikbud</t>
  </si>
  <si>
    <t>19 Maret 2019</t>
  </si>
  <si>
    <t>Terimakasih atas pertanyaan nya , perlu kami sampaikan pencairan reward kami lakukan dalam 3 periode, adapun bulan apa saja kami tidak bisa pastikan karena tahapan pencairan berkaitan dengan opd lain. Demikian terimakasih</t>
  </si>
  <si>
    <t>Sapamas</t>
  </si>
  <si>
    <t>Min, lapor! Sudah sejak awal tahun kondisi sampah di TPS (sementara Tasikmadu) di barat Indomaret Tasikmadu/depan SDN 01 Pandeyan, tidak dikelola dengan baik. Mohon Dinas Kebersihan dan Pertamanan segera menindaklanjuti dengan memperbaiki SOP TPS Sementara yang menjadi collector point sampah rumah tangga. Seharusnya setiap hari setelah jam 10.00 WOB TPS Sementara bersih. Sehingga kondisi TPS tetap nyaman dipandang. Karena musim hujan airnya juga meluber ke pemukiman membuat ketidaknyamanan. Terima kasih.</t>
  </si>
  <si>
    <t xml:space="preserve">DLH </t>
  </si>
  <si>
    <t>20 maret 2019</t>
  </si>
  <si>
    <t>Dinas Lingkungan Hidup selaku pengelola sampah Kabupaten sudah koordinasi dgn kelurahan setempat. Masalah pembuangan sampah disana sudah siap ditangani desa. Saat ini baru dibangun tempat baru. Yang jadi permasalahan utama disana adalah banyaknya pembuang sampah liar yg bukan dari warga sekitar TPS, dan sampah tidak dimasukkan kontainer yg telah disediakan. Mohon partisipasinya warga sekitar utk turut membantu menghimbau jika melihat pembuang sampah diluar kontainer.</t>
  </si>
  <si>
    <t>21 Maret 2019</t>
  </si>
  <si>
    <t>Selamat siang bapak / ibu. Tolong diagendakan untuk perbaikan jalan &amp; diberi saluran parit di depan dan sepanjang jalan pasar plesungan itu sudah banyak yg berlubang dalam &amp; kalau hujan air menggenang. Tapi Beberapa waktu yang lalu sudah ditutup dengan "brangkal²" tapi saat hujan deras malah jadi bahaya karna banyak batu krikil yang berserakan dijalanan, tolong srgera diperbaiki. Terimakasih.</t>
  </si>
  <si>
    <t>21 maret 2019</t>
  </si>
  <si>
    <t>Terima kasih atas masukannya. Jalur di depan Pasar Plesungan Gondangrejo (ruas Mojosongo-Wonosari) akan diperbaiki tahun 2019 ini melalui paket Peningkatan Jalan Mojosongo-Wonosari dengan pagu anggaran Rp 15,9 miliar yang bersumber dari Dana Alokasi Khusus (DAK). Saat ini sedang dalam persiapan pelelangan. Mohon kepada masyarakat dan pengguna jalan untuk berhati-hati, terutama saat hujan turun. Demikian jawaban kami.</t>
  </si>
  <si>
    <t>25 Maret 2019</t>
  </si>
  <si>
    <t>Dwi P. Prihantoro</t>
  </si>
  <si>
    <t>Selamat malam min @karanganyarkab mohon maaf mau bertanya alamat BNN Kabupaten Karanganyar di sebelah mana ya? Mau mencari surat bebas NAPZA. Terima kasih.</t>
  </si>
  <si>
    <t>26 Maret 2019</t>
  </si>
  <si>
    <t>Kalo di Kabupaten Karanganyar surat bebas NAPZA dari RSUD karena belum terbentuk BNNP masih TIM P4GN (Pencegahan, Pemberantasan, Penyalahgunaan, dan Peredaran Gelap Narkoba) yang kegiatannya hanya Sosialisasi tentang bahaya dan ancaman pidana tidak punya kewenangan untuk itu.</t>
  </si>
  <si>
    <t>https://twitter.com/dwiprihantoro_/status/1110173746852069376</t>
  </si>
  <si>
    <t>Rais husein fathoni</t>
  </si>
  <si>
    <t>ijin curhat ya min @karanganyarkab,,  daerah saya hampir tiap hari mati lampu, hari ini aja sehari mati lampu udah 2 kali, sampe jam segini masih gelap2an. mungkin mimin tau sebabnya (?) kasian tetangga saya yg punya ternak ayam broiler😅 dusun pulegede, desa bakalan, jumapolo.</t>
  </si>
  <si>
    <t>Monggo langsung sampaikan kepada PLN Karanganyar di no telp : (0271) 495056. Terimakasih.</t>
  </si>
  <si>
    <t>https://twitter.com/mancunianh/status/1110178114812862471</t>
  </si>
  <si>
    <t>ADUAN BULAN MARET 2019</t>
  </si>
  <si>
    <t>27 Maret 2019</t>
  </si>
  <si>
    <t>Yuliana Indahwati</t>
  </si>
  <si>
    <t>selamat siang, jika saya berniat untuk mewawancara tentang penataan tata ruang kabupaten Karanganyar saya harus kemana dan harus menemui siapa? terimaksih</t>
  </si>
  <si>
    <t>Bagian BAPERLITBANG</t>
  </si>
  <si>
    <t>Wawancara untuk tujuan Penelitian seperti Skripsi, Thesis, dll harus mengajukan ijin penelitian terlebih dahulu ke Bupati Karanganyar cq Kepala Badan Kesbangpol baru nanti ke Baperlitbang.</t>
  </si>
  <si>
    <t>Setyo Wahyudi</t>
  </si>
  <si>
    <t>Untuk mengajukan perbaikan saluran air yang selalu meluap ke jalan raya di waktu hujan kepada dinas apa njih.</t>
  </si>
  <si>
    <t>Kalau saluran di tingkat desa silahkan berkoordinasi dengan kepala desa wilayah yang dibawahi untuk mengajukan permohonan ke DPUPR yang nanti akan di survey bidang SDA (Sumber Daya Air) yang membidangi sungai dan saluran.</t>
  </si>
  <si>
    <t>Jalan rusak di daerah sugih waras menjadi tanggung jawab desa atau pemkab? @karanganyarkab</t>
  </si>
  <si>
    <t>Ruas jalan dimaksud belum tercatat sebagai jalan kabupaten, sehingga penanganan kerusakan menjadi tanggung jawab desa setempat. Demikian jawaban kami.</t>
  </si>
  <si>
    <t>https://twitter.com/tezararnenda/status/1114009204069519360</t>
  </si>
  <si>
    <t>budhartono</t>
  </si>
  <si>
    <t>Lapor @karanganyarkab jalan Mayor Achmadi depan Pasar Plesungan rusak parah, jika hujan juga banjir. Kalo ada mobil muatan penuh lewat pas banjir bisa patah as roda nya, bahaya sekali. Mohon tindakan. Cc @ganjarpranowo @provjateng @KemenPU</t>
  </si>
  <si>
    <t>Terima kasih atas perhatiannya. Kerusakan jalan di depan Pasar Plesungan (ruas Mojosongo-Wonosari) akan diperbaiki tahun ini melalui Peningkatan Jalan Mojosongo-Wonosari melalui Dana Alokasi Khusus ( DAK ). Saat ini sedang persiapan lelang umum. Mohon untuk bersabar dan berhati-hati saat melintasi ruas jalan tersebut.</t>
  </si>
  <si>
    <t>https://twitter.com/budhartono/status/1114075236217970688</t>
  </si>
  <si>
    <t>ADUAN BULAN APRIL 2019</t>
  </si>
  <si>
    <r>
      <t>Terima kasih atas pertanyaannya, ini jawaban dari Disdagnakerkopukm. Untuk informasi lowongan kerja daerah khususnya kabupaten Karanganyar bisa dibuka di website </t>
    </r>
    <r>
      <rPr>
        <sz val="12"/>
        <color rgb="FFFF8F32"/>
        <rFont val="Arial"/>
        <family val="2"/>
      </rPr>
      <t>http://www.info-lokerkabkaranganyar.id</t>
    </r>
    <r>
      <rPr>
        <sz val="12"/>
        <color rgb="FF222222"/>
        <rFont val="Arial"/>
        <family val="2"/>
      </rPr>
      <t> (Khusus LOKER Karanganyar). Informasi lowongan kerja khusus jawa tengah bisa dibuka di website </t>
    </r>
    <r>
      <rPr>
        <sz val="12"/>
        <color rgb="FFFF8F32"/>
        <rFont val="Arial"/>
        <family val="2"/>
      </rPr>
      <t>https://bursakerja-jateng.com</t>
    </r>
    <r>
      <rPr>
        <sz val="12"/>
        <color rgb="FF222222"/>
        <rFont val="Arial"/>
        <family val="2"/>
      </rPr>
      <t> (Khusus LOKER Jawa Tengah). Untuk info lowongan dalam negeri maupun luar negeri, bagi masyarakat umum dan disabilitas bisa dibuka di website </t>
    </r>
    <r>
      <rPr>
        <sz val="12"/>
        <color rgb="FFFF8F32"/>
        <rFont val="Arial"/>
        <family val="2"/>
      </rPr>
      <t>https://ayokitakerja.kemnaker.go.id</t>
    </r>
    <r>
      <rPr>
        <sz val="12"/>
        <color rgb="FF222222"/>
        <rFont val="Arial"/>
        <family val="2"/>
      </rPr>
      <t>. Terimakasih.</t>
    </r>
  </si>
  <si>
    <t>Diah</t>
  </si>
  <si>
    <t>Sungguh memprihatinkan pelayanan masyarakat di kab.karanganyar, saya menulis disini karena sudah bukan pertama kalinya dikecewakan sama pegawai pelayanan masyarakat. PERTAMA dari puskesmas karanganyar, apa pantas seorang tenaga medis menjawab pertanyaan masyarakat dengan nada tinggi dan membentak padahal waktu itu saya mau mencari surat keterangan sehat sebagai anggota kpps, dari alur pendaftaran saya disarankan untuk masuk ke ruangan berikutnya karena pertama kalinya saya masuk kepukesmas karanganyar saya msh blm cukup tau tentang tatanan pelayanannya akhirnya saya tanya petugas yg ada yg saya kira dia adalah Petugas RMIk , dengan sopan saya tanya kepada beliau dan jauh dari dugaan saya jawaban beliau sungguh tidak pantas sebagai seorang pelayan masyarakat apalagi di sektor kesehatan apa dia lupa janji dan sumpah profesinya ?</t>
  </si>
  <si>
    <t>Baik. Akan kami sampaikan kepada pihak yg berweneng utk ditindak lanjuti. Terimakasih.</t>
  </si>
  <si>
    <t>Ini yg kedua Dikecamatan KARANGANYAR saya mau mengurus ktp saya yg hilang, baru masuk kedalam resepsionis pembuatan KTP saya sudah disambut dengan nada kasar sedikit membentak oleh pwtugas resepaionis yg cewek dan petugas foto ktp yg saya tau, memang pelayan lumayan cepat tapi apa pantas seorang pelayan masyarakat memperlakukan masyarakat yg awam seperti saya yg baru datang dan bertanya dengan sopan malah disambut bentakan ? Dan kenapa pelayanan pembuatan KTP hilang tidak ditanya apakah ada yg ingin di cek kembali dari KTP atau mau foto ulang mungkin bagi dulu yg belum berhijab ?</t>
  </si>
  <si>
    <t>Saran saya untuk setiap sektor pelayanan masyarakat harus di beri kota suara ditempat dan ada petugas khusus mungkin untuk membuka dan menyampaikan kepada pihak yg lebih berwewenang untuk menegur ?</t>
  </si>
  <si>
    <t>Mungkin bukan cuma saya saja yg mengalami ini dan masih banyak kasus yg begitu memprihatinkan tentang pelayan masyarakat diluar sana kususnya wilayah karanganyar kota kelahiran saya . Saya sangat berharap pemerintah kab.karanganyar bisa mengatasi persoalan ini dengan bijak.</t>
  </si>
  <si>
    <t>I Komang Aditya</t>
  </si>
  <si>
    <t>Agrowisata Sondokoro. @karanganyarkab min mohon  kasih tempat sampah donk di dekat wahana, jorok.</t>
  </si>
  <si>
    <t>DLH</t>
  </si>
  <si>
    <t>Kalau untuk obyek wisata Sondokoro, segala fasilitas &amp; sarpras pendukung menjadi wewenang pengelola obyek tersebut. Terimakasih.</t>
  </si>
  <si>
    <t>https://twitter.com/karanganyarkab/status/1120506577423929344</t>
  </si>
  <si>
    <t>Papa Syai</t>
  </si>
  <si>
    <t>@karanganyarkab Lagi jalan CFD di alun-alun Karanganyar. Tapi kenapa sampah-sampah ada dimana-mana? Kurang sedap dipandang mata. Mungkin Pemkab bisa lebih perhatian terhadap masalah tersebut.</t>
  </si>
  <si>
    <t xml:space="preserve">Setelah kegiatan CFD selesai, petugas kami selalu segera mungkin melakukan pembersihan area CFD. Untuk tempat sampah sebenarnya di tepi-tepi jalan sepanjang area CFD telah tersedia tempat sampah, area alun-alun juga telah kami sediakan tempat sampah yg kami sebar di tengah lapangan dan sekitarnya, dan langsung kami angkut setelah jam CFD selesai. Mohon kerjasama dan partisipasi aktif juga kepada masyarakat untuk selalu menjaga kebersihan lingkungan, terutama terkait pada area CFD tsb, karena masih banyak juga kami temui oknum yang dengan santainya membuang sampah tidak pada tempatnya/langsung dibuang di sembarang tempat. Mohon untuk ditegur apabila masyarakat mengetahui oknum spt tsb diatas. Terimakasih. </t>
  </si>
  <si>
    <t>https://twitter.com/dontbesyai/status/1119754112881401857</t>
  </si>
  <si>
    <t>Ichlas nur</t>
  </si>
  <si>
    <t>Mohon maaf sebelumnya, saya kira penambalan jalan berlubang tidak begitu maksimal. Setelah hujan bejas tambalan kembali mengelupas, contohnya ruas jalan Tawangmangu-Matesih-Karanganyar saya setiap hari lewat dan masih banyak jalan yg berlubang padahal peningkatan jalan juga belum lama tetapi perawatan yg dilakukan juga belum begitu maksimal. Terimakasih.</t>
  </si>
  <si>
    <t>Terima kasih atas perhatiannya. Perbaikan jalan yang menggunakan perkerasan lentur berbahan aspal memang rentan terhadap genangan air. Sehingga, air hujan yang turun harus secepat mungkin dialirkan ke saluran drainase.  
Genangan air yang tidak segera tertangani akan dengan mudah melonggarkan ikatan antara agregat batu pecah dengan aspal sehingga terjadilah pelepasan butir (ravelling). Apabila ikatan tersebut longgar, maka beban kendaraan yang lewat akan dengan mudah merusak ikatan tersebut sehingga muncullah titik lubang (potholes).
Permasalahannya, tidak semua ruas jalan memiliki saluran tepi. Atau jika sudah ada, saluran tersebut tidak maksimal akibat tersumbat sampah, sengaja ditutup untuk aktivitas manusia (didirikan bangunan semipermanen), bahu jalan yang dibiarkan lebih tinggi dari badan jalan, atau curah hujan yang sangat tinggi. Untuk itu, pemeliharaan jalan membutuhkan dukungan bersama masyarakat. Demikian jawaban kami. 😁</t>
  </si>
  <si>
    <t xml:space="preserve">Handayani </t>
  </si>
  <si>
    <t>Ada kelompok ibu ibu yang mau mengajukan proposal untuk kegiatan katering,  selama ini sudah melayani dalam skala desa,  mohon dibantu untuk tambahan modal dan peralatan,  itu harus mengajukan proposal ke dinas apa.  Terimakasih .</t>
  </si>
  <si>
    <t>Kanal SAPAMAS</t>
  </si>
  <si>
    <t>Mohon ijin dan tolong diloloskan pak🙏
Kami dari pemuda dan warga dusun bendungan KECEWA kepada pihak PENGEMBANG normalisasi talud kali pepe yang sampai di desa klodran tidak selesai dan mengakibatkan makam warga longsor. Terhitung tanggal 1 Maret ini sudah ada 3 makam yg longsor ke sungai. Apabila dibiarkan ada sekitar 20an makam yang ikut amblas ke sungai.berhubung sejak laporan kami dari bulan januari sampai saat ini belum ada tanggapan yg pasti mengenai masalah warga ini kami memohon dan berharap kepada pemerintah dan dinas yg terkait untuk segera menanggapi keluhan warga ini . 
Lokasi didusun Bendungan RT 04 RW 06 Desa Klodran Colomadu Kra.
Mohon bantu loloskan min demi kenyamanan warga setempat.</t>
  </si>
  <si>
    <t>Terima kasij masukannya dan ikut prihatin dengan kejadian tersebut....perlu kami sampaikan pula bahwa kejadian tersebut sudah dikoordinasikan dengan pengairan provinsi jawa tengah...namun karena sungai tersebut menjadi kewenangan pusat (BBWS BS) sehingga kita sudah menyurati dan memberitahukan kejadian tersebut. Demikian mohon bersabar karena sampai saat ini belum ada jawabannya. Terima.kasih semoga berkenan.</t>
  </si>
  <si>
    <t xml:space="preserve">Sapamas </t>
  </si>
  <si>
    <t>Selamat malam Bapak
Apakah jalur dari bangjo pegadaian, depan kantor bupati sampai dengan buk siwaluh boleh dilewati bus wisata pada siang hari?
Terima kasih atas jawabannya</t>
  </si>
  <si>
    <t xml:space="preserve">Anak Gunung Lawu </t>
  </si>
  <si>
    <t>Ada yg bisa menjelaskan ini, kenapa bisa berbeda..penetapan hari gunung international yg ditetapkan dikab. karanganyar  dengan yg di tetapkan PBB? DISPARPORA</t>
  </si>
  <si>
    <t xml:space="preserve">Riyanto </t>
  </si>
  <si>
    <t>Apakah ada dana renovasi rumah dari Dana Desa ?</t>
  </si>
  <si>
    <t xml:space="preserve">Dispermades </t>
  </si>
  <si>
    <t>da, tp penyaluran DD tdk pasti di tahap brp, tergantung desa masing....besaran dana kira2 8jt</t>
  </si>
  <si>
    <t xml:space="preserve">Ayu </t>
  </si>
  <si>
    <t>Apakah Tahun ini masih ada Reward untuk yg masuk PTN ?</t>
  </si>
  <si>
    <t>Terimakasih atas pertanyaan nya... Untuk tahun anggaran 2019 reward PTN masih dianggarkan dan dikelola oleh bidang PKK Disdikbud.. keterangan lebih lanjut silahkan check di disdikbud.karanganyarkab.go.id demikian terimakasih</t>
  </si>
  <si>
    <t>Agus tri</t>
  </si>
  <si>
    <t>Mohon tanya : dana desa diperuntukkan utk apa saja ya ? Dan kalau ada kejanggalan lapornya kemana ?</t>
  </si>
  <si>
    <t>Dana desa di gunakan di bidang pembangunan dan pemberdayaan.
Bila ada laporan langsung dalam aplikasi satgas dana desa di www.satgas.kemendesa.go.id atau ke inspektorat kab.karanganyar</t>
  </si>
  <si>
    <t xml:space="preserve">Asmi </t>
  </si>
  <si>
    <t>assalamualaikum
permisi ibuk /bapak
saya Ami
maaf saya mau minta info kemarin hari Selasa 9 April 2019 datang ke perpustakaan kabupaten Karanganyar 
saya mau bertanya apakah pada hari itu ada ketinggalan cas laptop Asus pada meja bagian belakang deretan komputer
sekian mohon infonya
wassalamu'alaikum</t>
  </si>
  <si>
    <t xml:space="preserve">Perpusda </t>
  </si>
  <si>
    <t xml:space="preserve">Ada , silahkan di ambil </t>
  </si>
  <si>
    <t xml:space="preserve">Wawan </t>
  </si>
  <si>
    <t>Mohon ijin bertanya, untuk kepentingan pindah domisili dari kab.karanganyar ke kab.muba prosesnya bagaimana dan apakah ada biaya kepengurusan tersebut.
Pertanyaan melalui email setda.</t>
  </si>
  <si>
    <t>Syarat nya bawa
1 kk asli
2 ktp asli
3 fc surat nikah ( klo sudah nikah) 
4 foto 2 lembar
Dan tidak ada biaya. Gratis</t>
  </si>
  <si>
    <t>Email</t>
  </si>
  <si>
    <t>Yunita endangsari</t>
  </si>
  <si>
    <t>Assalamualaikum 
Mau memberitahu informasi kalau jalan raya sragen - batu jamus (kra) itu perlu diperbaiki dan perlu pelebaran jaran 
Jika berpapasan mobil dengan mobil itu susah apalagi jika dengan bus 
Padahal jalur itu sering dilalui bus bus antar kota 
Banyak jalan yang berlubang tapi tidak diperbaiki mohon untuk tanggapannya 
Warga perbatasan perlu diperhatikan 
Terimakasih</t>
  </si>
  <si>
    <t>Wa'alaikum salam wr wb. Terima kasih atas sarannya. Ruas dimaksud berstatus sebagai jalan provinsi, sehingga kewenangan pengelolaan dan penyelenggaraan jalan merupakan tanggung jawab Pemerintah Provinsi Jawa Tengah. Demikian jawaban kami. Wasaalam.</t>
  </si>
  <si>
    <t xml:space="preserve">rizki ihsan </t>
  </si>
  <si>
    <t>Min. Punya daftar draf zonazi yang Buat SMA di kab Karanganyar nggak?</t>
  </si>
  <si>
    <t>SMA SMK dan LB menjadi kewenangan dinas propinsi</t>
  </si>
  <si>
    <t xml:space="preserve">Ary </t>
  </si>
  <si>
    <t>Selamat siang pak... 
Maaf mau nanya..  
Klu motor karanganyar
Mau pajak motor... 
Tapi posisi saya dijakrta.. 
Caranya gmna ya saya mau pajak motor?? 
Apa kah bisa ditransfer atau bagaimana??? 
Terimakasih</t>
  </si>
  <si>
    <t>silahkan download dan instal aplikasi android "SAKPOLE e-Samsat Jateng"</t>
  </si>
  <si>
    <t xml:space="preserve">Sri </t>
  </si>
  <si>
    <t xml:space="preserve">Assalamualaikum, saya Sri utami , mahasidwa iain surakarta, mau bertanya bapak/ibu, apakah di kabupaten karanganyar selain reward ada beasiswa lain untuk mahasiswa ya bpak/ibu? Mohon penjelasannya, wasalamualaikum wr.wb </t>
  </si>
  <si>
    <t xml:space="preserve">Mohon perhatianya kpd dinas terkait kondisi jalan dilokasi jembatan plesungab sangat memperihatinkan dan berbahaya bagi pengendara setiap turun hujan tergenang dan menyebabkan kecelakaan,,mohon dengan sangat perhatianya </t>
  </si>
  <si>
    <t>Terima kasih atas perhatiannya. Kerusakan jalan di dekat Jembatan Plesungan (Jembatan Sami Rukun) di ruas Mojosongo-Wonosari akan diperbaiki tahun ini melalui Peningkatan Jalan Mojosongo-Wonosari melalui Dana Alokasi Khusus ( DAK ). Saat ini sedang persiapan lelang umum. Mohon untuk bersabar dan berhati-hati saat melintasi ruas jalan tersebut.</t>
  </si>
  <si>
    <t>1 Mei 2019</t>
  </si>
  <si>
    <t>Assalamuallaikum pak Ganjar Pranowo pak tolong pasar di kelurahan lempong kecamatan jenawi kabupaten karangnya ini di renovasi pak.. ini pasar satusatunya si desa kami.. pasar ngandrung.. kidul SDN lempong 02. DISDAGNAKERKOP &amp; UKM</t>
  </si>
  <si>
    <t>DISDAGNAKERKOP &amp; UKM</t>
  </si>
  <si>
    <t>2 Mei 2019</t>
  </si>
  <si>
    <t>assalamualaikum..mau tanya pak..klo mau cari bantuan PKH ato bntuan tidak mampu itu pripun carane..swun sakderenge..</t>
  </si>
  <si>
    <t xml:space="preserve">Dinsos </t>
  </si>
  <si>
    <t>Wa'alaikum salam wr.wb. untuk mendapatkan bantuan PKH syaratnya harus masuk dalam BDT, bisa menghubungi Satgaskin (satgas kemiskinan dan aksi sosial) di desa/kel masing2 agar dpt dimasukkan dlm BDT. tentunya hrs memenuhi kriteria yg sdh ditentukan. Demikian semoga dpt membantu</t>
  </si>
  <si>
    <t>selamat pagi, mau komplain masalah parkir di barat pasar bejen pak/bu, apakah itu g ada tindakan dr dinas terkait ya ? buat macet</t>
  </si>
  <si>
    <t>Dishub PKP</t>
  </si>
  <si>
    <t>3 Mei 2019</t>
  </si>
  <si>
    <t>Terima kasih masukannya, akan kita adakan penertiban. Matur nuwun</t>
  </si>
  <si>
    <t xml:space="preserve">20 Mei 2019 </t>
  </si>
  <si>
    <t xml:space="preserve">fitra </t>
  </si>
  <si>
    <t>mohon maaf bpk/ibu di daerah saya ada yang beternak ayam potong.setiap habis panen pasti lalat2 banyak sekali di rumah saya .mohon solusi bagaimana mengusir lalat2 dari rumah saya..padahal rumah saya sudah bersih..saya mohon dengan sangat karena lalat2 ini sangat mengganggu</t>
  </si>
  <si>
    <t xml:space="preserve">Disnakan </t>
  </si>
  <si>
    <t xml:space="preserve">22 Mei 2019 </t>
  </si>
  <si>
    <t xml:space="preserve">Silahkan koordinasi dengan RT setempat dahulu untuk bertemu dengan pemilik Peternakan . </t>
  </si>
  <si>
    <t xml:space="preserve">21 Mei 2019 </t>
  </si>
  <si>
    <t>Widi</t>
  </si>
  <si>
    <t xml:space="preserve">Infonya dong min, pasar murah diadakan kapan </t>
  </si>
  <si>
    <t>Bidang Perekonomian</t>
  </si>
  <si>
    <t>Pasar murah di Gedung Wanita dilaksanakan tanggal 29 Mei 2019 dimulai pukul 08.00WIB</t>
  </si>
  <si>
    <t>25 Mei 2019</t>
  </si>
  <si>
    <t>Mau tanya pak, ditempat saya para petani kalau membeli pupuk kok mesti harus di kasih tambahan organik atau ponskha ples, apa itu emang ketentuan dari pemerintah atau permainan tokonya saja?</t>
  </si>
  <si>
    <t xml:space="preserve">DISPERTAN </t>
  </si>
  <si>
    <t>Papa Laurent</t>
  </si>
  <si>
    <t>pak @karanganyarkab @karanganyarku mudik gratis ini daftarnya gmn ya? mohon petunjuk donk. maturnuwun</t>
  </si>
  <si>
    <t>DISHUBPKP</t>
  </si>
  <si>
    <t xml:space="preserve">Mudik Gratis sudah dilaunchingkan per 1 Mei 2019 melalui seluruh komunitas dan paguyuban yang terhubung dengan PAGARANYAR (Paguyuban Warga Karanganyar) di Jakarta. Pendaftaran sudah ditutup karena kursi sudah penuh.  </t>
  </si>
  <si>
    <t>https://twitter.com/Laurentit/status/1125343163256721408</t>
  </si>
  <si>
    <t>Syarat peserta mudik gratis:</t>
  </si>
  <si>
    <t>1. Mengisi formulir pendaftaran</t>
  </si>
  <si>
    <t>2. FC KTP (domisili Karanganyar)</t>
  </si>
  <si>
    <t>3. FC KK</t>
  </si>
  <si>
    <t>Pelepasan mudik oleh Bupati Karanganyar, berangkat tgl 1 Juni 2019 di Gedung Pewayangan Kautaman TMII Jakarta</t>
  </si>
  <si>
    <t>Zaja</t>
  </si>
  <si>
    <t>Tolong disnaker cek ke PT Rosalia Indah, Jl. Solo – Sragen km. 7,5, Gerdu, Palur, Kec. Jaten, Kabupaten Karanganyar, di bagian Resto.</t>
  </si>
  <si>
    <t>Kami mengucapkan terima kasih atas informasi yang diberikan. Ini bentuk kepedulian para pekerja atas pelaksanaan peraturan ketenagakerjaan. Untuk permasalahan diatas, jawaban kami sbb:</t>
  </si>
  <si>
    <t>Sepertinya ada pelanggaran aturan ketenagakerjaan:</t>
  </si>
  <si>
    <t>1. Jam kerja 6 hari seminggu atau lebih 40 jam seminggu masih sesuai aturan, asalkan:</t>
  </si>
  <si>
    <t>1. Jam kerja 08.00 – 17.00; 6 hari seminggu (lebih dari 40 jam seminggu); di beberapa bagian bahkan 09.00-20.00 (11 jam sehari).</t>
  </si>
  <si>
    <t>– ada kesepakatan para pihak (pekerja dan pengusaha).</t>
  </si>
  <si>
    <t>2. Hari libur Nasional karyawan diharuskan masuk (dengan pakaian batik bebas, bukan seragam untuk menyamarkan dari pandangan masyarakat)</t>
  </si>
  <si>
    <t>– dibayarkan kelebihan jam kerja / lemburnya sesuai aturan.</t>
  </si>
  <si>
    <t>3. Tolong cek juga pelaksanaan UMR/UMK.</t>
  </si>
  <si>
    <t>– untuk sehari kelebihan jam kerja / lembur tidak boleh melebihi 3 jam (sehari tidak boleh bekerja lebih dari 11 jam).</t>
  </si>
  <si>
    <t>Kalau memang benar mohon ditertibkan demi tegaknya Undang-undang dan kesejahteraan pekerja. Jangan takut dengan pengusaha besar yg mungkin punya “becking”.</t>
  </si>
  <si>
    <t>2. Hari libur masuk kerja diperbolehkan asalkan memenuhi ketentuan tersebut nomor 1 diatas.</t>
  </si>
  <si>
    <t>Terima kasih.</t>
  </si>
  <si>
    <t>3. UMK Kab. Karanganyar tahun 2019 sebesar Rp. 1.833.000,- /bulan bagi pekerja dengan masa kerja kurang dari 1 tahun.</t>
  </si>
  <si>
    <t>Demikian tanggapan kami untuk selanjutnya akan kami teruskan ke Satuan Pengawas Ketenagakerjaan Provinsi. Jawa Tengah Wilayah Solo, karena berdasarkan UU No. 23/2014 kewenangan tentang pengawasan dan penindakan terhadap pelanggaran peraturan ketenagakerjaan dilaksanakan oleh Pengawas Ketenagakerjaan. Disdagnakerkop UKM akan melakukan pengecekkan sekaligus pembinaan bila diketemukan pelanggaran. Terimakasih</t>
  </si>
  <si>
    <t>Loso</t>
  </si>
  <si>
    <t>Persyaratan agar bisa mendapat reward bantuan dana sebesar 2.5 juta untuk para calon mahasiswa yang diterima di PTN apa saja pak ? Terimakasih</t>
  </si>
  <si>
    <t>Salah satu PTN dibawah ini yang melalui Seleksi Bersama Masuk Perguruan Tinggi Negeri (SBMPTN)/Seleksi Mandiri atau biasa disebut test tertulis:</t>
  </si>
  <si>
    <t>1. Institut Pertanian Bogor</t>
  </si>
  <si>
    <t>2. Institut Teknologi Bandung</t>
  </si>
  <si>
    <t>3. Institut Teknologi Sepuluh November</t>
  </si>
  <si>
    <t>4. Universitas Negeri Semarang</t>
  </si>
  <si>
    <t>5. Universitas Negeri Yogyakarta</t>
  </si>
  <si>
    <t>6. Universitas Airlangga</t>
  </si>
  <si>
    <t>7. Universitas Brawijaya</t>
  </si>
  <si>
    <t>8. Universitas Diponegoro</t>
  </si>
  <si>
    <t>9. Universitas Gadjah Mada</t>
  </si>
  <si>
    <t>10. Universitas Indonesia</t>
  </si>
  <si>
    <t>11. Universitas Padjadjaran</t>
  </si>
  <si>
    <t>12. Universitas Sebelas Maret</t>
  </si>
  <si>
    <t>13. Universitas Islam Negeri Sunan Kalijaga Yogyakarta</t>
  </si>
  <si>
    <t>14. Universitas Islam Negeri Walisongo Semarang</t>
  </si>
  <si>
    <t>15. Institut Agama Islam Negeri Surakarta</t>
  </si>
  <si>
    <t>16. Institut Agama Islam Negeri Salatiga</t>
  </si>
  <si>
    <t>Untuk keterangan lebih lanjut bisa langsung buka website disdikbud Karanganyar di alamat : http://disdikbud.karanganyarkab.go.id/ Terimakasih</t>
  </si>
  <si>
    <t>15 Mei 2019</t>
  </si>
  <si>
    <t xml:space="preserve">Alwita Cullen </t>
  </si>
  <si>
    <t>Ass..bpk/ibu saya alwita dari universitas 17 Agustus jakarta ingin bertanya tentang perkembangan BLK dikabupaten Karanganyar dan bagaimana tanggapan masyarakat dengan adanya program tersebut BLK (Balai Latihan Kerja ) trimakasih</t>
  </si>
  <si>
    <t>BLK Karanganyar</t>
  </si>
  <si>
    <t xml:space="preserve">Retno Sugiarti </t>
  </si>
  <si>
    <t>Pak  july  saya  Warga  cileduk  mau pulang kampung  tapi nggak  dapet  tiket  mudik  Gratis  pak gimana cara nya  ya pak?</t>
  </si>
  <si>
    <t>16 Mei 2019</t>
  </si>
  <si>
    <t>Untuk pendaftaran mudik gratis sudah ditutup karena kursi sudah penuh.
Pelaksanaan pendaftaran kami serahkan kepada PAGAR ANYAR (Paguyuban Warga Karanganyar). Ketua paguyuban namanya Pak Kirdi no hp 081399355999. Monggo silahkan koordinasi dengan beliau</t>
  </si>
  <si>
    <t xml:space="preserve">15 Mei 2019 </t>
  </si>
  <si>
    <t xml:space="preserve">Hariyanto </t>
  </si>
  <si>
    <t>Jumlah lansia kecamatan Jatiyoso lebih dari 223 pak, lalu bagaimana yang tidak dapat bantuan...??Berdasarkan pidato panjenengan wau dhalu wonten blimbing Jatiyoso</t>
  </si>
  <si>
    <t>Bagi yang belum dapat bantuan tahun yang  akan datang kita prioritaskan sesuai dengan kondisi keuangan yang teralokasikan untuk bantuan kepada lanjut usia dengan persyaratan yang telah ditentukan dan secara selektif.</t>
  </si>
  <si>
    <t>Tasya</t>
  </si>
  <si>
    <t>Selamat siang. Saya Tasya dr mahasiswa UNS, ingin bertanya. Kalau misalnya mau mengadakan kegiatan berupa garage sale di Car Free Day Karanganyar apakah perlu mengajukan surat izin ke pihak dinas yang bersangkutan? Jika ya, dinas apa ya, Pak/Bu? Terima kasih atas jawabannya.</t>
  </si>
  <si>
    <t>Selamat sore mba Tasya. Untuk mengadakan kegiatan di Car Free Day harus mengajukan surat ijin terlebih dahulu, ke Dinas Perhubungan Perumahan dan Kawasan Permukiman. Dengan membuat surat permohonan yang ditujukan ke Kepala Dinas</t>
  </si>
  <si>
    <t xml:space="preserve">17 Mei 2019 </t>
  </si>
  <si>
    <t>Dwi sudarmo</t>
  </si>
  <si>
    <t>Jalan Rusak di wilayah Kemuning , mohon segera diperbaiki .</t>
  </si>
  <si>
    <t>17 Mei 2019</t>
  </si>
  <si>
    <t>Ruas tersebut akan diperbaiki pada tahun ini melalui paket Peningkatan Jalan Ngargoyoso-Kadipekso bersumber Dana Alokasi Umum senilai Rp 2,8 miliar. Saat ini dalam tahap verifikasi persiapan tender.</t>
  </si>
  <si>
    <t>ADUAN BULAN MEI 2019</t>
  </si>
  <si>
    <t xml:space="preserve">Perkembangan BLK Kabupaten Karanganyar selama 3 tahun terakhir cukup signifikan. Secara fisik sejak tahun 2016 telah dilakukan penataan lingkungan terkait dgn fasilitas jalan, taman, saluran drainase, tempat parkir dan perbaikan fasilitas gedung beserta kelengkapannya. Penambahan sarana 2 gedung yaitu kelas/bengkel utk Otomotif Sepeda Motor dan Pembuatan Kue dan Roti. Perkembangan lainnya terkait jumlah SDM Instruktur Pelatihan, telah dilakukan penambahan 1 orang instruktur Otomotif Sepeda Motor, 2 orang instruktur Otomotif Mobil,  2 orang Instruktur Teknik Las/Mesin Manufaktur dari unsur PNS/ASN. </t>
  </si>
  <si>
    <t>Sedangkan penambhan Instruktur dari unsur THL/Honorer/Non ASN dilakukan untuk Pembuatan Kue dan Roti dan Teknik Bordir masing-masing 1 orang. Juga terjadi perkembangan pada jumlah paket pelatihan yang dilaksanakan di BLK Karanganyar setiap tahunnya, tahun 2016 ada 14 paket, tahun 2017 ada 24 paket, tahun 2018 ada 30 paket, tahun 2019 ada 40 paket dan untuk tahun 2020 kita mengajukan usulan 64 paket pelatihan. 
Tanggapan masyarakat sangat luar biasa. Hal ini dapat dilihat dari animo dan minat masyarakat yang menginginkan betlatih keterampilan di BLK Karanganyar. Jumlah pendaftar terjadi peningkatan yg luar biasa dari tahun ke tahun, untuk 2 tahun terakhir terjadi overload dari kuota peserta yang twrsedia. Bahkan untuk pendaftar yg diterima dari hasil seleksi harus bersedia antri mengikuti pelatihan pada tahun betikutnya. Hasil seleksi tahap kedua tahun 2019 pada bulan April 2019 jumlah pendaftar/calon peserta pelatihan BLK overload lebih dari 600 orang yang ditampung untuk mengikuti pelatihan tahun 2020.</t>
  </si>
  <si>
    <t>ADUAN BULAN JUNI 2019</t>
  </si>
  <si>
    <t>1 Juni 2019</t>
  </si>
  <si>
    <t xml:space="preserve"> Pras </t>
  </si>
  <si>
    <t xml:space="preserve">selamat pagi pak, saya mau menanyakan tps yg masih buka dimana ngih pak karena tps pasar jungke sudah ditutup sedangkan di kelurahan lalung tidak tps/ kontainer sampah. terima kasih </t>
  </si>
  <si>
    <t xml:space="preserve">silahkan ber koordinasi dengan kelurahan lalung, karena seperti Bp Bupati untuk setia[p kelurahan supaya ada lokasi pengelolaan sampah. </t>
  </si>
  <si>
    <t>2 Juni 2019</t>
  </si>
  <si>
    <t xml:space="preserve"> Meyra </t>
  </si>
  <si>
    <t>Gini kak saya bulan oktober lalu ikut lomba geguritan/puisi di perpusda karanganyar yang ngadain perpus tp pas penyerahan piala+piagam,piagam saya namanya salah,trus saya minta ganti nama,,katanya jadi bulan november ,nah saya tunggu bulan november nggak ada kabar trus saya tanya lewat dm kapan jadinya katanya diusahakan bulan ini gitu terus jawabannya kak,,gimana ya kak solusinya?</t>
  </si>
  <si>
    <t xml:space="preserve">PERPUSDA </t>
  </si>
  <si>
    <t>Kami mohon maap atas keterlambatan atas proses pencetakan sertifikat piagam lomba geguritan/puisi. Insyallah atas setelah masuk libur hari raya idul fitri akan kita proses pencetan sertifikat.
Terima kasih</t>
  </si>
  <si>
    <t xml:space="preserve"> Andi Pramono</t>
  </si>
  <si>
    <t xml:space="preserve">Assalamuallaikum , mohon tanya untuk arus kembali ke perantauan apakah ada program gratis dari Pemkab </t>
  </si>
  <si>
    <t xml:space="preserve">Dishub </t>
  </si>
  <si>
    <t>Waalaikumsalam. Untuk program arus balik (dr Karanganyar ke Jakarta) belum ada. Terimakasih</t>
  </si>
  <si>
    <t>4 Juni 2019</t>
  </si>
  <si>
    <t xml:space="preserve"> Indar </t>
  </si>
  <si>
    <t>Mohon info..klu ada yg mu mint izin tebang turus jaln kmn ya?
Ni ada warga yg dpn rmhnya ada pohon trembesi</t>
  </si>
  <si>
    <t>Jika lokasi turus berada di bahu jalan kabupaten, mengajukan permohonan izin kepada  Kepala DPU-PR.</t>
  </si>
  <si>
    <t>13 Juni 2019</t>
  </si>
  <si>
    <t xml:space="preserve"> Nindi</t>
  </si>
  <si>
    <t>Apa yang salah dengan aturan PPDB tahun ini. Nilai tidak diperhitungkan, hanya berdasar kan antrean pendaftaran</t>
  </si>
  <si>
    <t xml:space="preserve">16 Juni 2019 </t>
  </si>
  <si>
    <t xml:space="preserve"> Natsilir </t>
  </si>
  <si>
    <t>PERSIKA Karanganyar tulung di uripne meneh pak, wong karanganyar rindu balbalan karanganyar</t>
  </si>
  <si>
    <t>16 Juni 2019</t>
  </si>
  <si>
    <t>Karena tdk bergeraknya Asosiasi PSSI Karanganyar,, mka persika tdk bisa ikut kompetisi.th 202p baru mau diadakan pemilihan ketum PSSI kra yg baru dulu.... Smoga di tahun itu PERSIKA akan ada team.</t>
  </si>
  <si>
    <t xml:space="preserve">17 Juni 2019 </t>
  </si>
  <si>
    <t>assalamualaikum pak... terkait postingan per tanggal 23 mei tentang penyaluran dana sosial untk lansia &amp; anak yatim se kecamatan karangpndan untk bisa diseleksi lg dri kab.
soalnya data dri kelurahan bnyak ksalahan, seperti mengutamakan sanak saudara dari pemberi data.
contohnya ada janda perkiraan usia 45 tahun rumahnya 2 lantai punya usaha kelontong dapat bantuan, sedangkan lansia cacat keseharian pakai kursi roda perkiraan usia 68 tahun tidak dapat bantuan.
terimakasih</t>
  </si>
  <si>
    <t>DISNOS</t>
  </si>
  <si>
    <t>18 Juni 2019</t>
  </si>
  <si>
    <t>Wa'alaikumsalam wr.wb.
Terimakasih atas perhatiannya, perlu diketahui bersama bahwa kami telah menindaklanjuti apa yg saudara sampaikan, bahwa janda yg saudara perkirakan usia 45 tahun tsb bernama WASINEM tgl lahir 31 Desember 1945 (74 th), dan rumah yg ditempatinya skr adalah milik anaknya yg merantau dan baru ia tinggali sejak lebaran tahun ini. Sebelumnya beliau menempati rumahnya sendiri yg sederhana saat dilakukan pendataan. Selanjutnya untuk lansia disabilitas yg menggunakan kursi roda tsb sudah kami usulkan dlm Program Bantuan UEP Disabilitas. Demikian yg dpt kami sampaikan, semoga berkenan dan mjd pengertian bagi kita semua.</t>
  </si>
  <si>
    <t xml:space="preserve">18 Juni 2019 </t>
  </si>
  <si>
    <t xml:space="preserve"> Ike hesty</t>
  </si>
  <si>
    <t>launching program Super pinter niku program nopo nggih ??</t>
  </si>
  <si>
    <t>DINKES</t>
  </si>
  <si>
    <t>Proyek perubahan diklatPIM III sdr drg Dwi Rurharyati, MH berupa inovasi dg judul "Program SUPER PINTER (Semua Persalinan Dipimpin Dokter) dlm pengendalian kesehatan ibu resiko tinggi sbg upaya menekan angka kematian ibu dan bayi di wilayah kab. Kra.</t>
  </si>
  <si>
    <t xml:space="preserve">21 Juni </t>
  </si>
  <si>
    <t xml:space="preserve"> Tasya rasita</t>
  </si>
  <si>
    <t>Siang Bp , maaf saya mau tanya , kalau mau jualan di CFD apakah perlu ijin juga ke Dishub ?</t>
  </si>
  <si>
    <t>DISDAGNAKERKOP UKM</t>
  </si>
  <si>
    <t xml:space="preserve">21 Juni 2019 </t>
  </si>
  <si>
    <t xml:space="preserve">Silahkan menghubungi DISDAGNAKERKOP UKM untuk ijin nya </t>
  </si>
  <si>
    <t xml:space="preserve">23 Juni 2019 </t>
  </si>
  <si>
    <t>selamat pagi , pak tolong kunjungi RM.Jawadwipa yg alamatnya jalan srandon-karang ,kec. karangpandan, kab.karanganyar,solo .keluhan masyarakat yaitu bahu jalan yg sekarang dihabiskan dibangun buat emper ruko pemilik . kami masyarakat kecil tidak bisa berbuat apa" karena pemerintah desa punya kepentingan dgn RM tersebut .kita warga berharap bapak bertindak tegas kepada pemilik RM itu . atas perhatianya kami ucapkan terimakasih</t>
  </si>
  <si>
    <t>DPUPR / DISHUB</t>
  </si>
  <si>
    <t xml:space="preserve">24 Juni 2019 </t>
  </si>
  <si>
    <t>aslmlkm,mf pak/bu sy mau mengadu kalau di samping rumah saya itu sengaja didirikan ternak mentok,terkadang klo musim penghujan baunya minta ampun sy minta tolong ke dinas peternakan karanganyar utk menindak lanjuti terhadap org yg sudah berani mendirikan ternak mentok tersebut supaya utk tdk mendirikan lg,cuma saya yg merasakan bau soalnya cuma dkt dgn rumah sy apa lg klo ada tamu  dan terkadang bnyk hewan kaya kelabang masuk rumah,sy memang org g pnya pak, ini alamatnya "bulu jaten RT03 RW03 dekat perumahan josroyo"yg mendirikan ternak memang punya perorangan dan dikebon org itu sndri,mohon secepatnya ditindak lanjuti,sp lg yg mau nolong sy,matur nuwun</t>
  </si>
  <si>
    <t>DISNAKAN</t>
  </si>
  <si>
    <t>Ariyadi Budi Setyoaji</t>
  </si>
  <si>
    <t>Selamat malam perkenalkan saya Ariyadi Budi Setyoaji dari Cangakan Karanganyar. Yth Bupati, Disperindag UMKM, dan Satpol PP mohon dilakukan penindakan terhadap PKL yang berjualan terutama di sekitar Jalan Lawu mulai dari depan Kodim sampai taman batas kota. Sangat mengganggu sekali, sampai akses mobil dan motor tidak lancar. Saran saya PKL yang masih ada di situ mohon dipusatkan di alun alun saja. Sama kalau perlu dipasang tanda larangan berjualan di trotoar sepanjang Jalan Lawu. Terima kasih</t>
  </si>
  <si>
    <t>Menanggapi permasalahan PKL di Jalan Lawu, bahwa penataan PKL yang berlokasi dari depan Kodim sampai Batas Kota akan kami koordinasikan dengan OPD terkait. Terimakasih.</t>
  </si>
  <si>
    <t>Pardi</t>
  </si>
  <si>
    <t>Assalamualaikum…maaf mau tanya bisa tidak untuk numpang buat E KTP baru di disdukcapil karanganyar, sedangkan domisili saya bukan di karanganyar. Trimakasih</t>
  </si>
  <si>
    <t>Bisa mas, asal tdk ada gangguan. Terimakasih.</t>
  </si>
  <si>
    <t>henny_edogawa27</t>
  </si>
  <si>
    <t>@karanganyarkab dear pemkab mohon ditambah fasilitas tempat sampah di alun alun karanganyar, karena beberapa orang membuang sampah di selokan</t>
  </si>
  <si>
    <t>Untuk usulan penambahan tempat sampah akan kami koordinasikan. Dan perlu diketahui tempat sampah sudah selalu kita sediakan. Apabila ada kerusakan dan hilang selalu kita ganti. Kita mohon masyarakat jg ikut berpartisipasi dalam mengelola sampahnya. -DLH-</t>
  </si>
  <si>
    <t>https://twitter.com/Strawberry2717/status/1136220835377631232</t>
  </si>
  <si>
    <t>Fahri</t>
  </si>
  <si>
    <t>Assalamualaikum…saya minta bantuan, jalan penghubung dusun ngemah-munggur Girimulyo,Ngargoyoso rusak berat…tolong dicek..dan diperbaiki</t>
  </si>
  <si>
    <t>Terima kasih atas perhatiannya. Setelah kami cermati, ruas dimaksud merupakan ruas jalan Nglorog-Parangijo. Semula berstatus jalan desa dan baru menjadi jalan kabupaten. Kami sudah masukkan dalam daftar usulan rencana kerja (Renja) 2020. Saat ini perbaikan hanya bersifat sementara berupa pekerjaan hauling (penyangga) agar ruas jalan tersebut tetap bisa dilalui. Demikian jawaban kami. -DPUPR-</t>
  </si>
  <si>
    <t>Ken kurniawan</t>
  </si>
  <si>
    <t>@karanganyarkab @jokowi @ganjarpranowo @DepdikNasNKRI pendaftaran siswa baru unt sekolah menengan pertama di kabupaten karanganyar di tunda tanggal 1 juni 2019 melalui online. betul demikan pak bupati karanganyar??</t>
  </si>
  <si>
    <t>Monggo surat pengumuman terbaru langsung dari Disdikbud Karanganyar. Terlampir Surat Pengumuman Penundaan Pendaftaran PPDB Tahun 2019</t>
  </si>
  <si>
    <t>https://twitter.com/Kenkurniawan5/status/1138921403250380800</t>
  </si>
  <si>
    <t>Sungguh sangat disayangkan, keindahan yang dikotori oleh sampah @karanganyarkab (lokasi monumen sayang ibu alun-alun karanganyar)</t>
  </si>
  <si>
    <t>Pemkab Karanganyar melalui Dinas Lingkungan Hidup telah berusaha keras untuk mengatasi masalah sampah yang Ada, mulai dari penambahan tempat sampah, penambahan armada angkut sampah sampai penutupan TPS. Mohon partisipasi aktif masyarakat juga untuk membantu menjaga Kebersihan Lingkungan disekitar. Contoh : Apabila mengetahui oknum yang membuang sampah sembarangan mohon untuk ditegur/difoto Dan dilaporkan kepada kami, agar Ada sanksi sosial kepada para oknum tsb. terimakasih</t>
  </si>
  <si>
    <t>https://twitter.com/dontbesyai/status/1140050308816445440</t>
  </si>
  <si>
    <t>Pemandangan Minggu sore. Kalau boleh memberi masukkan, tiap hari Minggu digalakkan kampanye buang sampah pada tempatnya. Sehingga masyarakat mulai sadar akan gerakan kebersihan. Bisa dijalankan beberapa Minggu sampai masyarakat paham budaya buang sampah pada tempatnya. (Lokasi alun-alun karanganyar)</t>
  </si>
  <si>
    <t>Terima kasih atas masukannya yg sgt bagus. Akan kami rencanakan dlm agenda kegiatan kami. Kami sgt mengapresiasi jika ada klmpok masyarakat yg membantu mewujudkannya jg. Karena Kebersihan Lingkungan bukan hanya tanggungjawab pemerintah, tapi jg perlu peran serta aktif masyarakat.</t>
  </si>
  <si>
    <t>Haripape</t>
  </si>
  <si>
    <t>Apakah ada hukuman bagi pembakar sampah di wilayah pemukiman?</t>
  </si>
  <si>
    <t>Untuk Kab.Karanganyar belum ada Perda ataupun Perbup yang memuat hukuman/sanksi bagi pembakar sampah, sedangkan jika merunut kepada aturan diatas, dalam UU No.18 tahun 2008 tentang Pengelolaan Sampah pasal 29 tentang larangan mengelola sampah yang menyebabkan pencemaran dan/atau perusakan lingkungan.</t>
  </si>
  <si>
    <t>https://twitter.com/karanganyarkab/status/1140522440457506817</t>
  </si>
  <si>
    <t>Siti Muslimatun</t>
  </si>
  <si>
    <t>Saya lahir di Karanganyar dan tinggal di Karanganyar hingga SD. Akan tetapi setiap tahun selalu ke Karanganyar karena keluarga dan kerabat berasal dari Karanganyar.
Libur lebaran tahun 2019 ini saya pulang ke Karanganyar dan berkesempatan naik bus Solo-Karanganyar. Kondisi bus tersebut tidak jauh berbeda dengan 30-35 tahun lalu. Selain bus besar tersebut, relatif tidak ada sarana transportasi umum yang tersedia untuk ke Karanganyar. Tidak ada informasi di website bagaimana menjangkau Karanganyar. Informasi yang ada adalah bagaimana menjangkau hingga Solo (dengan adanya bandara dan stasiun kereta api). Mengingat banyaknya obyek pariwisata di Karanganyar dan perubahan sosial ekonomi dan gaya hidup masyarakat sekarang, maka PemKab perlu membuat terobosan dalam penyediaan transportasi massal umum untuk wisatawan dan warga, misalnya dengan penyediaan bus kecil atau bus besar yang nyaman dengan tujuan tempat-tempat wisata dan juga ke tengah kota Karanganyar. Terimakasih atas perhatiannya.</t>
  </si>
  <si>
    <t>Terima kasih masukannya. Persoalan seperti itu sudah kami bahas untuk angkutan umum gerobak, gojek sudah banyak di Karanganyar, sedangkan untuk angkutan umum bus kecil kami sudah sosialisasikan kepada masyarakat untuk menginvestasikan dananya dibidang tranportasi ke daerah wisata maupun Solo- Karanganyar. Kami bantu proses perijinan dll, namun sampai sekarang belum ada peminat barangkali panjenengan mau berinvestasi dibidang transportasi di Karanganyar monggo kami siap memfasilitasi perijinannya dan trayeknya. Kami tetap akan memperhatikan saran masukan panjenengan yang sebetulnya sesuai dengan program kami. Nuwun 🙏🙏🙏</t>
  </si>
  <si>
    <t>Sal</t>
  </si>
  <si>
    <t>@karanganyarkab persyaratan apa saja yang harus dilakukan agar mendapatkan beasiswa dari bupati Karanganyar karena masuk perguruan tinggi negeri?</t>
  </si>
  <si>
    <t>Untuk keterangan lebih lanjut bisa langsung buka website disdikbud Karanganyar di alamat : disdikbud.karanganyarkab.go.id. Terimakasih.</t>
  </si>
  <si>
    <t>https://twitter.com/delightjasmine/status/1142747682848423936</t>
  </si>
  <si>
    <t>Kristanto</t>
  </si>
  <si>
    <t>Trus TPS yg baru dimana??infoin ke warga biar gak pada bingung...</t>
  </si>
  <si>
    <t>Gak Ada TPS ganti.... Sampah rumah tangga langsung diangkut sama Mobil layanan sampah LH, dengan ketentuan pihak RT RW sudah komitmen dan ikut sosialisasi waktu mau dibongkar dulu. Untuk lebih detailnya silahkan langsung ke kantor Dinas Lingkungan Hidup bidang PSLPK. Terimakasih.</t>
  </si>
  <si>
    <t>https://twitter.com/Krist888/status/1138312038537555968</t>
  </si>
  <si>
    <t>27 Juni 2019</t>
  </si>
  <si>
    <t>Assalamualaikum min mau tanya kalau saya mau mengajukan surat permohonan kerjasama untuk acara penanaman 1000 pohon suratnya masuk di mana ya setda apa bupati kalau setda bagian apa ?</t>
  </si>
  <si>
    <t xml:space="preserve">Silahkan membuat surat ditujukan ke Dinas Lingkungan Hidup , atau membuat Surat ditujukan kepada Bupati lalu silahkan kirim ke TU Bupati . </t>
  </si>
  <si>
    <t>Selamat siang admin mau kasih masukan untuk trotoar di sepanjang jalan slamet riyadi (taman pancasila ke selatan) apa ga lbh diutamakan diperbaiki .... seingat saya trotoar itu sudah sangat lama .... konstruksi nya sudh banyak yg rusak dan resiko tersandung, padahal lebh sering dilalui pejalanan kaki seperti anak sekolah dimana disana banyak komplek sekolah..... terima kasih ....</t>
  </si>
  <si>
    <t>Terima kasih atas masukannya. Akan kami jadikan bahan pertimbangan untuk merehabilitasi trotoar tersebut</t>
  </si>
  <si>
    <t>29 juni 2019</t>
  </si>
  <si>
    <t>Ananda</t>
  </si>
  <si>
    <t>Playground anak yg berada di samping masjid agung itu dikelola pemda atau bukan ya?miris sekali..permainan nya banyak yg rusak,tidak layak pakai,bahkan membahayakan anak2 malahan..karena banyak besi2 berkarat yg bisa2 menusuk bagian tubuh anak2 yg sedang bermain,tempatnya sebetulnya bagus,rindang,dan aman..padahal masih banyak anak2 yg gemar bermain disitu..mohon untuk pemda ditindak lanjuti..saayang sekali kalau tidak dibenahi..semoga dinas terkait secepatnya bisa memperbaiki nya.nuwun</t>
  </si>
  <si>
    <t>DP3AKB</t>
  </si>
  <si>
    <t>1 Juli 2019</t>
  </si>
  <si>
    <t xml:space="preserve">Wati </t>
  </si>
  <si>
    <t>Maaf mo tanya..klo mo buat pelatihan ketrampilan ibu ibu ..kyak umkm gitu...menghubungi dinas apa ya...ato mungkin ada yg tahu langsung menghubungi sinten..mtr nuwun</t>
  </si>
  <si>
    <t>Disdagnakerkop UKM</t>
  </si>
  <si>
    <t xml:space="preserve">Silahkan menghubungi Disdagnakerkop untuk minta jadwal pelatihan di BLK Karangpandan </t>
  </si>
  <si>
    <t>NN</t>
  </si>
  <si>
    <t>Assalamaualaikum pak, gimana ya kan sistem zonasi ini membuat resah pelajar. Banyak yang ke geser dari SMA yang deket zonasi nya, semua pilihannya gak keterima, nah kalau mau daftar suasta itu pun kuota nya tinggal sedikit pak dan sudah mau penutupan,kasian yang kurang mampu udah gak keterima di SMA negri manapun karena zonasi/zonasi prestasi dan mengharuskan dia ke suasta yang bayarnya lumayan mahal, lalu bagaiman nasib kita? dicurangi dengan banyak nya siswa yang pindah KK deket dgn SMA nya,sedang kam kita yang tidak begitu dekat sekali harus rela tergeser dengan adanya perpindahan KK karena zonasi</t>
  </si>
  <si>
    <t>Terimakasih atas pertanyaan dan masukan kepada kami, perlu kami sampiakan terkait kewenangan satuan pendidikan jenjang SMA SMK dan LB berada di dinas pendidikan propinsi.. adapun perwakilan bisa ke SMA SMK 1 Karanganyar agar mendapatkan keterangan lebih detail. Demikian mohon maaf dan terimakasih.</t>
  </si>
  <si>
    <t xml:space="preserve">Apakah Boleh Pejabat Rt dan Rw wilayah karanganyar tp KTP nya Solo </t>
  </si>
  <si>
    <t>Bagian Hukum Setda</t>
  </si>
  <si>
    <t>Berdasarkan Peraturan Daerah Kabupaten Karanganyar Nomor 11 Tahun 2015 tentang Lembaga Kemasyarakatan Desa, sebagaimana telah diubah dengan Peraturan Daerah Nomor 7 Tahun 2019 , pada Pasal 9 disebutkan bahwa Pengurus RT dipilih dari warga RT setempat yang telah berstatus sebagai Kepala Keluarga, dengan syarat salah satunya adalah "penduduk yang telah BERTEMPAT TINGGAL TETAP sekurang-kurangnya 6 (enam) bulan dengan tidak terputus-putus di wilayah RT setempat"  Dalam konteks administrasi untuk membuktikan "BERTEMPAT TINGGAL TETAP SEKURANGNYA 6 BULAN" maka harus dibuktikan dengan kepemilikan KTP wilayah tersebut. Demikian Jawaban setelah dikonsultasikan dengan  Bagian Hukum Sekretariat Daerah.</t>
  </si>
  <si>
    <t>2 Juli 2019</t>
  </si>
  <si>
    <t>Dhimas Nur</t>
  </si>
  <si>
    <t>Permisi ,Selamat sore :)
Nama saya Dhimas Nurwijaya ,saya berdomisili di kebakkramat karanganyar dan sedang berkuliah S1 Kimia di Univ Airlangga angkatan 2018.Saya mau bertanya apakah beasiswa reward bupati untuk mahasiswa S1 masih berlaku ya ? soalnya saya baru tahu kemarin kalo ada beasiswa reward bupati.</t>
  </si>
  <si>
    <t>5 Juli 2019</t>
  </si>
  <si>
    <t>Mohon perhatian  PemKab Karanganyar, Camat Colomadu, Polsek Colomadu atas banyaknya truk sarat muatan khususnya pasir yg memilih ambil jalur an karanganyar.enak benneeerrrr ya</t>
  </si>
  <si>
    <t>Dishub</t>
  </si>
  <si>
    <t>Saya mau menginformasikan dan mengadukan Bahwa didaerah saya sentra usaha rambak sapi
Saya dulu pernah mengadukan bahwa limbahnya sangat mengganggu
Dan ternyata msih ada pembuangan limbah Sembarangan Bulu bulu sapi nya dibuang didekat sumber air yg saya gunakan sekeluarga, Mohon pencerahan nya Saya hanya mau menginformasikan pencemaran di sekitar rumah saya, Kmren saya melaporkan knpa blm ditindak lanjuti? Silahkan mengecek kondisi pencemaran tersebut</t>
  </si>
  <si>
    <t>Pembuangan limbah sesetan kulit  dibelakang rmh bpk tukino tukuluh sringin sudah kami tindak lanjuti bersama perangkat desa sringin, hasilnya memang ada buangan limbah lebih kurang satu kwintal limbah padat berupa bulu dan sesetan kulit yg sudah jadi lumpur, saat itu pengusaha tidak ada ditempat namun perangkat desa membenarkan karena saat itu menjelang lebaran pesanan krupuk rambak banyak shg pengusaha memaksimalkan produksi dan berjanji akan mengelola limbahnya , pemerintah desa bersedia untuk membina pengusaha tsb.
Kami akan agendakan utk verifikasi lokasi tsb lg bersama pemdes setempat utk konfirmasi aduan lanjutan ini. Terima kasih atas partisipasi aktif dalam memperhatikan kondisi lingkungan sekitar.</t>
  </si>
  <si>
    <t>Mohon Bapak Bupati jalan kampung di daerah Karangmojo  Tasikmadu diperbahurui jangan kalah  dengan daerah lain🙏</t>
  </si>
  <si>
    <t>Mengingat jalan tersebut merupakan jalan kampung/desa, perbaikan agar dikoordinasikan dengan lingkungan/desa setempat. Demikian jawaban kami</t>
  </si>
  <si>
    <t>12 Juli 2019</t>
  </si>
  <si>
    <t>Rudi sapto</t>
  </si>
  <si>
    <t>Hallo.pemkab karanganyar.. Khususnya dinas PU,  kpn ya jalan dpn PT ACIDATAMAA KEBAKRAMAT dilanjutkan aspal hotmixnya..???</t>
  </si>
  <si>
    <t>14 Juli 2019</t>
  </si>
  <si>
    <t>Perbaikan ruas jalan Kebakkramat-Dalon (jalur PT Acidatama) dimasukkan dalam rencana kerja (Renja) tahun 2020. Demikian jawaban kami.</t>
  </si>
  <si>
    <t>16 Juli 2019</t>
  </si>
  <si>
    <t xml:space="preserve">Hardian </t>
  </si>
  <si>
    <t>Assalamualaikum wr wb Kab. Karanganyar, saya hardian wahyu dari mahasiswa FEB UNS yang berdomisili di Karanganyar, apakah saya bisa mengajukan alat akan merubah bahu jalan sesuai fungsinya . atas perhatianya kami seluruh masyarakat warga karang mengucapkan terimakasih</t>
  </si>
  <si>
    <t>Terima kasih atas perhatiannya. 
Bahu jalan (shoulder), berdasarkan Undang-undang Nomor 38 Tahun 2004 tentang Jalan, merupakan bagian dari ruang manfaat jalan yang berhimpitan dengan jalur lalu lintas. Sedangkan fungsi bahu jalan adalah :
1. Ruangan untuk tempat berhenti sementara kendaraan yang mogok atau yang sekadar berhenti karena pengemudi ingin berorientasi mengenai jurusan yang akan ditempuh, atau untuk beristirahat.
2. Ruangan untuk menghindarkan diri dari saat–saat darurat, sehingga dapat mencegah terjadinya kecelakaan karena adanya kebebasan samping.
3. Memberikan kelegaan kepada pengemudi, sehingga dapat meningkatkan kapasitas jalan yang bersangkutan.
4. Memberikan dukungan pada konstruksi perkerasan jalan dari arah samping.
Berdasarkan Peraturan Daerah Kabupaten Karanganyar Nomor 4 Tahun 2011 tentang Penyelenggaraan Jalan Daerah, pada Pasal 36 disebutkan pemanfaatan ruang manfaat jalan dan ruang milik jalan selain peruntukan wajib memperoleh izin. Izin pemanfaatan ruang manfaat jalan dan ruang milik jalan ditetapkan oleh Pejabat yang berwenang. Untuk jalan berstatus Kabupaten Karanganyar pejabat yang berwenang adalah Dinas Pekerjaan Umum dan Penataan  Ruang selaku pembina jalan kabupaten. Pemberian izin meliputi izin pemanfaatan yang diperbolehkan serta izin pemanfaatan untuk bangunan utilitas.
Izin dimaksud diberikan dengan ketentuan :
a. tidak mengganggu kelancaran dan keselamatan pengguna jalan, serta tidak membahayakan konstruksi jalan;
b. sesuai dengan Peraturan Perundang-undangan; dan 
c. sesuai dengan pedoman yang ditetapkan oleh Menteri.
Demikian jawaban kami, semoga berkenan.</t>
  </si>
  <si>
    <t>Yunita Erna</t>
  </si>
  <si>
    <t>Selamat pagi Min.. Kalau kantor kami mau minta izin menggunakan Alun-Alun Karanganyar untuk pelatihan persiapan tes kesehatan dan kebugaran selama beberapa hari, alur perizinannya bagaimana ya? Terima kasih.</t>
  </si>
  <si>
    <t>Silahkan Menghubungi Dinas Perhubungan kabupaten Karanganyar</t>
  </si>
  <si>
    <t>21 Juli 2019</t>
  </si>
  <si>
    <t>Eko Lestiawan</t>
  </si>
  <si>
    <t>Selamat malam, Perkenalkan nama saya Eko Lestiawan warga perum permata buana B8 dusun senden desa Tohudan kec Colomadu Saya baru 4 tahun menjadi warga Karanganyar dan pindahan dari Nganjuk Jawa Timur
Kebetulan rumah yang saya tempati didepannya sawah. Dan sawah depan saya sudah berbeda kelurahan dengan rumah saya yakni masuk dusun bluluan 2, desa bluluan Sekarang lagi musim panen dan tiap pagi dan sore secara bergantian para petaninya membakar jerami. Hal ini sering sekali dilakukan tiap sehabis musim panen. Kebetulan istri saya punya Asma dan saya punya anak umur 1 tahun. Udara sekitar jadi tercemari dengan asap jerami dan istrisaya merasakan sesak nafas.
Polusi banget Padahal dari ilmu yang pernah saya dapat membakar jerami menyebabkan suplay gas rumah kaca. Selain itu bisa memperburuk tekstur tanah. Seharusnya jerami biar masuk tanah.</t>
  </si>
  <si>
    <t xml:space="preserve">Dispertan </t>
  </si>
  <si>
    <t>Siap.....
matur nuwun infonya.segera kami tindak lanjuti dg PPL Pertanian,kades &amp; kadus agar pendekatan ke petani
Mohon maaf atas ketidak nyamanan,teriring doa agar Asma  Ibu segera sembuh &amp; klg selalu sehat,dlm lindungan Alloh SWT......</t>
  </si>
  <si>
    <t xml:space="preserve">min kalau mau pinjam BLK caranya gimana ya, atau ada kontak yang bisa dihubungi? </t>
  </si>
  <si>
    <t>BLK boleh dipinjam.Silakan bikin surat permohonan penggunaan/peminjaman tempat yg ditujukan kepada Ka. Disdagnakerkop-UKM Kab. Kra dgn tembusan kpd Ka. UPT BLK Kab. Kra. Isi srt permohonan memuat al. Hari, Tgl., Bentuk Kegiatan, Jmlh Peserta, dll. Bila perlu bisa dilampirkan proposal dan/atau Rundown/Susunan Acara.</t>
  </si>
  <si>
    <t>22 Juli 2019</t>
  </si>
  <si>
    <t xml:space="preserve">Farid </t>
  </si>
  <si>
    <t>Selamat siang mas, ini saya farid rt 7 mas, mau tanya mas soal reward dr pemerintah kab Karanganyar. 
Saya di terima di uin sunan kalijaga prodi hukum tatanegara mas lewat jalur UM-PTKIN (jalur tes) tapi dalam list brosur tidak ada. Apa saya masih berhak mendapat reward dari pemerintah kab.karanganyar nggeh mas</t>
  </si>
  <si>
    <t>23 Juli 2019</t>
  </si>
  <si>
    <t>Kusuma</t>
  </si>
  <si>
    <t xml:space="preserve">min , tolong jalan depan kantor kepala desa plesungan diperhatikan </t>
  </si>
  <si>
    <t>Kerusakan ruas jalan Plesungan Gondangrejo akan diperbaiki melalui paket Peningkatan Jalan Mojosongo-Wonosari yang bersumber dari Dana Alokasi Khusus (DAK) dengan nilai kontrak Rp 9,370 miliar. Perbaikan jalan dilaksanakan PT Jaya Sempurna Sakti dengan jangka waktu pelaksanaan lebih kurang 150 hari kalender. Perbaikan jalan pada tahap pengukuran ulang lapangan (uitzet).</t>
  </si>
  <si>
    <t>25 juli 2019</t>
  </si>
  <si>
    <t>Saya perwakilan dr warga Ngloji... Disepanjang jalan jl. R. M. Said sampahnya g pernah diambil  khususnya yg didesa Ngloji rt01 rw04... Sudah mengajukan di dinas...  Smpai skrg blum dilaksanakan... Bahkan kami abg warga juga sdah mbayar iuran sampah...  Dah dana trsbut sudah diserahkan ke dinas...</t>
  </si>
  <si>
    <t>26 Juli 2019</t>
  </si>
  <si>
    <t>Terjadi eksplotasi karyawan dan pelanggaran aturan ketenaga kerjaan di perusahaan PB OBOR / TANI JAYA, celep lor, dagen, jaten, Karanganyar, jateng, bentuk pelanggaran:
1. Jam kerja dari pukul 06.00 - 17.00
2. Upah beberapa karyawan belum sesuai ketentuan
3. Hari libur nasional tetap masuk, tanpa di berikan uang lembur
4. Selesai bekerja ( 17.00) beberapa karyawan di jadwalkan piket jaga pintu rumah pimpinan perusahaan tanpa kompensasi bahkan jika tidak melaksanakn kena sangsi
5. Thr di berikan sehari sebelum hari raya, sekitar pukul 13.00 setiap tahunnya, bahkan di tahun 2019 ada pengurangan besaran thr terhadap karyawan dengan alasan absensi
6. Lembur di saat ramai order di haruskan, jika tidak ikut ancaman sangsi bahkan pecat</t>
  </si>
  <si>
    <t>Terkait aduan dari karyawan PB. OBOR, berdasarkan data di Disdagnakerkop UKM Kab. Karanganyar, permasalahan  sudah diadukan pada bulan ramadhan (H-7 sebelum lebaran). Karena permasalahan yg diadukan merupakan permasalahan normatif (sudah ada peraturannya), maka yg berwenang menangani adalah Pengawas Ketenagakerjaan Prov. Jateng.
 Permasalahan tersebut sudah kami sampaikan ke petugas piket pengawas ketenagakerjaan, ke koordinator pengawas wilayah Karanganyar dan ke Kepala Satuan Pengawas Ketenagakerjaan wilayah solo raya. Saya tanyakan ke Kasat was ker  sudah ditindaklanjuti. Agar lebih yakin pengadu / karyawan sudah saya sarankan untuk langsung ke kantor pengawas wilayah solo.
Dari permasalahan yg diadukan tersebut merupakan permasalahan normatif, Disdagnakerkop UKM tidak mempunyai kewenangan untuk menangani (berdasarkan UU No. 23 tahun 2014). Untuk penyelesaiannya tergantung satuan pengawas ketenaga kerjaan wilayah solo raya.
Solusi:
Agar permasalahan dapat ditangani oleh Disdagnakerkop UKM Kab. Karanganyar dimohon saudara membuat pengaduan ke dinas, nanti dinas yg akan menyidangkan (bila permasalahan bisa dimasukkan dalam kewenangan UU No. 2 tahun 2004). Demikian penjelasan kami, sekali lagi diharapkan (permintaan ke3) pengadu bisa datang ke kantor agar mendapat solusi yg tepat. Terima kasih</t>
  </si>
  <si>
    <t>29 Juli 2019</t>
  </si>
  <si>
    <t>Assalamualaikum Maaf pak, sy bisanya dm, sy ndak ngerti pake website atau apa. Ini disdukcapil karanganyar solo, jam istirahatnya hingga lewat dari jam 1.28 tidak ada petugas sama sekali sedangkan org2 pd antri banyak sekali dari pagi2. Alasannya nengokin org sakit. Sebagai bukti sy lampirkan foto Mohon kedisiplinan bagi para pns nya yg seenaknya saja mengabaikan kami . aduan saking LaporGub Jateng .</t>
  </si>
  <si>
    <t>Disdukcapil</t>
  </si>
  <si>
    <t>30 Juli 2019</t>
  </si>
  <si>
    <t xml:space="preserve">Terimakasih , akan kami jadikan evaluasi . </t>
  </si>
  <si>
    <t>LaporGUB Jateng</t>
  </si>
  <si>
    <t xml:space="preserve">30 Juli 2019 </t>
  </si>
  <si>
    <t xml:space="preserve">Ardy Mardianto </t>
  </si>
  <si>
    <t>Min, apakah bisa mendaftarkan kartu anak via online ?</t>
  </si>
  <si>
    <t>bisa , sialhkan buka http://loket99.disdukcapil.karanganyarkab.go.id/</t>
  </si>
  <si>
    <t>Hari pape</t>
  </si>
  <si>
    <t>tolong truk sampah yg penuh muatan ditutup dengan jaring, sampah terbang di jalanan, mengganggu pengendara lain, terimakasih.</t>
  </si>
  <si>
    <t>Terima kasih atas saran yang bagus. Akan kami tindaklanjuti ke depannya</t>
  </si>
  <si>
    <t xml:space="preserve">wilujeng siang .. pengurusan siup kecil via web/situs e-gampang.karanganyarkab.go.id kurang maksimal.. data sudah di isi lengkap dan sudah di upload. muncul notif sukses,namun setelah periksa email belum ada jawaban (username&amp;password).. dan menurut pihak kecamatan pun juga mengatakan bahwa pengurusan siup menggunakan sistem online,dalam hal ini kecamatan tidak bisa berjanji tenggat waktu kapan bisa selesai karena sistem online kurang /belum maksimal. </t>
  </si>
  <si>
    <t xml:space="preserve">DPMPTSP </t>
  </si>
  <si>
    <t>31 Juli 2019</t>
  </si>
  <si>
    <t>Untuk izin usaha/Siup Tdp atau sekarang NIB - Izin Usaha pengurusan sudah melalui aplikasi Online OSS (www.OSS.go.id)sejak tgl 24 juni th 2018 dalam peraturan pemerintah Nomer 24 Th 2018,maka dari itu untuk e-gampang /pengurusan izin online dikantor perizinan harus menyesuaikan peraturan tersebut.Dan untuk pengurusan izin siup mikro dengan modal 0-50 jt bisa dikecamatan(paten)atau bisa lewat aplikasi OSS. Hasil produk OSS dan NIB sebagai pengganti TDP dan Izin Usaha. Untuk informasi lebih lanjut bisa langsung datang ke kantor DPMPTSP Kab. Karanganyar.  Terimakasih.</t>
  </si>
  <si>
    <t>Pak @ganjar_pranowo Pak @juliyatmono.1 tolong pak ditindaklanjuti untuk dusun Tangkilan jalan menuju dan jalan desa sangat memprihatinkan berlubang dan bergelombang dengan batu-batu. sudah sangat lama tidak diperhatikan oleh lurahnya. ikut kelurahan karangmojo kecamatan tasikmadu kabupaten karanganyar.... mohon ditindaklanjuti ya pak dana desanya itu untuk apa saya setiap kerumah kaka saya kesana prihatin dengan keadaan jalannya padahal pemerintah pusat telah menganggarkan dana desa begitu banyak tp masih ada jalan tidak halus di pedesaan .terima kasih. dpupr</t>
  </si>
  <si>
    <t>sugeng sore pak Ganjar pranowo? mbok pak ganjar mersani dukuh ndengkeng kuncen rejo, kelurahan wukir sawit, kecamatan jatiyoso, kabo paten karang anyar? pak moso hari gini koncone gang gang di aspal angsal bantuan? kok kampung kulo mbangun swadaya masyarakat? cobi dana desa 1,8 m untuk desa di kemanain pak? moho di cek pak... aduan dari laporgub untuk kabupaten Karanganyar 🙏</t>
  </si>
  <si>
    <t>Terima Kasih atas informasinya, setelah di lakukan verifikasi  kami sampaikan berkut : 
1. Bahwa  Dana Desa di Desa Wukir Sawit Tahun 2019 sebesar Rp 1.264.550.000, sesuai Peratutan Bupati Karangayar Nomor 96 Tahun 2018 bukan 1, 8 Milyar 
2. Dukuh Ndengkeng Kuncen Rejo tahun 2019 memperoleh kegiatan dari Dana Desa Tahun 2019 berupa Talud Jalan dan Aspal. Kegiatan tersebut sudah di kerjakan di Dana Desa Tahap I dan Tahap II Tahun 2019
3. Pembangunan  di Desa Wukir Sawit berdasarkan Skala Prioritas dan Ketersediaan Dana yang ditetapkan dalam APBDesa yang merupakan usulan warga. Tidak semua usulan dari warga bisa terealisasi dalam APBDesa karena keterbatasan Dana 
4. Mohon di perjelas informasi yang di sampaikan gang  desa yang dibangun dari swadaya tersebut di RT berapa, kemudian sumber dana dari mana, karena di APBDesa ada tujuh sumber dana
Demikian kami sampaikan</t>
  </si>
  <si>
    <t>ADUAN BULAN JULI 2019</t>
  </si>
  <si>
    <t>ADUAN BULAN AGUSTUS 2019</t>
  </si>
  <si>
    <t>2 Agustus 2019</t>
  </si>
  <si>
    <t>Kepada Bapak/Ibu Dinas Pendidikan, Mohon Bantuannya untuk memperbaharui data CPNS atas nama Bhismo Aji W yang Dinas di SDN 01 Banjarharjo. Karena dalam Dapodik tidak bisa berubah untuk TMT, SK dll. Sebagai syarat pengajuan NUPTK. Matur Nuwun</t>
  </si>
  <si>
    <t>Fitri</t>
  </si>
  <si>
    <t>14 Agustus 2019</t>
  </si>
  <si>
    <t>Suntoro</t>
  </si>
  <si>
    <t>ass.wr. wb. mohon maaf ada rambu di sepanjang jalan lawu ( mulai depan satlantas ) bahwasannya kendaraan roda 4 tidak boleh parkir di bahu sebelah kanan, tetapi kenyataannya masih banyak yang parkir di sebelah kanan jalan. Trims</t>
  </si>
  <si>
    <t>SATLANTAS</t>
  </si>
  <si>
    <t>21 Agustus 2019</t>
  </si>
  <si>
    <t>28 Agustus 2019</t>
  </si>
  <si>
    <t>Assalamualaikum Wr.Wb. Mohon info admin, bolehkan tanah lapang/lapangan kecil dikomplek perumahan digunakan untuk parkir terus menerus sehingga anak2 kalau bermain harus mengalah di jalan yang sangat membahayakan. Adakah perda yang mengatur itu? Terimakasih. Wassalamualaikum Wr. Wb</t>
  </si>
  <si>
    <t>Siap mas akan langsung kami tindak lanjuti. Maturnuwun informasinya.</t>
  </si>
  <si>
    <t>Septian</t>
  </si>
  <si>
    <t>30 Agustus 2019</t>
  </si>
  <si>
    <t xml:space="preserve">Memang menjadi permasalahan bila ruang publik (fasos dan fasum) tidak lagi sesuai perutukannya. Permasalahan tersebut akan lebih efektif apabila di musyawarahkan dengan warga perumahan setempat, karena dari pihak pengembang merasa sudah menyediakan fasilitas tersebut untuk warga perumahan. </t>
  </si>
  <si>
    <t>@karanganyarkab @disdukcapil_kra min,  mau nanya. Kalau mau ganti status di KTP,  apa langsung bisa mengurus ke disdukcapil?  Soalnya saya punya bayi, kasian kalau udh jauh2 ke karanganyar,  eh malah gak bisa ganti KTP. Mohon bantuannya min.</t>
  </si>
  <si>
    <t>1 Agustus 2019</t>
  </si>
  <si>
    <t>Resta Konitiarani</t>
  </si>
  <si>
    <t>Merubah status membawa kk asli + bukti pendukung nya. Kl dia pns + SK. Kl dia kerja swasta cukup kk asli sj. Kl perubahan pada status perkawinan + ftcopy buku nikah nya. Bisa diwakilkan, bisa dtg, langsung jadi. Gratis.</t>
  </si>
  <si>
    <t>https://twitter.com/resta_koni/status/1156716775741911040</t>
  </si>
  <si>
    <t>Assalamualaikum.. Pak mau tanya, apa ada peraturan bupati mengenai jam kerja kelurahan di lingkup kab Karanganyar ya. Tks untuk informasinya.</t>
  </si>
  <si>
    <t>Setyo Wibowo</t>
  </si>
  <si>
    <t>https://twitter.com/SETYABERWIBAWA/status/1161560970436546560</t>
  </si>
  <si>
    <t>22 Agustus 2019</t>
  </si>
  <si>
    <t>Kuwi Uget uget Om Admin. Ribuan nek diitung Alias Jentik jentik nyamuk.. Nek ajeng nyuwun obat pembasmi jentik nyamuk teng pundi? Area Karanganyar Lokasi: Saluran Air selatan Dinas Pendidikan. @karanganyarkab @karanganyarku @Bumi_Intanpari @Kabar_Kra @InfoKRA @pmikaranganyar</t>
  </si>
  <si>
    <t>Bukit Indah_Karanganyar</t>
  </si>
  <si>
    <t>https://twitter.com/dolan_jatiyoso/status/1164298765454303232</t>
  </si>
  <si>
    <t>Terimakasih atas pertanyaannya, terkait perubahan mohon untuk dapat mengajukan melalui koordinator UPT dimasing masing kecamatan.. demikian semoga berkenan.</t>
  </si>
  <si>
    <t>eko lestiawan</t>
  </si>
  <si>
    <t>Mohon maaf kembali, pertemuan pertama ternyata blm menyelesaikan masalah.akan kami koordinasikan dg Koordinator PPL Pertanian agar bisa komunikasi dg petani.mohon maaf atas ketidak nyamanan ini.....🙏🙏🙏🙏</t>
  </si>
  <si>
    <t>min, mau nanya. Kalau mau ganti status di KTP, apa langsung bisa mengurus ke disdukcapil? Soalnya saya punya bayi, kasian kalau udh jauh2 ke karanganyar, eh malah gak bisa ganti KTP. Mohon bantuannya min.</t>
  </si>
  <si>
    <t>Silakan datang disdukcapil atau mewakilkan tanpa surat kuasa, dgn membawa kk asli dan bukti pendukung nya, buku nikah jika status pernikahan, atau sk jika status pekerjaan. Merubah status membawa kk asli + bukti pendukung nya. Kl dia pns  + SK. Kl dia kerja swasta cukup kk asli sj. Kl perubahan pada status perkawinan + ftcopy buku nikah nya. Bisa diwakilkan, bisa dtg, langsung jadi. Gratis</t>
  </si>
  <si>
    <t>01 Agustus 2019</t>
  </si>
  <si>
    <t>Heri Yanto</t>
  </si>
  <si>
    <t xml:space="preserve">Assalamualaikum min mau tanya itu ketentuan mengikuti lomba paduan suara yg di pamflet rangkaian agenda 17an pemkab itu gimana ya min?? </t>
  </si>
  <si>
    <t xml:space="preserve">Disdagnakerkop UKM </t>
  </si>
  <si>
    <t xml:space="preserve">Mohon Maaf untuk lomba yel-yel hanya untuk internal OPD . </t>
  </si>
  <si>
    <t>05 Agustus 2019</t>
  </si>
  <si>
    <t>tolong di cek lokasi peternakan ayam di wates rt 14 rw o4 desa jatisawit kec jatiyoso kab kra... jarak yg kurang dr 1 km dr pemukiman warga sehingga mengganggu lingkungan dengan banyak nya lalat  dan mobil yg mengangkut ayam melewati pemukiman bener2 sangat menganggu lingkungan, tolong segera di tindaklanjuti karena ini sangat menganggu kesehatan krn begitu banyaknya lalat terima kasih</t>
  </si>
  <si>
    <t>5 Agustus 2019</t>
  </si>
  <si>
    <t>Akan segera kami tindak lanjuti utk verifikasi lapangan. Terima kasih atas aduannya</t>
  </si>
  <si>
    <t>07 Agustus 2019</t>
  </si>
  <si>
    <t>Hallo selamat malam min
Mau mengajukan kritik dan saran bagi kantor kelurahan gedong 
Untuk meningkatkan kualitas dalam melayani masyarakat min 
Soalnya tadi ada kejadian kurang mengenakan di saya selalu masyarakat yang harusnya dilayani dengan baik tanpa memandang itu status anak orang terpandang atau tidak 
Khusunya pegawai wanitanya 
Agar ramah dalam melayani 
Soalny sudah ASN seharuse baik dalam melayani masyarakat td keadaannya juga tidak ramai  
Seharuse bisa lebih ramah 
Banyak yang merasa kurang dilayani disana 
Terima kasih</t>
  </si>
  <si>
    <t>Selamat pagi Pak Bu,
Saya Ratna , HRD PT Ungaran Sari Garment. Asal saya Karanganyar. 
Mohon maaf sebelumnya, saya DM Bapak Ibu untuk menanyakan apakah ada yg punya CP manager Didi Kempot ? Atau tahu alur mengundang Didi Kempot Pak bu? 
Karena perusahaan kami berencana untuk mengadakan event mengundang beliau. 
Mohon informasinya pak. Terimakasih.
Saya tanyakan disini karena dulu Karanganyar sempat mengundang beliau dan sempat ada debut duet dengan Ibu Bupati Ibu Rina.. 
Mohon informasinya Pak Bu.</t>
  </si>
  <si>
    <t>08 Agustus 2019</t>
  </si>
  <si>
    <t>Selamat pagi, Salam Sukses untuk kita semua menjadi Pegawai dan ASN yang Berintegritas. Mohon kepada Pejabat yang berwenang melakukan kroscek terhadap Dana Bantuan utamanya Bedah Rumah di Kelurahan Rejosari, Setelah diamati 2 Tahun terakhir peruntukannya tidak tepat sasaran. Yang diusulkan keluarga dari Pegawai Kantor Kelurahan yang notabene sudah mampu. Terima kasih, Salam Integritas.</t>
  </si>
  <si>
    <t xml:space="preserve">DINSOS </t>
  </si>
  <si>
    <t xml:space="preserve">Aldi </t>
  </si>
  <si>
    <t xml:space="preserve">Min , pengumuman lomba yel-yel perjuangan kapan njih ?
</t>
  </si>
  <si>
    <t>Satpol pp</t>
  </si>
  <si>
    <t>Pemenang yel yel diumumkan pada acara malam resepsi peringatan HUT ke 74 kemerdekaan RI selasa 27 agustus 2019</t>
  </si>
  <si>
    <t>09 Agustus 2019</t>
  </si>
  <si>
    <t>Selamat malam.. Sebenarnya Standar Pelayanan untuk membuat surat keterangan pindah di kecamatan Jaten itu berapa hari injih? Mosok ya sampai 5 hari hanya untuk membuat selembar surat keterangan saja? Nuwun</t>
  </si>
  <si>
    <t>Kecamatan Jaten</t>
  </si>
  <si>
    <t>Mohon maaf.. atas nama siapa nggih? Berkas sudah komplit belum? Di Pelayanan Adminduk Kec Jaten sudah tidak ada permohonan berkas Pindah. Semua Pelayanan Adminduk dilayani langsung, maksimal 1 hari. Terima kasih</t>
  </si>
  <si>
    <t>15 Agustus 2019</t>
  </si>
  <si>
    <t>Maaf mau tanya, pelantikan dewan DPRD kab karanganyar, tgl brp?</t>
  </si>
  <si>
    <t>Tgl 28 Agustus 2019 mas. Nuwun</t>
  </si>
  <si>
    <t xml:space="preserve">17 Agustus 2019 </t>
  </si>
  <si>
    <t>Hesty yuliana</t>
  </si>
  <si>
    <t>Kak mau kasih saran, tolong tempat sampah di ruang publik lebih diperhatikan contoh alun alun Karanganyar masih sangat minim</t>
  </si>
  <si>
    <t>Terimakasih atas sarannya. Akan kami perhatikan utk ke depannya. Kami jg mhn dgn sangat partisipasi aktif masyarakat pengguna alun2 utk selalu menjaga Kebersihan, tidak membuang sampah sembarangan, buanglah sampah pada tempatnya meskipun jauh dari lokasi anda saat itu,.
Budayakan buang sampah pada tempatnya, tegur pembuang sampah sembarangan .
Demikian sangatlah kami harapkan peran aktif masyarakat utk membantu menjaga Karanganyar Kita tetap bersih &amp; nyaman.</t>
  </si>
  <si>
    <t xml:space="preserve">19 Agustus 2019 </t>
  </si>
  <si>
    <t>Aditya</t>
  </si>
  <si>
    <t xml:space="preserve">Min mau tanya untuk karnaval pelajar pendaftaran didinas apa?kami cari diwebsite hnya ada pembngunan.
</t>
  </si>
  <si>
    <t>19 Agustus 2019</t>
  </si>
  <si>
    <t>Silahkan ke Disdikbud Karanganyar</t>
  </si>
  <si>
    <t xml:space="preserve">20 Agustus 2019 </t>
  </si>
  <si>
    <t>Salma ayu</t>
  </si>
  <si>
    <t>untuk pengaduan pembayaran tilang. pemda bisa menyampaikan atau tidak njih?? ada terlalu banyak saran yg saya ingin sampaikan demi pelayanan masyarakat yg lebih baik</t>
  </si>
  <si>
    <t>20 Agustus 2019</t>
  </si>
  <si>
    <t>Silahkan langsung menghubungi bagian Umum Kejaksaan Negeri Karanganyar</t>
  </si>
  <si>
    <t>Tolong tindakan tegas dari pemerintah daerah karanganyar terhadap tempat usaha pemotongan ayam + mendirikan kandang ayam di pemukiman warga yang berdampak polusi udara serta pencemaran air terutama di desa Botohan, Wonolopo, Tasikmadu, karanganyar ini sudah melanggar hukum.
tolong tindak lanjut dari Pemda karanganyar khusus nya dari Dinas lingkungan hidup harap ditertibkan.
Terimakasih</t>
  </si>
  <si>
    <t>mohon pengadu untuk menunjukkan identitas dan akan kami jaga rhs pengadu</t>
  </si>
  <si>
    <t xml:space="preserve">22 Agustus 2019 </t>
  </si>
  <si>
    <t xml:space="preserve">Aghi </t>
  </si>
  <si>
    <t xml:space="preserve">Saya mas Aghni, guru SLB Bina Karya Insani Karanganyar. Sekolahnya  beralamat di jl. Cempaka 4, ngringo. Tepatnya di belakang persis gereja santa maria ngringo. Ada tempat pembuangan sampah yg setiap hari, setiap pagi membakar sampahnya. Tempatnya persis di belakang sekolahan. Dan itu di tengah2 pemukiman warga. Dan asapnya cukup tebal, sehingga mengganggu proses belajar mengajar ank2. Sudah dilakukan upaya melaporkan ke kelurahan, tp blm ada hasilnya sampai sekarang. Mohon bantuannya supaya ank2 bisa melaksanakan kegiatan belajar dgn baik. Trmksh atas waktunya </t>
  </si>
  <si>
    <t>23 Agustus 2019</t>
  </si>
  <si>
    <t>Pagi min.. Mw tanya dng, semua puskesmas di karanganyar bisa melayani scalling gigi ga?</t>
  </si>
  <si>
    <t>26 Agustus 2019</t>
  </si>
  <si>
    <t>Mau tanya untuk hasil lomba Yel Yel desa sudah ada belum</t>
  </si>
  <si>
    <t>SATPOL PP</t>
  </si>
  <si>
    <t xml:space="preserve">Masalah pembakaran jerami ini sampai saat ini belum ada penyelesain dan belum selesai. Sampai saat ini masih sering ada pembakaran jerami. Dan apinya sangat besar. Kami berusaha bersabar tetapi puncaknya sore ini tadi. Dada istri saya sesek. Karena istri saya punya asma. Pembakaran ini mungkin tidak menjadi masalah jika mengenai orang yang tidak mempunyai sakit paru-paru. Tetapi akan menjadi masalah serius jika mengenai orang yang punya sakit paru-paru. Kebetulan saya juga punya bayi umur 1 tahun.
Dari Hasil pertemuan kemarin dengan kelompok tani ada usulan dari ketua kelompok tani bluluan 2 adalah :
1. Saya disuruh mengungsi jika ada proses pembakaran. Saya kan ndak tau mereka bakar-bakarnya jam berapa. Dan bakar-bakarnya pernah jam 06.30 yakni waktu hari selasa 23 juli 2019 pagi. Dan setelah itu masih sering bakar-bakar dan puncaknya Hari ini tadi 31 juli 2019 waktu sore-sore jam 17.00 juga bakar-bakar dan sangat besar. </t>
  </si>
  <si>
    <t>Tolong juga dalam pertemuan tersebut bisa dihadirkan dari dinas lingkungan hidup. Karena setahu saya dulu kuliah di teknik kimia uns bahwa membakar jerami menyebabkan peningkatan suplay efek rumah kaca, merusak tekstur tanah, dan polusi terutama buat paru-paru.
Tolong jika ada pertemuan lagi jangan dipinggir jalan seperti pertemuan pertama tersebut. Kayaknya kesannya pertemuan tersebut seperti bukan masalah penting.
Dan saya juga bisa dihubungi terlebih dahulu agar saya bisa atur waktu dan scedule saya.
Terima kasih
Mohon tanggapanya
Note : jika ingin menghubungi saya bisa lewat telp atau wa
Eko Lestiawan
08562813144</t>
  </si>
  <si>
    <t xml:space="preserve">2. Usulan kedua saya disuruh pindah rumah 😨
Tolong kepada Bapak camat colomadu, Bapak kepala dinas lingkungan hidup karanganyar, Bapak kepala dinas pertanian karanganyar bisa membantu permasalahan kami ini.
Apakah penyelesaiannya kami harus pindah rumah?
Jika penyelesaiannya kami harus pindah rumah, kami belum punya uang jika harus membeli rumah lagi.
Waktu penyelesaian kemarin saya sendirian dan dipertemukan dengan banyak petani. Saya tidak ada teman yang membantu dan menemani dalam penyelesaian itu, selain itu saya juga terburu-buru waktu karena harus mengantar anak sekolah dan meeting dikantor.
Jika memang harus ada pertemuan lagi tolong saya dikabari dulu jangan mendadak seperti kemarin sehingga saya bisa mengajak legal saya dan juga mengajak bapak bayan senden colomadu. Karena bapak bayan senden kemarin juga tidak diundang. 
</t>
  </si>
  <si>
    <t>ADUAN BULAN SEPTEMBER 2019</t>
  </si>
  <si>
    <t>Selamat pagi, saya hidayah muji peserta Pelatihan APN dkk. Karanganyar dari semarang tahun 2015, sertifikat saya ada kesalahan nama dan sudah pengajuan pembetulan, maaf sy ingin bertanya apakah sertifikat saya sudah jadi? Karena mau tanya langsung sama bu endang sy kehilangan nomer beliau terimakasih 🙏🏻</t>
  </si>
  <si>
    <t>Adakah perda yang mengatur atau memperbolehkan bahwa lapangan untuk parkir mobil, bukan hanya sekedar parkir mobil tetapi menjadi garasi mobil warga? Atau perda yang mengatur bahwa lapangan tidak diperbolehkan untuk garasi mobil? Sebagai dasar untuk musyawarah pada warga yg menyalahgunakan fasilitas tersebut.</t>
  </si>
  <si>
    <t>Menurut Perda No. 4 Tahun 2011 tentang Penyelenggaraan Jalan Daerah, tidak menyebut larangan penyalahgunaan lapangan. Untuk lebih detailnya bisa di cek disini : http://jdih.karanganyarkab.go.id/admin/pdf/397-398.pdf. Sedangkan untuk aturan yang menyebut lapangan dilarang untuk parkir kendaraan kami masih perlu waktu untuk mencarinya. Sementara jawaban tersebut yang bisa kami sampaikan. Terimakasih.</t>
  </si>
  <si>
    <t>http://www.karanganyarkab.go.id/suara-masyarakat/comment-page-66/#comments</t>
  </si>
  <si>
    <t>Aqifa</t>
  </si>
  <si>
    <t>Assalamualaikum. Mohon maaf sebelumnya,untuk mengetahui kebijakan-kebijakan pemerintah di daerah karanganyar dapat dilihat di situs web apa nggeh? Terimakasih sebelumnya</t>
  </si>
  <si>
    <t>cek di : karanganyarkab.go.id, Jdih.karanganyarkab.go.id, Ppid.karanganyarkab.go.id</t>
  </si>
  <si>
    <t>Assalamualaikum wr wb, pak/bu admin desa saya di daerah kecamatan Kerjo tepatnya di Dusun Kotto, Kelurahan Karangrejo itu kan didesa saya mempunyai kesenian reog agar kesenian lebih berkembang tentunya perlu peremajaan mungkin dari gamelan dan peralatan lainya, dan juga dadak merak agar reog lebih terlihat lagi daya tariknya, untuk mungkin membuat proposal agar pemkab bisa membantu keinginan warga dusun agar reog bisa mendapatkan bantuan dadak merak dari pemkan bagaimana ya pak/bu admin?? Agar kesenian reog khas dari karanganyar tetap lestari dan mungkin kedepannya bisa ditampilkan di daerah karanganyar kota, karene banyak warga karanganyar kota yg belum tahu kesenian reog dari daerah kecamatan kerjo. matursuwun</t>
  </si>
  <si>
    <t>Permisi pak/bu, saya mahasiswa baru yang berdomisili di Karanganyar. Saya ingin menanyakan, kemarin pas saya mengumpulkan berkas untuk reward, saya mendengar bahwa yang mengumpulkan sudah banyak. Jika tidak bisa terikut yg tahun ini akan diikutkan tahun depan. Apa benar itu pak/bu?</t>
  </si>
  <si>
    <t>Posisi ini di depan RS PKU Karanganyar, Kejadian siang tadi min, entah saya yg ga fokus atau emang posisi balok cor bekas tiang ga kepakek itu yg berada di tengah jalan.. pas saya mau parkir disitu (posisi saya dr IGD RS PKU Karanganyar) tiba2 nyangkut daaan kena radiator ku bocor min.. mohon jika memang sudah ga dipakai bisa dibongkar demi keselamatan bersama 🙏🏻</t>
  </si>
  <si>
    <t>Assalamualaikum..Saya ingin menyampaikan keluhan. Teman saya bekerja di pt sass brujul, sudah 5 tahun kerja disitu dan belum pernah mendapat kan slip gaji. Semua karyawan disitu juga sama tidak mendapatkan slip gaji. Dulu pernah usul ke manajer nya langsung tpi tidak mendapatkan apa yang kami minta. Tolong ditindak lanjuti unek" saya dan teman-teman. Karna disini tidak ada serikat pekerja nya🙏🙏🙏</t>
  </si>
  <si>
    <t>Terima kasih atas atensinya. Terkait permintaan slip gaji sebagai salah satu bukti adanya hubungan kerja (yaitu upah), sebaiknya diberikan. Untuk tindak lanjut hal ini akan kita teruskan laporan tsb ke Pengawas Ketenagakerjaan dan kami koordinasikan ke PT. SAS.
Terima kasih.</t>
  </si>
  <si>
    <t xml:space="preserve">Bagus Puji Santoso </t>
  </si>
  <si>
    <t xml:space="preserve">assalamualaikum selamat pagi saya bagus d sby klo mw k jumantono it dri sby naik pa trun mna y… terimakasih kakak admin ats perhatiannya 
</t>
  </si>
  <si>
    <t>Waalaikumsalam wr. wb. Perjalanan dari Surabaya bisa naik Bis Jurusan Solo dulu seperti : Bus Mira, Eka, Sugeng Rahayu turun Palur, naik bus/angkutan jurusan Tawangmangu turun terminal tegalgede/bejen, naik angkudes ke jumantono. Ato lebih simplenya sekarang banyak angkutan online. 🙂</t>
  </si>
  <si>
    <t>Webite</t>
  </si>
  <si>
    <t>Aqifa Febrianti</t>
  </si>
  <si>
    <t>Untuk pembangunan trotoar sepanjang Jl Lawu di mulai kapan nggeh kalo boleh tau? Dan itu dana dari APBD Karanganyar? Soalnya di web blm ketemu. Terimakasih</t>
  </si>
  <si>
    <t>Pembangunan Saluran Drainase Jalan Lawu sudah selesai tender dengan penyedia CV Surya Abhinaya Globalindo dengan nilai kontrak Rp 3,899 miliar yang bersumber dari APBD Karanganyar. Terimakasih.</t>
  </si>
  <si>
    <t>Iva Yuliana</t>
  </si>
  <si>
    <t xml:space="preserve">Assalamuailaikum wr.wb. Perkenalkan saya Iva Yuliana mahasiswa IAIN Surakarta Jurusan Komunikasi dan Penyiaran Islam konsentrasi jurnalistik. Pada semester 7 kali ini kami diharuskan untuk PPL ( Magang ). Pada kesempatan kali ini saya mau menanyakan informasi mengenai bisa tidaknya magang di Diskominfo Karanganyar dan persyaratan apa saja yang harus dilengkapi untuk pengajuan permohonan magang di Diskominfo Karanganyar? Terima Kasih, Kami tunggu Tunggu Konfirmasinya. Wassalamualaikum wr.wb  </t>
  </si>
  <si>
    <t>DISKOMINFO</t>
  </si>
  <si>
    <t xml:space="preserve">Dinas Komunikasi dan Informatika Kab.Karanganyar masih menerima mahasiswa magang.
-Datang ke DISKOMINFO dengan membawa surat permohonan magang kepada Kepala DISKOMINFO dari fakultas yang bersangkutan
~lengkapi dengan data diri beserta pas foto ukuran 3x4 sejumlah 1 lembar.
Demikian.  </t>
  </si>
  <si>
    <t>Dwick_duwek</t>
  </si>
  <si>
    <t>Min .. Karanganyar punya akun pengaduan pelayanan publik gak..?</t>
  </si>
  <si>
    <t>Ada mas, monggo langsung hubungi Sapamas di nomer : 0811-262-9999. Terimakasih</t>
  </si>
  <si>
    <t>https://twitter.com/Dwicka_19/status/1171669308537225218</t>
  </si>
  <si>
    <t>selamat pagi pak eko. saya imam dari jaten. anggota grup semarak, mau tanya di luar itu pak..
dinas di karanganyar yang bisa diajak kerjasama untuk bantuan air bersih ke daerah kekeringan apa nggih pak?kalau ada saya minta nomer yang bisa dihubungi☺maturnuwun. ada daerah di karanganyar yang membutuhkan, mau cari kerjasama dengan tempat kerja saya di divisi maal bmt atunnisa, kedungjeruk mojogedang rt 3 rw 15</t>
  </si>
  <si>
    <t>BPBD Karanganyar</t>
  </si>
  <si>
    <t>Terimakasih silanhkan menghubungi BPBD Karanganyar. Di No. 0271 495997. Atau no.0812-1529-105 (Kasi Darurat Logistik)</t>
  </si>
  <si>
    <t xml:space="preserve">Upacara piodalan besok di pamacekan tgl 14 start mulai jam brp nggih ?? </t>
  </si>
  <si>
    <t>Mulai jam 08.00 WIB</t>
  </si>
  <si>
    <t>Ardymardianto</t>
  </si>
  <si>
    <t>Pak.. Jln. Tasikmadu - Kebakkramat tolong untuk diberi garis tepi dan tengah/median tengah.. Agar pengendara lebih tertib dan teratur. Itukan jalan masuk dan keluar tol. Garis tepi dan tengah sudah hilang. Suwun pak. Tindaklanjutnya..</t>
  </si>
  <si>
    <t>Bumi_intanpari</t>
  </si>
  <si>
    <t>Jl. Arjuna Tegal, Jaten, Karanganyar. Kotor, mambu, nyamuk'e full...Cc @karanganyarkab</t>
  </si>
  <si>
    <t>Sbnrnya kl utk saluran pembuangan air / selokan, mrpkn kewajiban masing2 warga di sekitar selokan tsb utk membersihkannya. Setelah masuk TPS mjd ranah ptgs Kebersihan DLH mengangkut sampah dalam TPS utk dibuang ke TPA. Dengan catatan wilayah tsb telah berkoordinasi dengan DLH dalam kerjasama pengangkutan. Kami sbg pihak dari pemerintah Kabupaten akan sangat berterima kasih sekali kpd warga masyarakat yg peduli dan aktif dalam menjaga Kebersihan Lingkungan masing-masing</t>
  </si>
  <si>
    <t>https://twitter.com/Bumi_Intanpari/status/1172813430832517120</t>
  </si>
  <si>
    <t>Ilham</t>
  </si>
  <si>
    <t>Kapan karanganyar punya trotoar yang nyaman untuk pejalan kaki? Trotoarnya panas untuk jalan kaki, bahkan masih banyak pkl yang jualan di trotoar. Tolong di tertibkan, dan tolong buat jalur hijau 🙇🙇🙇</t>
  </si>
  <si>
    <t>Bhakti _ari_fernando</t>
  </si>
  <si>
    <t>Persika Karanganyar pripun kabare?</t>
  </si>
  <si>
    <t>perbaikan jalan Mayor Achmadi jenggrik itu perlu, tapi seharusnya satu bagian dulu selesai 2 sisi (max 200-300 mtr), sehingga tidak jadi bottleneck di sepanjang jalan. Cc @provjateng</t>
  </si>
  <si>
    <t>http://www.karanganyarkab.go.id/suara-masyarakat/comment-page-67/#comments</t>
  </si>
  <si>
    <t>Fath</t>
  </si>
  <si>
    <t>Izin bertanya admin, terkait reward ptn adakah batas akhir untuk tahun ini? Terima kasih</t>
  </si>
  <si>
    <t>Terimakasih atas pertanyaannya, tidak ada batas waktu hanya didahulukan bagi pendaftar yg lebih dahulu adapun yg tidak masuk ditahun ini akan dipenuhi ditahun berikutnya, silahkan mendaftar ke DISDIKBUD bidang PKK.Terimakasih.</t>
  </si>
  <si>
    <t xml:space="preserve">Min maaf mau ngaduin untuk jalanan di kelurahan popongan terutama jalan utara perum korpri atau jalan tempel melikan itu sudah sangat parah min padahal itu masih kecamatan karanganyar.. sudah 2 tahun lebih dijanjiin katanya mau di benain tapi sampai sekarang belum juga dibenahin min... pak lurah sama pak bupati sendiri sudah bilang 3x katanya mau dibenahin tapi kenyataannya belum juga, kebetulan saya kenal akrab dengan putranya pak bupati yaitu mas ilyas, dulu saya juga sudah bilang ke mas ilyas untuk kondisi jalanan disini🙏 </t>
  </si>
  <si>
    <t>Terima kasih atas perhatiannya. Ruas tersebut akan diperbaiki tahun ini melalui paket Peningkatan Jalan Tempel-Begajah yang didanai dari APBD Kabupaten Karanganyar dengan pagu anggaran Rp 950 juta. Dan saat ini sedang proses lelang. Demikian jawaban kami.</t>
  </si>
  <si>
    <t>far_rossela</t>
  </si>
  <si>
    <t>Mau tanya min, apakah reward karanganyar untuk mahasiswa yang diterima di ptn tahun 2019 masih dibuka pendaftarannya? Pendaftaran lewat online atau offline kak?</t>
  </si>
  <si>
    <t>masih.. Tidak ada batas waktu, hanya didahulukan bagi pendaftar yang lebih dahulu, adapun yang tidak masuk di tahun ini akan dipenuhi di tahun berikutnya, silahkan mendaftar ke DISDIKBUD bidang PKK. Offline.. Langsung ke dikbud aja.</t>
  </si>
  <si>
    <t xml:space="preserve">Assalamualaikum selamat siang saya mau tanya🙏🏻 1.Untuk pembuatan PIRT syaratnya apa saja ? 2. Biaya pembuatan PIRT berapa?  </t>
  </si>
  <si>
    <t>maaf, tadi yang bersangkutan sudah telp Dinkes dan sudah dilayani bidang yg membidangi PIRT. Terima kasih. Dinkes.</t>
  </si>
  <si>
    <t>Kali tempuran kalijirak,tasikmadu di racun🙏</t>
  </si>
  <si>
    <t>Bag. Hukum</t>
  </si>
  <si>
    <t>UU No. 31 Tahun 2004 ttg Perikanan. BAB XV KETENTUAN PIDANA. Pasal 84. (1) Setiap orang yang dengan sengaja di wilayah pengelolaan perikanan Republik Indonesia melakukan penangkapan ikan dan/atau pembudidayaan ikan dengan menggunakan bahan kimia, bahan biologis, bahan peledak, alat dan/atau cara, dan/atau bangunan yang dapat merugikan dan/atau membahayakan kelestarian sumber daya ikan dan/atau lingkungannya sebagaimana dimaksud dalam pasal 8 ayat (1), dipidana dengan pidana penjara paling lama 6 (enam) tahun dan denda paling banyak Rp. 1,200,000,000,00 (satu miliar dua ratus juta rupiah)</t>
  </si>
  <si>
    <t>Tolong dong pakkk..Toilet di sekitar alun-alun Karanganyar kalo siang jngn digembokk. Kasihan pengunjung yg siang hari mau ke toilet ga bisa dan digembok. Harus nyari toilet di masjid Agung dulu baru ada :(((((</t>
  </si>
  <si>
    <t>Dian</t>
  </si>
  <si>
    <t>Min biasanya pencairan reward berapa bulan?</t>
  </si>
  <si>
    <t>Terimakasih atas pertanyaannya, perlu kami sampaikan pencairan reward kami lakukan dalam 3 periode, adapun bulan apa saja kami tidak bisa pastikan karena tahapan pencairan berkaitan dengan opd lain. Demikian terimakasih</t>
  </si>
  <si>
    <t>Dedy Ari</t>
  </si>
  <si>
    <t>adakah dinas umkm dikaranganyar. bagaimana cara mengikutinya. agar bisa berkembang dan dikenal masyarat.</t>
  </si>
  <si>
    <t>Ada Disdagnakerkop umkm Kabupaten Karanganyar . silahkan .</t>
  </si>
  <si>
    <t>Om Sri Ngalaska</t>
  </si>
  <si>
    <t>Mohon untuk diramaikan wilayah timur kab.karanganyar seperti SONDOKORO buat acara pasar malam serta karnaval agar lebih dicintai budaya kita... buatkan acarany setahun sekali tuk mengenang jasa pak presiden</t>
  </si>
  <si>
    <t>Min mau tanya disdukcapil jam kerjanya sampai hari apa?</t>
  </si>
  <si>
    <t>Senin - kami sd jam 15.30. Jumat sd jam 11.00. Sabtu minggu off</t>
  </si>
  <si>
    <t>Jumantono sekitaran TPA itu banyak sampah di pinggir jalan tapi kok nggak ada yang bergerak disana ya??? Sama usul kalau bisa sampah di TPA Sukosari itu tolong dikelola</t>
  </si>
  <si>
    <t>Sebenarnya kami telah mensosialisasikan rencana kegiatan World Cleanup Day tsb kepada para perangkat desa. Sasaran kegiatan ini adalah melibatkan seluruh aspek masyarakat mulai dari siswa sekolah smpai dgn warga masyarakat utk bersih2 di lingkungan masing2. Kami sangat mengapresiasi aduan anda, tp mhn partisipasi aktif jg kpd seluruh masyarakat utk selalu jaga kebersihan. Ke depan, akan kami tingkatkan sosialisasi kerja bakti rutin di tiap desa Guna mendukung program Bupati yaitu sampah tuntas di desa. Untuk Saran agar krlola sampah di TPA telah kami pikirkan, saat ini kami dalam tahap koordinasi dengan civitas akademika mencari solusi terbaik kelola sampah TPA.</t>
  </si>
  <si>
    <t>Irfan Afif</t>
  </si>
  <si>
    <t>Mohon info ada tmn mau tya di karanganyar  ada tempat pembuangan sampah ( TPS ) yg berbasis 3 R gak?</t>
  </si>
  <si>
    <t>Kalisoro Tawangmangu ada (belakang balai obat). Munggur, Mojogedang juga ada.</t>
  </si>
  <si>
    <t>Mirzakirana06</t>
  </si>
  <si>
    <t>Reward bagi siswa siswi yang masuk PTN kapan diberikan?</t>
  </si>
  <si>
    <t>Selamat malam min, untuk memeriahkan hari jadi kab karanganyar ini akan ada pementasan seni tari tidak ya selain grebeg lawu?</t>
  </si>
  <si>
    <t>Asalamuallaikum bapak/ibuk mau tanya ini soal uang reward yang masuk ke perguruan tinggi jdinya gmna ya ini?kol blm pada cair☺</t>
  </si>
  <si>
    <t>destriyadian21</t>
  </si>
  <si>
    <t>Terkait pencairan disesuaikan dengan alokasi anggaran yang tersedia, adapun yang belum dapat dicairkan akan diajukan ditahun anggaran berikutnya. Untuk kejelasan secara detail dapat langsung menghubungi Dikbud bidang PKK .. demikian semoga berkenan. Terimakasih</t>
  </si>
  <si>
    <t>ZonaSangar1923</t>
  </si>
  <si>
    <t>Stadion kon dandani min kae ora nggo angon wedus,,ngakon olahraga tp ora menehi fasilitas seng memenuhi syarat lhoo</t>
  </si>
  <si>
    <t>Sebelumnya mohon maaf atas segala sesuatunya kepada yang bersangkutan,menindak lanjuti yang dulu pernah di info kan,di Lingkungan pernah mendengar kata zona ternak,bagai mana bila di suatu lingkungan beberapa kandang ternak tlah berdiri dan berdampak kurang baik, walaupun peraturan tata cara tlah ada untuk semua yang terkait,bila warga meminta untuk memberhentikan atau menginginkan di tutup dari pemerintah atau Dinas,pertama apakah selaku RT menanggung beban seolah-olah sudah di wajibkan akan Hak dan Kewajiban RT,kedua bagai mana pilihan atau alternatif atau respon dari pemerintah,Alokasi : Ngrenak,Delingan, Karang anyar?</t>
  </si>
  <si>
    <t>Mohon untuk ditertibkan sampah Star Steak papahan Karanganyar, yg dibakar dan ditumpuk di trotoar. Kesannya malah jadi kumuh</t>
  </si>
  <si>
    <t>Krismon Dwi Aji Pamungkas</t>
  </si>
  <si>
    <t>Terimakasih atas pantauannya,,sampah di daerah tsb telah kami kondisikan Dan selanjutnya masuk dalam pantauan prioritas kami. DLH Karanganyar.</t>
  </si>
  <si>
    <t>Selamat siang, Mau mengusulkan mohon disampaikan ke bapak bupati supaya mengadakan sholat bareng-bareng memanggil hujan kembali , karena sudah terjadi kekeringan di sebagian wilayah karanganyar, sekiranya usulan ini bisa di tindak lanjuti , sebelumnya mohon maaf jika ada salah kata atau hal yg kurang berkenan, Terima kasih</t>
  </si>
  <si>
    <t>pesonacoffe.kra</t>
  </si>
  <si>
    <t>Apakah ada untuk kuliner untuk acara rundown KPK 1-2 okt. Terimakasih</t>
  </si>
  <si>
    <t>Min kota kerabat (solo dan sukoharjo) sekitar wes Podo ngundang Didi kempot (sobat ambyar) kapan giliran Karanganyar min? diusul ke ya min</t>
  </si>
  <si>
    <t>ardhafaap</t>
  </si>
  <si>
    <t>Lapor pencemaran lingkungan sungai/kali selatan kelurahan jongke sangat kotor penuh dengan sampah bau sangat menyengat mohon segera di tindak lanjuti dinas terkait</t>
  </si>
  <si>
    <t>Untk sampah rumah tangga warga DLH telah menawarkn kerjasama dg Pemerinth Kelurahn Jungke untk pengambilan sampah dr rumah tangga langsng dibawa ke TPA... Untuk samph liar di jalan2 maupun bantaran sungai agar dilaporkn ke Pemerintah Kelurahan Jungke untk dilakukn gerakan pembersihn.. DLH siap memback up armadanya... Selanjutnya Pemerinth Kelurahn Jungke agar memasang MMT berisi tentng larangan buang sampah sembarangn di tempt tsb, serta melakukn pengawasan... 🙏🙏🙏</t>
  </si>
  <si>
    <t>Mbok tulung dinas yang berwenang, pisan-pisan puskesmas tasikmadu tulung disidak. ora pisan pindo wis daftar direwangi teko isuk tekan awan malah ra di panggil-panggil mboso digenahke lagi di data. Tulung menawa ono sing kenal mang tag, rasah ketok kesusu mlayu-mlayu ngewehke data ning dokter terus lagi dipanggil, yen ra di getak-getak ora do gatekne. aku mudeng kabeh ki kerjo, yen sekali tok rapopo ra pisan pindo ngene ki soale, mesakno sing loro.</t>
  </si>
  <si>
    <t>Selamat malam Mas... Saya Jihan Rizki dari Madiun. Ingin bertanya, untuk acara Grebeg Lawu besok diadakan jam berapa saja njih Mas?</t>
  </si>
  <si>
    <t>assalamualaikum min, mau nanya, kalo mau ikut kejar paket C di mana ya,  tolong info nya,</t>
  </si>
  <si>
    <t>Kak, pengumuman 15 besar kapan? Apa tidak di share di ig</t>
  </si>
  <si>
    <t>Bagian Orpeg</t>
  </si>
  <si>
    <t>Pertama kami menyampaikan terimakasih atas masukannya. Selanjutnya terkait masukan tsb: 1. Kami (Tim Dinkes) telah melakukan investigasi Pusk. ybs 2. Pusk menyadari memang masih ada beberapa petugas yg spt diadukan 3. Puskesmas akan melakukan tindaklanjut sbb : 1. Pembinaan kpd seluruh pegawai utk meningkatkan mutu pelayanan dan keselamatan pasien. 2. Review thd SOP pelayanan yg ada. 3. Melakukan monitoring secara berkala thd kinerja setiap pegawai dalam memberikan pelayanan kpd masyarakat (antara lain kepatuhan setiap pegawai thd SOP pelayanan). Tim Dinkes akan mengawal terhadap kesanggupan Pusk thd perbaikan pelayanan (3 point tindak lanjut tsb) (Jawaban dari Ka.Dinkes).</t>
  </si>
  <si>
    <t>Assalamu’alaikum. Mohon maaf bertanya untuk besarnya anggaran pembangunan flyover palur apakah tidak ada rincian dana nya nggeh? Soalnya buat tugas kuliah aja. Terimakasih sebelumnya</t>
  </si>
  <si>
    <t xml:space="preserve">Aqifa Pebrianti </t>
  </si>
  <si>
    <t>Pembangunan fly over Palur dikerjakan oleh pusat. Terimakasih.</t>
  </si>
  <si>
    <t>1 Oktober 2019</t>
  </si>
  <si>
    <t>Pak Ganjar knp jln masuk di ds Simo. Kec. Kebakkramat kab. Karanganyar tdk diberi penerangan lampu jln?Bandingkan dng lampu jln tol dibawahnya. Kan ada pajak penerangan jln @ganjarpranowo @binamargakaranganyar @juliatmono @KemenPU @Info_BinaMarga @karanganyarkab @PemprovJatengID</t>
  </si>
  <si>
    <t>Joeley Handoko</t>
  </si>
  <si>
    <t>ADUAN BULAN OKTOBER 2019</t>
  </si>
  <si>
    <t xml:space="preserve">Perpusda niku utk umum e buka jam pinten sampai jam pinten nggih tutup e ??? 
Ada kantin atau stand minum gt gak ?? Atau boleh bawa minum snack dr luar ??? 
</t>
  </si>
  <si>
    <t xml:space="preserve">Ilyas </t>
  </si>
  <si>
    <t>01 Oktober 2019</t>
  </si>
  <si>
    <t>Perpusda</t>
  </si>
  <si>
    <t>Jam buka:
Senin - Jumat : 07.30 s/d 21.00
Sabtu: 08.00 s/d 13.00
Untuk kantin/stand saat ini belum ada, tapi untuk bawa minuman bisa menggunakan area baca outdoor/balkon</t>
  </si>
  <si>
    <t>03 Oktober 2019</t>
  </si>
  <si>
    <t>Baru saja saya lewat perlimaan beji dari utara, ada beberapa orang dr KSP memasang iklan di pohon dgn cara dipaku, di tiang trafic light, spt tdk punya salah dan malu. Apakah menjelang HUT Kra keindahan dan penampilan tata ruang tdk ditertibkan, dipercantik dan diperindah? Tolong Dinas terkait utk menertibkan. Trims</t>
  </si>
  <si>
    <t>Satpol</t>
  </si>
  <si>
    <t xml:space="preserve">Terimakasih , akan kami tindaklanjuti </t>
  </si>
  <si>
    <t>4 Oktober 2019</t>
  </si>
  <si>
    <t>kira-kira masalah kekurangan air pdam di wilayah kerjo sdh monitor belum njih...kalau sdh mohon infonya adakah punya solusi untuk mengatasinya</t>
  </si>
  <si>
    <t>BPBD</t>
  </si>
  <si>
    <t>04 Oktober 2019</t>
  </si>
  <si>
    <t xml:space="preserve">Sudah kami dropping air ke daerah berdampak </t>
  </si>
  <si>
    <t>05 Oktober 2019</t>
  </si>
  <si>
    <t>Selamat siang, mohon maaf saya warga plesungan gondangrejo, mau menginformasikan kalau ditempat kami setiap hari kena imbas kebakaran sampah putri cempo, asapnya sudah kemana mana, banyak yg sakit sesak nafas, apa tidak ada solusi buat warga??</t>
  </si>
  <si>
    <t>Erna Wahyuningsih</t>
  </si>
  <si>
    <t>Selamat pagi pak , mengenai PKH , saya ibu 4 anak . Sampai saat ini saya tdk tersentuh bantuan tersebut .</t>
  </si>
  <si>
    <t>Dinsos</t>
  </si>
  <si>
    <t>06 Oktober 2019</t>
  </si>
  <si>
    <t>09 Oktober 2019</t>
  </si>
  <si>
    <t>Selamat siang,Mau mengadukan adanya polisi cepek yg agak memaksa. Di jalan solo purwodadi depan pasar kalioso dinperempatan kearah pasar hewan. Tolong dibtertibkan. Karena keberadaannya meresahkan pengendara. Terima kasih</t>
  </si>
  <si>
    <t>10 Oktober 2019</t>
  </si>
  <si>
    <t>Assalamu'alaikum pak/bu, maaf sebelumnya saya mau tanya. Apakah ada info beasiswa untuk kuliah? Terimakasih.</t>
  </si>
  <si>
    <t>Satpol , Dishub</t>
  </si>
  <si>
    <t>Dikbud</t>
  </si>
  <si>
    <t xml:space="preserve">Di dispertan ada seksi keamanan pangan, apa juga sdh dilibatkan? Apa bisa sita makanan? Hal apa yg kemudian dilakukan untuk membuat jera toko yg masih nekad melakukan pelanggaran?
</t>
  </si>
  <si>
    <t>11 Oktober 2019</t>
  </si>
  <si>
    <t>Putra Waradana</t>
  </si>
  <si>
    <t>Dinkes</t>
  </si>
  <si>
    <t>1. Di SK tim satgas obat dan makanan ilegal Dinas pertanian termasuk dlm anggota tim satgas penanggulangan dan penangkalan. Waktu kami minta nama personil yg akan dimasukkan dlm tim satgas yg dikirimkan adlh Kabid Pangan Distan dan pangan. Tapi beliau tdk hadir waktu sidak kemarin.
 2. Krn sidak dilakukan oleh tim satgas di mn anggotanya ada kepolisian dan satpol PP maka bisa saja menyita makanan. Tapi kemarin krn ada masukan dari bbrp org anggota tim, maka kegiatan sidak kemarin baru sosialisasi obat dan pangan ilegal yg tdk boleh dijual di Toko dan retail modern
3. Hal yg dilakukan utk membuat jera toko adalah membuat srt penyataan tdk akan menjual produk obat dan pangan ilegal, jika masih melakukan hal itu akan langsung berhadapan dg Satpol PP dan kepolisian
4. Sidak tgl 10 oktober 2019 dilakukan oleh Tim satgas obat dan pangan ilegal yg ditetapkan dg SK bupati No.  440/889 Tahun 2019. Demikian jawaban dari kami. Atas perhatian dan kerjasamanya diucapkan terima kasih.
(Dinkes).</t>
  </si>
  <si>
    <t>https://m.facebook.com/story.php?story_fbid=2725215637512506&amp;id=239556179411810</t>
  </si>
  <si>
    <t>Assalamualaikum...mohon maaf mau tanya syarat2 untuk mengajukan mutasi masuk ke kab.karanganyar apa saja ya??tks.</t>
  </si>
  <si>
    <t xml:space="preserve">BKPSDM </t>
  </si>
  <si>
    <t>Wa'alaykumsalam Wr. Wb. 
Untuk persyaratan mutasi masuk ke Kab. Karanganyar sesuai dengan persyaratan yg tertuang dalam peraturan BKN nomor 5 tahun 2019 tentang Tata Cara Pelaksanaan Mutasi. Silakan untuk lebih jelasnya bisa mendownload Perka BKN tsb. [BKPSDM]</t>
  </si>
  <si>
    <t>14 Oktober 2019</t>
  </si>
  <si>
    <t>Assalamualaikum.wr.wb. saya aulia alizar anam warga pokoh baru rt 09/06, ngijo, tasikmadu, karanganyar. Mau menanyakan ktp perpanjangan saya yang dari bulan juni 2019 hingga sekarang belum jadi, untuk keperluan, saya mebutuhkan ktp. Sekiranya ada informasi terkait berapalama sih proses pembuatan atau perpanjangan ktp itu?</t>
  </si>
  <si>
    <t>Wa'alaikum salam wr wb
Kl sekedar perpanjangan dtg langsung jadi. Mungkin yg di maksud mau ganti suket ktp el krn sdh hbs masa berlakunya ke ktp yg menggunakan blangko. Sampai saat ini stock blangko ktp el ada tp sangat terbatas, diutamakan utk pemula ato yg br pertama kali punya ktp el. Utk yg lain pakai surat keterangan dl yg berlaku selama 6 bulan  yg mempunyai fungsi sm dng ktp el. Sebaik nya di urus sendiri sj.</t>
  </si>
  <si>
    <t>Andi Mianto</t>
  </si>
  <si>
    <t>Blanko e-ktp ready mboten pak ?</t>
  </si>
  <si>
    <t>Ada tp diutamakan utk pemula yg br pertama kali punya ktp el</t>
  </si>
  <si>
    <t>15 Oktober 2019</t>
  </si>
  <si>
    <t>Assalamu'alaikum. 
Disdukcapil kalo jum'at tutupnya jam 11,trus gimana buat anak sma kelas 3 yg mau ambil/buat KTP ya,sedangkan kita sekolah pulang paling awalnya hari jum'at jam 1.45? Apa kalo mau ambil/buat KTP harus ijin sekolah? 
Makasih
Wassalamu'alaikum</t>
  </si>
  <si>
    <t>Saya warga krempan desa waru kebakkramat. Setiap hari kami warga desa terkena dampak dari sisa pembakaran batu bara oleh pabrik2 di sekitar desa kami. Bagaimana cara kami melapor mengenai pencemaran udara ini pak/bu. Mohon tanggapanya min mengenai pencemaran udara ini. Soalnya sangat meresahkan. Apalagi bagi kebersihan dan paling utama bagi kesehatan</t>
  </si>
  <si>
    <t>Dimohon warga yg mengadu membuat aduan secara tertulis ke Dinas Lingkungan Hidup (dengan mengetahui Kades / Lurah setempat) dg data yg jelas lokasi terdampak (desa mana RT &amp; RW brp) biar kami bs menindak lanjuti sesuai prosedur dan ada dasar kegiatan verifikasi lapangan.</t>
  </si>
  <si>
    <t>Ass, maap bapak bupati mau usul, kalau bisa semua instansi dan warga karanganyar kumpul sholat bersama minta hujan,  kasihan para petani tanamannya sama garing semua,  ada sumber di gunung di pipa semua,  kasihan para petani tidak ada yg memperhatikan makasih, maap kalau tidak berkenan</t>
  </si>
  <si>
    <t>Kesra</t>
  </si>
  <si>
    <t>20 Oktober 2019</t>
  </si>
  <si>
    <t>Min mau tanya, terkait beasiswa untuk mahasiswa/i asal karanganyar yg diterima di perguruan tinggi negri apakah masih bisa?</t>
  </si>
  <si>
    <t>Min mau tanya stadion 45 apa direnovasi?  Thanks</t>
  </si>
  <si>
    <t>21 Oktober 2019</t>
  </si>
  <si>
    <t>Intan permatasari</t>
  </si>
  <si>
    <t>Ahmad bajuri</t>
  </si>
  <si>
    <t>Terimakasih atas pertanyaannya, dapat kami informasikan bahwa reward PTN masih berjalan, adapun keterangan lebih lanjut silahkan untuk datang ke Disdikbud bidang PKK. Demikian terimakasih</t>
  </si>
  <si>
    <t>5 Oktober 2019</t>
  </si>
  <si>
    <t>Hesty Firstyasari</t>
  </si>
  <si>
    <t>sepanjang jalan lawu nggak ada rencana mau dibuat pembatas jalan nih Min? Nyetir nggak nyaman banget jalannya kayak gini</t>
  </si>
  <si>
    <t>6 Oktober 2019</t>
  </si>
  <si>
    <t>Terima kasih atas perhatiannya. Sampai saat ini belum ada rencana pembuatan median jalan di sepanjang Jalan Lawu Karanganyar. Sesuai konsep awal, ruas Jalan Lawu dijadikan sebagai ruas jalan “peradaban” dan menjadi salah satu ikon Kabupaten Karanganyar dengan jalur utama perkotaan yang lebar dan leluasa jangkauan pandangan berkendara. Para pengguna jalan, tanpa kecuali, yang melintasi ruas jalan tersebut diharapkan memiliki kesadaran penuh untuk mentaati peraturan lalu lintas, mulai dari batas kecepatan berkendara, aturan median jalan, zebra cross, traffic light, zona selamat sekolah (ZSS), ruang henti kendaraan (RHK) roda dua, dan sebagainya.</t>
  </si>
  <si>
    <t xml:space="preserve">https://twitter.com/hestyfirst/status/1180411574298611712
</t>
  </si>
  <si>
    <t>Walaupun ruas jalan tersebut sekarang menjadi lebar dan leluasa, kami sangat berharap agar hal itu diikuti dengan tingkat kepatuhan dan ketaatan berlalu lintas yang tinggi. Kendalikan kecepatan kendaraan. Berhati-hatilah saat berkendara. Begitupun apabila parkir kendaraan, menyeberang jalan, maupun bermanuver saat belok. Perilaku kita dalam berlalu lintas akan menjadi cermin dalam budaya masyarakat, sehingga siapa pun yang melintasi ruas Jalan Lawu diharapkan mencerminkan budaya masyarakat yang tertib berlalu lintas. Apabila jalan utama dipenuhi oleh pengguna yang tertib berlalu lintas, orang yang datang pun akan memiliki gambaran yang baik dari dari perilaku warga wilayah tersebut.</t>
  </si>
  <si>
    <t>Penataan Jalan Lawu saat ini sedang diarahkan pembangunan saluran drainase dan jalur pedestrian sebagai bagian dari penataan wajah kota Karanganyar. Dengan penataan tersebut, ke depan diharapkan drainase saluran Jalan Lawu lancar, tidak ada genangan saat hujan turun dan wajah kota menjadi lebih indah. 
Demikian jawaban kami.</t>
  </si>
  <si>
    <t>A Nanda Pambayun</t>
  </si>
  <si>
    <t>Kmrin datang ke kantor kecamatan Gondangrejo untuk cetak E-KTP katanya blangko masih kosong sampai akhir tahun, datang ke disdukcapil karanganyar juga jawab blm tau blangkonya sampai kapan ada lagi, bagaimana ini solusinya? Terima kasih</t>
  </si>
  <si>
    <t>7 Oktober 2019</t>
  </si>
  <si>
    <t>Untuk blangko kewenangan pusat mas, jadi kami juga tidak dapat memastikan kapan adanya. Masih nunggu proses pengadaan. Dan bukan hanya Kab. Karanganyar saja yg kehabisan blangko, hampir merata. Untuk sementara pakai surat keterangan dulu, dengan fungsi yg sama dengan E-KTP. Dan untuk waktu blangko tersedia lagi kami tidak bisa memastikan, setiap saat kami selalu berkoordinasi dengan pusat dan memang untuk saat ini masih kosong. Terimakasih. Disdukcapil.</t>
  </si>
  <si>
    <t>https://twitter.com/pambayun9/status/1180486600846766080</t>
  </si>
  <si>
    <t>Pungki Waluyo</t>
  </si>
  <si>
    <t>Selamat pagi..saya warga malanggaten kebakkramat karanganyar, mau menyampaikan bahwa daerah desa Kaliondo Malanggaten terjadi kekeringan, air untuk behutuhan rumh tangga kering, kalah dengan pengairan sawah2 yang pakai sible..mohon untuk tindak lanjutnya pak Bupati ..saya juga petani, tp tanaman saya bukan sawah melainkan budidaya jamur. Sya juga butuh air untuk menyiram jamur2 saya supaya budidaya tetap berjalan lancar…matursuwun dan mohon tindak lanjutnya</t>
  </si>
  <si>
    <t>08 Oktober 2019</t>
  </si>
  <si>
    <t>Kami dari BPBD Kab. Karanganyar sampai saat ini hanya bisa membantu droping air bersih untuk keperluan sehari-hari, sedangkan untuk kebutuhan menyiram pertanian dan tanaman lainnya kami belum bisa mendroping. Untuk permintaan kebutuhan air bersih silahkan membuat ajuan yang di tujukan kepada Bupati dengan tembusan Kepala Pelaksana BPBD dan Direktur PUDAM yang ditanda tangani Kepala Desa. Terimakasih.</t>
  </si>
  <si>
    <t>Hanum Fajrina</t>
  </si>
  <si>
    <t>Izin bertanya, untuk pdam yg di segel biaya buka kembali berapa ya? apa ada ketentuan atau aturan dari pemda terkait biaya yg harus dibayarkan?
terimakasih.</t>
  </si>
  <si>
    <t>Untuk penyegelan sudah berapa bulan ya?
Biaya sambung kembali karena pencabutan s/d 6 bulan
a. Golongan Sosial = 25.000
b. Golongan Non Niaga = 50.000
c. Golongan Niaga = 75.000
d. Golongan Industri = 100.000
dan melunasi tunggakan air maupun non air
.
Biaya sambung kembali karena pencabutan lebih dari 6 bulan s/d 12 bulan dikenakan biaya seperti tersebut diatas ditambah pergantian meter air/instalasi dan melunasi tunggakan air maupun non air
.
Biaya sambung kembali karena pencabutan &gt; 12 bulan, biaya pasang baru dan melunasi tunggakan air maupun non air.
.
Berikut informasi yang bisa kami berikan dari PDAM Kab. Karanganyar. Terimakasih.</t>
  </si>
  <si>
    <t>Suara Kartasura</t>
  </si>
  <si>
    <t>Trotoar depan hotel Alana dipakai buat parkir</t>
  </si>
  <si>
    <t>8 Oktober 2019</t>
  </si>
  <si>
    <t>Terimakasih informasinya. Akan kami tindaklanjuti dengan melakukan penertiban parkir di lokasi tersebut</t>
  </si>
  <si>
    <t>https://twitter.com/dishubsurakarta/status/1180039642667597824</t>
  </si>
  <si>
    <t>9 Oktober 2019</t>
  </si>
  <si>
    <t>Mukhbita</t>
  </si>
  <si>
    <t>Ingin bertanya untuk reward bupati apakah sudah cair? Nanti jika sudah cair ada pemberitahuan dari kabupaten via sms atau bagaimana? Terimakasih</t>
  </si>
  <si>
    <t>Terimakasih atas pertanyaannya, perlu kami informasikan pencairan akan langsung masuk ke rekening penerima. Adapun info lebih lanjut silahkan ke Disdikbud bidang PKK demikian semoga berkenan.. semoga sukses selalu.</t>
  </si>
  <si>
    <t>yatno pelek</t>
  </si>
  <si>
    <t>4 pemain asal karanganyar masuk skuad persis 
Syahrul, juret, dimas galih, fajar zainul Plus 3 pemain ke persinga ngawi , batis, fahrian, putra. Ga punya niatan bikin persika hidup lagi @karanganyarkab? Plus punya coach dan asn di kra Aris budi? Kurang opo?</t>
  </si>
  <si>
    <t>https://twitter.com/Dinar13_/status/1181902847962599424</t>
  </si>
  <si>
    <t>Cagak Ting</t>
  </si>
  <si>
    <t xml:space="preserve">bapa nyuwun pirsa ngurus surat keterangan waris wonten kelurahan lan kecamatan  nopo wonten biayane nggih. maturnuwun sakderenge. </t>
  </si>
  <si>
    <t>https://twitter.com/cagakting/status/1182091071980879873</t>
  </si>
  <si>
    <t>13 Oktober 2019</t>
  </si>
  <si>
    <t>Muh Saiful Azwar</t>
  </si>
  <si>
    <t>Halo Pak karanganyarkab. Niki Betonisasi pelebaran Jl. Nusama sprtinya kok borongannya gak rapi dan tdk terrencana dgn baik? Belang2, gak rapi, kayak semenan biasa dan malah bikin mata tak sedap. Selain itu, krn proses lama, bbrpa toko lokal jadi dirugikan krn pembeli susah lwt.</t>
  </si>
  <si>
    <t xml:space="preserve">Terima kasih atas masukan dan perhatiannya. Pekerjaan tersebut adalah paket Peningkatan Jalan Palur-Dalon yang berlokasi di Desa Ngringo. Pekerjaan tersebut berupa pelebaran di sisi kanan dan kiri ruas jalan berupa jalan beton mutu f’c=19 MPa. Tujuannya untuk meningkatkan kapasitas dan tingkat pelayanan jalan guna menampung intensitas kendaraan yang semakin tinggi di ruas jalan tersebut. </t>
  </si>
  <si>
    <t>https://twitter.com/saifulazwar/status/1183972937541373952</t>
  </si>
  <si>
    <t>Direksi sudah memberikan teguran kepada pelaksana pekerjaan agar di dalam melaksanakan pekerjaan tersebut disesuaikan dengan metode kerja dan spesifikasi yang telah ditentukan, terutama untuk pekerjaan galian, rambu-rambu lalu lintas, serta finishing dari pelebaran struktur beton dan pihak penyedia jasa sudah berkomitmen untuk memperbaiki.</t>
  </si>
  <si>
    <t>Di sisi lain, kami juga mengharapkan dukungan dan kerja sama dari masyarakat maupun para pengguna jalan agar tidak melewati konstruksi jalan beton yang baru dicor, sekurang-kurangnya 14 hari sejak pengecoran. Tujuannya untuk optimalisasi pemeliharaan konstruksi beton (curing) pascapengecoran agar tidak menerima beban lalu lintas. Demikian jawaban kami. Semoga berkenan.</t>
  </si>
  <si>
    <t>Boyolali bangun Stadion Kebogiro, stadion Karanganyar apa kabar?</t>
  </si>
  <si>
    <t>untuk rehab stadio 45 untuk tahab I hari jumat kemarin sudah mulai...
untuk lebih jelas lagi bisa di konfirmasi ke DPUPR ,karena yang rehab di DPUPR...
DISPARPORA sebagai pengelola stadion...
🙏🙏🙏</t>
  </si>
  <si>
    <t>Alifia Hapsari Damaranti</t>
  </si>
  <si>
    <t>Assalamualaikum warahmatullahi wabarakatuh maaf min mau tanya reword Bupati Karanganyar untuk angkatan tahun2018 apa masih bisa? Dan apakah ada batasan untuk angkatannya?</t>
  </si>
  <si>
    <t>17 Oktober 2019</t>
  </si>
  <si>
    <t>Waalaikumsalam warahmatullahi wabarrakatuh. Masih bisa, untuk pendaftaran silahkan mengajukan melalui bidang PKK disdikbud pada jam kerja.. demikian semoga bermanfaat</t>
  </si>
  <si>
    <t>16 Oktober 2019</t>
  </si>
  <si>
    <t xml:space="preserve">Intan Devi Nataliasari </t>
  </si>
  <si>
    <t>Min, mau tanya, jembatan sudimoro di jalan karangpandan-ngargoyoso dibangun tahun berapa ya? terima kasih</t>
  </si>
  <si>
    <t>Jembatan Dimoro di Kecamatan Ngargoyoso berada di jalan kabupaten Sudimoro-Ngargoyoso dibangun kali pertama pada tahun 1962, kemudian dilakukan pembangunan untuk perkuatan jembatan pada tahun 1992. Jembatan Dimoro memiliki panjang total 57,80 meter dengan lebar 7,70 meter, lebar perkerasan (badan jalan) efektif 6,20 meter. Tipe bangunan atas Jembatan Dimoro berupa gelagar beton dan tipe bangunan bawah jembatan berupa abutmen dan pilar dari pasangan batu. Jembatan Dimoro terbagi dalam 5 bentang yang terdiri dari 2 abutmen dan 4 pilar.
Jembatan Dimoro menghubungkan Kecamatan Karangpadan dan Kecamatan Ngargoyoso dan di bawah jembatan terdapat konstruksi Bendung Dimoro.
Demikian jawaban kami, semoga berkenan.</t>
  </si>
  <si>
    <t xml:space="preserve">Irham Abdul Majid
</t>
  </si>
  <si>
    <t>Mohon info 
@dukcapilsmd
 untuk surat pindah dari luar daerah, berapa lama batas pengurusannya? Karena dari surat pindah yg dikeluarkan Dukcapil 
@karanganyarkab
 tidak ada tanggal kadaluarsanya. Makasih 🙏🏼🙏🏼 cc 
@kemendagri</t>
  </si>
  <si>
    <t>Tidak ada batasannya. Tapi kalau sudah dibuat baiknya segera diurus, biar segera status kependudukannya jelas. Terimakasih.</t>
  </si>
  <si>
    <t>https://twitter.com/ska_mild/status/1184314259619975168</t>
  </si>
  <si>
    <t>Maya</t>
  </si>
  <si>
    <t>Izin bertanya, apakah boleh mendirikan kandang unggas di tengah pemukiman padat penduduk? Karena di lahan kosong di perumahan madu asri A desa gawanan,colomadu ada yg mendirikan kandang unggas yg cukup besar dan menempel pada tembok warga tanpa ijin terlebih dahulu dan berkedok budidaya tanaman jambu tetapi di dalamnya terdapat banyak kandang unggas yg bau nya menyengat, terkadang jg tercium aroma bulu yg dibakar, kadang jg muncul gurem di tembok dan rumah warga, dan semoga tidak mencemari sumur karena sumur warga mepet dengan kandang. Sudah beberapa kali ditegur oleh warga dan rt setempat tapi tidak dihiraukan. Semakin hari sepertinya semakin diperbanyak kandang unggasnya. Warga banyak yg terganggu dengan pencemaran udara yg dilakukan, kalo dibiarkan terlalu lama berakibat mencemari lingkungan dan membuat lingkungan tidak sehat.. semoga ditindaklanjuti keluhan kami.. terimakasih</t>
  </si>
  <si>
    <t>Uwong nek otake mung sebelah yo koyo ngene ki Lur. Buang sampah neng Kali lor Puri Taman Sari Jl. Jend. Basuki Rachmad 
@karanganyarkab
 Ben kapok kudu dihukum niku Pak 
@ganjarpranowo
 Tulisane teng kanan buang sampahe teng sebelah kiri. CC: 
@karanganyarku
@BPBD_Kra
@Bumi_Intanpari</t>
  </si>
  <si>
    <t>Siapp ditindaklanjuti. Terimakasih.</t>
  </si>
  <si>
    <t>https://twitter.com/dolan_jatiyoso/status/1184595705458909184</t>
  </si>
  <si>
    <t>Sulastri</t>
  </si>
  <si>
    <t xml:space="preserve">mau tny,apa itu reward dan orang2 yg dpt bantuan PKH yg memilih dari pusat/daerah gih?
</t>
  </si>
  <si>
    <t>DINSOS</t>
  </si>
  <si>
    <t>Penerima bantuan PKH (KPM PKH) diambil dari Data Terpadu Kesejahteraan Sosial (DT-KS) dari Daerah yg diolah Kemensos, tetapi tidak semuanya menerima Bansos PKH. Msih ad tahapan yg hrus dipenuhi sbagai peserta PKH yaitu memiliki Komponen Kesehatan (Ibu Hamil, Anak usia dini), Pendidikan (Anak SD, SMP &amp; SMA) dan kesejahteraan sosial (Lanjut Usia dan Dissabilitas Berat) dan memenuhi kriteria terbawah, yg masuk desil 1 smpai desil 2. Desil dlam data DTKS yaitu : 
1. Desil 1, 10% terendah (sangat miskin) 
2. Desil 2, 10-20 %  terendah (miskin) 
3. Desil 3,  20-30% terendah (hampir miskin) 
4. Desil 4, 30-40% terendah (sejahtera)</t>
  </si>
  <si>
    <t>25 Oktober 2019</t>
  </si>
  <si>
    <t>Petrik</t>
  </si>
  <si>
    <t>Karanganyar petugas perpusnya rese, pengenjung gak boleh makan di ruang perpus, masa petugasnya boleh :((</t>
  </si>
  <si>
    <t>30 Oktober 2019</t>
  </si>
  <si>
    <t>Mohon maaf atas ketidaknyamanan pelayanan kami dan untuk makan minum sudah kami sediakan tempat tersendiri di area outdoor/balkon boleh bawa minuman dikarenakan jika diruangan perpus buat makan minum ditakutkan mengundang kecoa, semut dan sejenisnya. Kami akan berusaha meningkatkan pelayanan. Demikian penjelasan dari kami. Sekali lagi kami mohon maaf atas pelayanan yang kami diberikan. Kami tunggu kunjungan selanjutnya. Terimakasih.</t>
  </si>
  <si>
    <t>26 Oktober 2019</t>
  </si>
  <si>
    <t>Kukuh</t>
  </si>
  <si>
    <t>Selamat malam Bapak/Ibu pemerintah setempat
saya ingin mengajukan saran, sekarang teknologi semakin berkembang dan dari golongan anak kecil sampai orang dewasa pun juga mengikuti kemajuan teknologi yang semakin berkembang ini contohnya gedget
dan sekarang ini esport di indonesia juga semakin berkembang juga,
saran saya kepada pemerintah setempat, alangkah baiknya kalau pemerintah setempat mengadakan lomba” esport permainan online seperti diberbagai kota” besar lainnya untuk memunculkan prestasi” putra daerah dari segi esport ini
terima kasih dan semoga saran saya didengar oleh pemerintah daerah</t>
  </si>
  <si>
    <t>27 Oktober 2049</t>
  </si>
  <si>
    <t>Sangat disayangkan bgt tidak bisa menjaga kebeesihan 😭😭😭
Gimana ini 
@karanganyarkab
 lokasi Gor RM Said 😭😭😭</t>
  </si>
  <si>
    <t>https://twitter.com/Diajengsri11/status/1188370658314477568</t>
  </si>
  <si>
    <t>Nur</t>
  </si>
  <si>
    <t>Karanganyar sepanjang jalan propinsi ke arah Sidoharjo kok belum maksimal ya pengembangannya, bisa diarahkan ke perdagangan dan centra tanaman yang cocok u daerah itu, juga bisa di isi komoditi yang terkenal di karanganyar dan di wonogiri, pintu masuk untuk ke jalur propinsi tersebut juga kurang terbuka dari arah utaranya,…. tks</t>
  </si>
  <si>
    <t>tib</t>
  </si>
  <si>
    <t xml:space="preserve">karanganyarkab min jembatan penyebrangan didpn unsa keadaan udah gak layak udh berbolong malah membahayakan dari dulu gak diperbaiki. Apa harus nunggu korban dulu baru diperbaiki ?
</t>
  </si>
  <si>
    <t>https://twitter.com/miftahadb/status/1189416885646835712</t>
  </si>
  <si>
    <t>#AkuCahKaranganyar</t>
  </si>
  <si>
    <t>Sampah menumpuk di GOR RM Said.
Nyuwun tulung instansi yang berkaitan dibantu colek min 
@karanganyarkab
 , mungkin lupa atau belum tahu...😊🙏</t>
  </si>
  <si>
    <t>31 Oktober 2019</t>
  </si>
  <si>
    <t>Siap ditindak lanjuti. Terimakasih informasinya.</t>
  </si>
  <si>
    <t>https://twitter.com/Bumi_Intanpari/status/1189478516183535616</t>
  </si>
  <si>
    <t>ADUAN BULAN NOVEMBER 2019</t>
  </si>
  <si>
    <t>nurainiayu</t>
  </si>
  <si>
    <t>Apakah s1 administrasi negara bisa diisi dengan s1 ilmu administrasi negara 
@karanganyarkab</t>
  </si>
  <si>
    <t>BKPSDM</t>
  </si>
  <si>
    <t>Bisa</t>
  </si>
  <si>
    <t>https://twitter.com/nurainiayu4/status/1193804662689787904</t>
  </si>
  <si>
    <t>Cilon</t>
  </si>
  <si>
    <t>Sepasang suami istri asal Dusun Klatak RT 1/1, Karangpandan, Tawangmangu Maryadi-Hernita yang menderita penyakit berat</t>
  </si>
  <si>
    <t>Untuk keluarga tsb sdh masuk dlm keluarga penerima manfaat (KPM) PKH dan jg dapat bansos BPNT juga Pemegang Kartu KIS, dan minggu lalu dr tmn2 TAGANA Dinsos jg sdh menyerahkan bantuan kursi roda kpd  ibu Hanita istri dr pak Maryadi. Jd utk berita yg beredar bhw ybs tdk mendapatkan perhatian dr pemerintah itu salah. Semoga bermanfaat 🙏</t>
  </si>
  <si>
    <t>Pembukaan PORKAB Karanganyar hari ini...
Cabor &amp; venue'nya bisa di share min 
@karanganyarkab
@disdikbudkra
 ? 😊🙏</t>
  </si>
  <si>
    <t>Rapi</t>
  </si>
  <si>
    <t>Yth. Bapak Bupati Karanganyar
Assalamualaikum wr wb
Perkenalkan saya salah satu warga dari Karanganyar, sebelumnya saya sangat mengapresiasi apa yg telah dilakukan oleh pemkab Karanganyar yang sudah memperhatikan mahasiswa di Karanganyar dgn memberikan reward bagi mahasiswa dr Karanganyar yg diterima Perguruan tinggi dan telah mewadahi para mahasiswa dalam berbagai forum ataupun komda (komunitas daerah).
Karena mengingat banyaknya anak dr Karanganyar yg sudah mulai sadar akan pentingnya pendidikan dalam hal ini adalah perkuliahan, maka saya mengusulkan agar Pemkab membuat kegiatan seperti bedah buku dan diskusi mengenai isu-isu terkini yang tentunya melibatkan perwakilan dari Pemkab dengan mengundang pembicara yang ahli dalam bidangnya. Oleh karenanya, saya mohon kepada pemkab utk mengadakan kegiatan seperti diatas secara berkala dan menyediakan tempat utk berdiskusi yang nantinya akan dihadiri dari mahasiswa dari berbagai perguruan tinggi yg tentunya berdomisili di Karanganyar. Terima kasih. Wassalamualaikum wr wb.</t>
  </si>
  <si>
    <t>lunatravel</t>
  </si>
  <si>
    <t>saya mau daftar cpns karanganyar untuk verifikator keuangan. Aku lulusan d3 manajemen perdagangan apa bisa daftar di tulisan syarat d3 manajemen</t>
  </si>
  <si>
    <t>Bisa, silahkan untuk mendaftar</t>
  </si>
  <si>
    <t>https://twitter.com/lunatravel3/status/1196764260862316544</t>
  </si>
  <si>
    <t>IBNU MAKRUF</t>
  </si>
  <si>
    <t>min mau tanya, di formasi CPNS tertera S1 Komputer Teknik Informatika itu kalau dari lulusan S1 Teknik Informatika itu bisa ndak?</t>
  </si>
  <si>
    <t>https://twitter.com/IBNUMAKRUF/status/1197002752490000384</t>
  </si>
  <si>
    <t>sekar</t>
  </si>
  <si>
    <t>data untuk kecamatan Jatipuro diperbarui dong min. masa masih foto lama</t>
  </si>
  <si>
    <t>Terimakasih sudah diingatkan, sudah kami ganti ya.. silahkan di cek.</t>
  </si>
  <si>
    <t>http://www.karanganyarkab.go.id/suara-masyarakat/comment-page-68/#comments</t>
  </si>
  <si>
    <t>HambaliA</t>
  </si>
  <si>
    <t>selamat pagi, saya dapat email ini 3 hari setelah saya mendaftar, tertulis email dari bkn. apakah ini aman untuk dibuka? file extension nya .dat. terimakasih banyak</t>
  </si>
  <si>
    <t>BKN Sepakat gak ada email yang di kirim, jadi ga usah dibuka saja. 👌</t>
  </si>
  <si>
    <t>https://twitter.com/_HambaliAP/status/1197623001216208896</t>
  </si>
  <si>
    <t>Marwid~</t>
  </si>
  <si>
    <t>halo kak admin, maaaf bertanya, untuk cpns formasi guru bahasa indonesia didaftar lulusan Pendidikan Bahasa dan Sastra Indonesia bisa/tidak, soalnya di pengumuman kualifikasinya s-1 bahasa dan sastra Indonesia?? terima kasih</t>
  </si>
  <si>
    <t>Silakan utk dibaca lagi pengumuman dengan teliti dan cermat. Sebagai Calon ASN harus membiasakan membaca. Di kualifikasi *Guru Bahasa Indonesia* memang dari Lulusan *S1 Pendidikan Bahasa dan Sastra Indonesia/S1 Bahasa dan Sastra Indonesia*. Terima kasih.</t>
  </si>
  <si>
    <t>https://twitter.com/ryztawidyas/status/1197832139208679424</t>
  </si>
  <si>
    <t>hai klo surat akreditasi jurusan boleh dari tangkapan layar atau screenshoot dari website banpt?</t>
  </si>
  <si>
    <t>Asal bentuknya sertifikat mksudnya tidak hanya tulisan akreditasi saja</t>
  </si>
  <si>
    <t>https://twitter.com/lunatravel3/status/1198071810845097985</t>
  </si>
  <si>
    <t>tottinho</t>
  </si>
  <si>
    <t>Sugeng siang min..
Maaf min,mau tanya pada formasi Analis Data dan Informasi tertulis S1 Komputer Sistem Informatika, sedangkan di ijazah saya S1 Sistem Informasi..
Apakah saya masih bisa melamar di formasi tersebut?
Matursuwun min..</t>
  </si>
  <si>
    <t>https://twitter.com/mars_sigit/status/1198461352488005633</t>
  </si>
  <si>
    <t>Rakhman Tafuzj</t>
  </si>
  <si>
    <t>Min kalo pengen tau update jumlah pendaftar CPNS Karanganyar dimna?</t>
  </si>
  <si>
    <t>Update Pelamar sudah diupload di IG bkpsdmkaranganyar. Pendaftaran CPNS Kab. Karanganyar sudah ditutup dan sekarang masih dalam tahap verifikasi berkas. Silakan utk menunggu pengumuman resmi Hasil Seleksi Administrasinya. Terima kasih.</t>
  </si>
  <si>
    <t>https://twitter.com/tafuzj/status/1198467969665290240</t>
  </si>
  <si>
    <t>KabulBS</t>
  </si>
  <si>
    <t>Selamat malam Min, mohon info untuk formasi radiografer Ahli Pertama kualifikasi pendidikanya betul S1 Radiologi bukan D4?</t>
  </si>
  <si>
    <t>Betul...D4 Radiologi bisa mendaftar di formasi radiografer ahli pertama.</t>
  </si>
  <si>
    <t>https://twitter.com/JerukManis90/status/1198650550025240576</t>
  </si>
  <si>
    <t>Widodo_Dr</t>
  </si>
  <si>
    <t>rekapan data CPNS kayak daerah lain gak ada min?</t>
  </si>
  <si>
    <t>https://twitter.com/DodoMahapatih/status/1198854522455543809</t>
  </si>
  <si>
    <t>Ratna Dewi Sulistyowati</t>
  </si>
  <si>
    <t>SK PPPK K2 tahap 1 bagaimana?</t>
  </si>
  <si>
    <t>Min infonya pekan olahraga tgl 15-20 nov itu gimana dan apa aja lombanya ,umur ?</t>
  </si>
  <si>
    <t>Disparpora</t>
  </si>
  <si>
    <t>pekan olahraga antar kecamatan...
jadi yang mengkoordinir tiap-tiap kecamatan ....
cabang yg di pertandingkan
1. tenis meja
2. bola voly
3. sepakbola
4. pencak silat</t>
  </si>
  <si>
    <t xml:space="preserve">Mohon maaf bpk \ ibuk mau tanya proyek jalan Plesungan - Wonosari itu sampai kelurahan Wonosari saja atau sampai habis kelurahan Wonosari menuju perbatasan plupuh Sragen?? 
</t>
  </si>
  <si>
    <t xml:space="preserve">Tolong di survei jalan tembus antar kecamatan tawangmangu dan ngargoyoso bagian sisi timur . 
</t>
  </si>
  <si>
    <t xml:space="preserve">Siap , akan kami survei </t>
  </si>
  <si>
    <t>Selamat sore pak
mau bertanya 
maaf jika ganggu
"Apa kah sekolah sma negri di karanganyar gratis biaya apa pun?"
Terima kasih pak</t>
  </si>
  <si>
    <t>Selamat siang admin
Izin bertanya, kalau hendak mengurus tanda daftar yayasan bisa ke dinas apa ya ?
Terimakasih</t>
  </si>
  <si>
    <t>Kesbangpol</t>
  </si>
  <si>
    <t xml:space="preserve">Silahkan menghubungi Kesbangpol </t>
  </si>
  <si>
    <t xml:space="preserve">Utk tenaga KesMas apakah masih diwajibkan memakai STR ? </t>
  </si>
  <si>
    <t>Tidak diwajibkan</t>
  </si>
  <si>
    <t>Anita</t>
  </si>
  <si>
    <t>Sri hartati</t>
  </si>
  <si>
    <t>Karina ayu</t>
  </si>
  <si>
    <t xml:space="preserve">Dari putri .  Warga loh agung jaten . Mengadukan aliran air PDAM seminggu ini sangat kecil .. siang g prnh ngalir .. kalo malam kecil bgt . Saya tlpon ke kantor tdk pernah. diangkat .. 
</t>
  </si>
  <si>
    <t xml:space="preserve">Putri </t>
  </si>
  <si>
    <t>Siang kak, saya vania. Mau menanyakan perihal pendaftaran cpns. Untuk status perkawinan bagaimana ya kak? Saya baru saya menikah tapi KTP saya statusnya msh belum menikah. Saya harus pilih menikah atau belum menikah?</t>
  </si>
  <si>
    <t>Assalamualaikum maaf mau tanya. Kalo mau daftar khitanan massal dalam rangka HUT kabupaten Karanganyar apa masih bisa nggih?</t>
  </si>
  <si>
    <t>Baznas</t>
  </si>
  <si>
    <t>Silahkan ke kantor Baznas di masjid Agung KRA</t>
  </si>
  <si>
    <t>Met pagi mbak saya minta tolong nggih untk DKP ... nih sampah di Stadion 45 sejak hari sabtu kmrn (jadi udh 3 hr) blm diambil baunya ... apakah mungkin msh bersih2 di alun2 Kra nggih ... untk Gebyar INDOSIAR  ultah Kab Kra.
Matur suwun mbak GBU.</t>
  </si>
  <si>
    <t>baik, akan kami segera tindaklanjuti. Dan memang benar adanya beberapa hari terakhir fokus petugas kebersihan kami pada kegiatan peringatan hari jadi Karanganyar yang begitu padat. Kami dari Dinas Lingkungan Hidup Kab.Karanganyar selaku pengampu tugas kebersihan  kota ( yang dulu atas nama Dinas Kebersihan dan Pertamanan) mohon maaf atas ketidaknyamanan dari pelayanan kebersihan kami.</t>
  </si>
  <si>
    <t>Kepada Yth Bapak Bupati Ir. H Yuliatmono ..
Mohon maaf karena saya hanya rakyat kecil tidak mengenal birokrasi dan tatacara untuk menyampaikan unek2 maka saya beranikan diri untuk menyampaikan hal ini melalui group WA ini...
Mengingat penerangan jalan sepanjang palur sampai Papahan yang sangat kurang dimalam hari, sering kali terjadi kecelakaan lalu lintas di sepanjang jalan tersebut, hal ini sering kali terjadi karena penerangan jalan yg sangat minim, dan lampu jalan yang sudah pada rusak, roboh tiangnya atau mati lampunya 
Sehingga pengguna jalan sering kali tidak menyadari batas taman tengah jalan yang ada didepannya...
Apalagi dalam kondisi hujan....
Oleh karena itu mohon kiranya kebijakan bapak untuk menyelamatkan para pengguna jalan, mungkin bisa jadi korban adalah keluarga kita... Karena kehilangan 1 anggota keluarga tidak bisa diganti dengan materi sebesar apapun....🙏🏻🙏🏻 sekali lagi mohon maaf pak... Semoga bapak  berkenan segera memperbaiki sarana penerangan jalan yang sangat minim tersebut
Terima kasih...</t>
  </si>
  <si>
    <t>Untuk melihat tagihan PBB belum bisa dilayani online kalau tau NOP nya bisa dibantu dibagian pelayanan BKD Kab.Karanganyar</t>
  </si>
  <si>
    <t>Mau tanya...kalo mau tau tagihan PBB lewat jalur mana ya...online saya cari kok gak ketemu</t>
  </si>
  <si>
    <t>BKD</t>
  </si>
  <si>
    <t>ADUAN BULAN DESEMBER  2019</t>
  </si>
  <si>
    <t>Assalamualaikum
Mohon maaf bapak/ibu
Disnaker Karanganyar alamtipun pundi nggeh?</t>
  </si>
  <si>
    <t>5 Desember 2019</t>
  </si>
  <si>
    <t>Nurman Setyawan</t>
  </si>
  <si>
    <t>Disdagnakerkop</t>
  </si>
  <si>
    <t xml:space="preserve">Dinas Perdagangan, Tenaga Kerja, Koperasi dan Usaha Kecil dan Menengah
Alamat Jl. Kertapati Badranasri, Cangakan, Karanganyar, Kodepos 57712
</t>
  </si>
  <si>
    <t>2 Desember 2019</t>
  </si>
  <si>
    <t xml:space="preserve">SK PPPK K2 tahap 1 bagaimana? </t>
  </si>
  <si>
    <t>https://twitter.com/RatnaDewiSulis3/status/1199353209724080130</t>
  </si>
  <si>
    <t>minta tolong dong dibantu ditindak utk wil alun" karanganyar kan kasihan klo ada anak kecil yg lagi main ngeliat &amp; yg model begini sering kali terjadi bahkan tiap hari ada, klo mo mesum mbog tau tempat to mas/mbak</t>
  </si>
  <si>
    <t>Susanti</t>
  </si>
  <si>
    <t>https://twitter.com/Susanti_s3sTy/status/1200442878092144640/photo/1</t>
  </si>
  <si>
    <t>3 Desember 2019</t>
  </si>
  <si>
    <t>Assalamualaikum min, mau tanya
Ibu ku dapat dana renovasi rumah dari kabupaten karanganyar sebesar 7juta,apakah benar dana renovasi rumah segitu?</t>
  </si>
  <si>
    <t>Feri</t>
  </si>
  <si>
    <t>DISPERMADES</t>
  </si>
  <si>
    <t>Waalaikumsalam wr. wb.
Mohon info untuk nama penerima, alamat penerima dan waktu penerimaannya ya?
biar kami kroscek lebih lanjut.</t>
  </si>
  <si>
    <t>4 Desember 2019</t>
  </si>
  <si>
    <t>Selamay siang .. ada info pemutihan pajak kendaraan motor ga ya min</t>
  </si>
  <si>
    <t>pak bupati yang saya hormati.ini PAM area jaten mati total dr ashar banyak masyarakat yg mau wudhu g bisa krn tdk ada air.mhn utk bisa ditindak lanjuti dinas terkait agar pam area jaten segera  bisa mengalir</t>
  </si>
  <si>
    <t xml:space="preserve">Assalamualaikum..
Badhe matur..
Memasuki musim penghujan..dimohon dengan sangat segera pihak terkait untuk melakukan pemangkasan/perapian pohon2 yang sudah sudah tua/besar sehingga tidak memakan korban..
Terutama dengan sangat kami mohonkan jalan gatot subroto/dari kolam renang intan pari kebarat...karena banyak pohon yang disinyalir sudah tua tidak kuat menahannya.
Terimakasih atas perhatiaanya.
Demi kebaikan bersama..karanganyar tenteram. 
</t>
  </si>
  <si>
    <t>Waalaikumsalam wr wb.
Trimakasih untuk laporannya.
Untuk ruas jalan depan Edupark dan kolam renang intan pari sudah masuk dalam rencana kegiatan kami.
Dua bulan ini kami sudah melakukan pemangkasan setiap hari dengan rencana/scedule sebagai berikut:
Sudah kami pangkas
1. Ruas belakang setda s/d simpang tiga dekat bharata
2. Seputaran terminal jungke
3. Ruas buk siwalu s/d bejen
sudah kami mulai pemangkasan sampai dg gedung golkar
Rencana pemangkasan berikutnya
4. Ruas taman pancasila ke selatan
5. Ruas jalan barat DPRD s/d simpang lima beji, dan Ruas jalan depan edupark dan kolam renang intan pari
6. Simpang bejen s/d tegalgede (barat terminal bejen)</t>
  </si>
  <si>
    <t>Jumlah aduan 2018</t>
  </si>
  <si>
    <t>ORGANISASI PERANGKAT DAERAH</t>
  </si>
  <si>
    <t>jan</t>
  </si>
  <si>
    <t>feb</t>
  </si>
  <si>
    <t>mar</t>
  </si>
  <si>
    <t>apr</t>
  </si>
  <si>
    <t>mei</t>
  </si>
  <si>
    <t>jun</t>
  </si>
  <si>
    <t>jul</t>
  </si>
  <si>
    <t>ags</t>
  </si>
  <si>
    <t>sep</t>
  </si>
  <si>
    <t>okt</t>
  </si>
  <si>
    <t>nov</t>
  </si>
  <si>
    <t>des</t>
  </si>
  <si>
    <t>JML</t>
  </si>
  <si>
    <t>Sekretariat Daerah</t>
  </si>
  <si>
    <t>a</t>
  </si>
  <si>
    <t xml:space="preserve">Bagian Pemerintahan </t>
  </si>
  <si>
    <t>b</t>
  </si>
  <si>
    <t xml:space="preserve">Bagian Pemerintahan Desa </t>
  </si>
  <si>
    <t>c</t>
  </si>
  <si>
    <t>Bagian Hukum</t>
  </si>
  <si>
    <t>d</t>
  </si>
  <si>
    <t>Bagian Administrasi Pembangunan</t>
  </si>
  <si>
    <t>e</t>
  </si>
  <si>
    <t>Bagian Perekonomian</t>
  </si>
  <si>
    <t>f</t>
  </si>
  <si>
    <t>Bagian Hubungan Masyarakat dan Telokomunikasi</t>
  </si>
  <si>
    <t>g</t>
  </si>
  <si>
    <t>Bagian Kesejahteraan Rakyat</t>
  </si>
  <si>
    <t>h</t>
  </si>
  <si>
    <t>Bagian Organisasi</t>
  </si>
  <si>
    <t>i</t>
  </si>
  <si>
    <t>Bagian Umum dan Keuangan</t>
  </si>
  <si>
    <t>Sekretariat Dewan Perwakilan Rakyat Daerah</t>
  </si>
  <si>
    <t>Inspektorat</t>
  </si>
  <si>
    <t>Dinas Pendidikan dan Kebudayaan</t>
  </si>
  <si>
    <t>Dinas Kesehatan</t>
  </si>
  <si>
    <t>Dinas Pekerjaan Umum dan Penataan Ruang</t>
  </si>
  <si>
    <t>Dinas Perdagangan, Tenaga Kerja, Koperasi, Usaha Kecil dan Menengah</t>
  </si>
  <si>
    <t>Dinas Pemberdayaan Perempuan, Perlindungan Anak, Pengendalian Penduduk dan Keluarga Berencana</t>
  </si>
  <si>
    <t>Dinas Lingkungan Hidup</t>
  </si>
  <si>
    <t xml:space="preserve">Satuan Polisi Pamong Praja </t>
  </si>
  <si>
    <t>Dinas Perhubungan Perumahan dan Kawasan Permukiman</t>
  </si>
  <si>
    <t>Dinas Pertanian dan Pangan</t>
  </si>
  <si>
    <t>Dinas Kependudukan dan Pencatatan Sipil</t>
  </si>
  <si>
    <t>Dinas Pemberdayaan Masyarakat dan Desa</t>
  </si>
  <si>
    <t>Dinas Penanaman Modal dan Pelayanan Terpadu Satu Pintu</t>
  </si>
  <si>
    <t>Dinas Pariwisata Pemuda dan Olah Raga</t>
  </si>
  <si>
    <t>Dinas Sosial</t>
  </si>
  <si>
    <t>Dinas Komunikasi dan Informatika</t>
  </si>
  <si>
    <t>Dinas Kearsipan dan Perpustakaan</t>
  </si>
  <si>
    <t>Dinas Perikanan dan Peternakan</t>
  </si>
  <si>
    <t>Badan Keuangan Darah</t>
  </si>
  <si>
    <t>Badan Perencanaan, Penelitian dan Pengembangan</t>
  </si>
  <si>
    <t>Badan Kepegawaian dan Pengembangan Sumber Daya Manusia</t>
  </si>
  <si>
    <t>Kecamatan Jatipuro</t>
  </si>
  <si>
    <t>Kecamatan Jatiyoso</t>
  </si>
  <si>
    <t>Kecamatan Jumapolo</t>
  </si>
  <si>
    <t>Kecamatan Matesih</t>
  </si>
  <si>
    <t>Kecamatan Tawangmanggu</t>
  </si>
  <si>
    <t>Kecamatan Ngargoyoso</t>
  </si>
  <si>
    <t>Kecamatan Karangpandan</t>
  </si>
  <si>
    <t>Kecamatan Kebakkramat</t>
  </si>
  <si>
    <t>Kecamatan Gondangrejo</t>
  </si>
  <si>
    <t>Kecamatan Mojogedang</t>
  </si>
  <si>
    <t>Kecamatan Jenawi</t>
  </si>
  <si>
    <t>Kecamatan Kerjo</t>
  </si>
  <si>
    <t>Kecamatan Colomadu</t>
  </si>
  <si>
    <t>Kecamatan Karanganyar</t>
  </si>
  <si>
    <t>Kecamatan Jumantono</t>
  </si>
  <si>
    <t>KPU</t>
  </si>
  <si>
    <t>BAKESBANGPOL</t>
  </si>
  <si>
    <t>Jumlah Dijawab</t>
  </si>
  <si>
    <t>Jumlah Tidak Dijawab</t>
  </si>
  <si>
    <t>Dari Pak Eko</t>
  </si>
  <si>
    <t>PERPUSDA</t>
  </si>
  <si>
    <t>SETWAN</t>
  </si>
  <si>
    <t>DP3AP2KB</t>
  </si>
  <si>
    <t>DISPERTAN</t>
  </si>
  <si>
    <t>DPMPTSP</t>
  </si>
  <si>
    <t>BAPERLITBANG</t>
  </si>
  <si>
    <t>Sisa Uang</t>
  </si>
  <si>
    <t>Jumlah Aduan Dijawab</t>
  </si>
  <si>
    <t>Lapor SP4N</t>
  </si>
  <si>
    <t>Pengaduan Pemberhentian Kerja Pegawai Sekolah Non PNS
Tolong penjelasaanya mengenai peraturan tentang peruturan pegawai. Bapak saya tiba-tiba diberhentikan oleh kepala sekolah dengan alasan batas usia yang melebihi. Dan yang menyuruh kepala sekolah tersebut adalah LSM dengan alasan batas maksimum umur pekerja, padahal bapak saya bukan PNS. Dan sekarang bapak saya masih bekerja di SMPN 2 Karangpandan tetapi sudah beberapa bulan ini tidak mendapatkan gaji. Apa itu cuma akal-akalan kepalasa sekolah atau mamang sudah ada peraturan seperti itu?</t>
  </si>
  <si>
    <t>SP4N</t>
  </si>
  <si>
    <t xml:space="preserve">Aspirasi Pembuatan Polisi Tidur
Sehubungan dengan keselamatan pengguna jalan mohon untuk dipasangkan penghambat laju atau polisi tidur, di tikungan jl Tentara Pelajar Colomadu (depan BASARNAS). Karena banyaknya kendaraan bermotor khususnya sepeda motor sering laju melewati Jalan tersebut. Sebagai pengguna jalan dan bertempat tinggal 50 M di sebelah barat BASARNAS kesulitan untuk menyeberang jalan karena tertutup oleh tikungan. Pengahambat Laju ini sangat diperlukan untuk mencegah yg dapat membahayakan sesama pengguna jalan. Mohon tindak lanjutnya. Terima kasih  </t>
  </si>
  <si>
    <t>Akta Belum Diproses Karena Nama Terlalu Panjang
Sebulan yg lalu saya melahirkan putri pertama dg nama Heavenly Ghassani Ratu Shima. Berhubung saya tinggal di wilayah kab. Karanganyar yg ternyata baru saya ketahui tidak boleh memberi nama anak lebih dr 25 karakter, maka dg terpaksa saya pun berembug dg suami. Akhirnya kami memutuskan menyingkat namanya mjd Heavenly G Ratu Shima. Alhmdulilah KK sdh jd, tp hari ini pegawai kelurahan yg mengurus akta kelahiran anak saya datang dan mengatakan nama anak tdk boleh KEPANJANGAN dan TDK BOLEH DISINGKAT. alhasil smpai skrg akta blm diproses.
Apakah ada ketentuan tdk boleh menyingkat nama anak?</t>
  </si>
  <si>
    <t>9 Desember 2019</t>
  </si>
  <si>
    <t>mohon informasi, untuk expo keranganyar leading dmn nggih
klo mau daftar ikut expo ke siapa
suwun
🙏</t>
  </si>
  <si>
    <t>Eko Handoko</t>
  </si>
  <si>
    <t>Kalau lampu jalan di sepanjang jalan palur kebakkramat tolong dinyalakan, itu jalur cepat tp gelapnya seperti jalan pedesaan.. Mohon dishub ditindak lanjuti.. Saya warga setempat.. terima kasih..</t>
  </si>
  <si>
    <t>Terima kasih atas informasinya. Jalur tersebut adalah jalan nasional yang menjadi kewenangan pusat. Akan kami persiapkan tim sarpras untuk cek ke lokasi sekaligus perbaikan</t>
  </si>
  <si>
    <t>Mohon maaf ty ..apakah boleh membuat sumur bor di bahu jalan?ada warga yg buat sumur bor di bahu jalan. Gang kelengkeng pokoh baru..utara p.juliyatmono..
Mohon dicek ke lokasi ms..🙏</t>
  </si>
  <si>
    <t>10 Desember 2019</t>
  </si>
  <si>
    <t>Indar</t>
  </si>
  <si>
    <t>Bukan jalan kabupaten kewenangan di Pemerintah Desa</t>
  </si>
  <si>
    <t>leading di Disdagnakerkopukm.Utk pendaftaran peserta melalui kecamatan masing2.Terima kasih.</t>
  </si>
  <si>
    <t>11 Desember 2019</t>
  </si>
  <si>
    <t>Titus</t>
  </si>
  <si>
    <t>Admin pdf PDAM apa ada disini nggeh..mohon ijin menyampaikan keluhan,,air PDAM dsebelah timur pasar jungke,desa dimoro tiap hari pagi-malam mati total..hidup diatas jam 9 mlm..ini kenapa dan ada apa??mohon solusinya</t>
  </si>
  <si>
    <t>Warung Guk Guk Kampung Garut, Kel. Gedong, Kec. Karanganyar masih ada yg jualan Guk Guk Pak. Tepatnya di warung di perpatan Garut RT 001. Tolong diberi binaan pak..</t>
  </si>
  <si>
    <t>12 Desember 2019</t>
  </si>
  <si>
    <t>Sari Indah</t>
  </si>
  <si>
    <t>Ngapunten sedoyo mawon,...dalem badhe crito..
Di kampung saya, desa Plesungan, Gondangrejo, ada Pabrik Pengolahan Aspal. Pabrik tsb berada ditengah2 pemukiman penduduk. Polusi udara sangat terasa. Awal berdirinya Pebrik tsb sudah sangat kontroversi. Para RT di desa kami diundang ke balai warga, intinya langsung dimintai persetujuan untuk mendirikan pabrik, pulangnya mereka diberi uang 2.5 juta. Jadi intinya, warga tidak dilibatkan secara langsung. Sudah ada beberapa warga yg berani protes, tapi mental. Saya pribadi juga sudah lapor ke pemkab Karanganyar, DLH Karanganyar, Ganjar Pranowo, lewat akun twitter. Nihil tanpa tanggapan. Kami merasa aneh, knp Pabrik Aspal bisa mendapatkan izin operasi dari apartur desa. Semoga lewat group ini, bisa ada solusinya. matur nuwun Admin.</t>
  </si>
  <si>
    <t>Terimakasih atas informasinya, kami mengapresiasi perhatian saudara thd kondisi lingkungan sekitar,,
Pencemaran lingkungan menjadi prioritas perhatian kami pula, Dinas LH akan mengagendakan verifikasi lapangan sblm mengambil tindakan persuasif lanjutan sesuai aturan yang ada. Mohon partisipasi aktif masyarakat sekitar lainnya utk terus memantau perkembangannya.</t>
  </si>
  <si>
    <t>Soufana IN</t>
  </si>
  <si>
    <t>Selamat malam....
Menyampaikan bhw jembatan penyeberangan orang di depan UNSA (timur jembatan Jurug) kondisinya membahayakan.
Lantai plat besi sudah keropos berlobang karena karat yg parah sepanjang jembatan di bagian tengah. 
Jangan sampai menunggu korban terperosok krn plat besi keropos.
Ngeri kali berjalan di jembatan yg keropos. Mana jalan dibawahnya ramai dan kecepatan tinggi..
Disertakan foto2 jembatan.
Mohon segera diperbaiki
Salam hormat.
(Soufana IN)</t>
  </si>
  <si>
    <t>13 Desember 2019</t>
  </si>
  <si>
    <t>Apa ada event edukasi satwa / bonbin mini di karanganyar ?</t>
  </si>
  <si>
    <t>Mohon ijin melapor pak
Kami atas nama warga masyarakat desa tlobo dan karangsari yang terkena dampak proyek bendungan jlantah kec jatiyoso kab. Karanganyar jawa tengah
Tolong di cek ulang pak
Kami merasa ada indikasi ada yg bermain di dalam entah perwakilan masyarakat maupun pejabat2 terkait
Harga beli lahan kami sangatlah kecil yaitu cuma 100rb/m2
Dan sekarang sedang demo negosiasi
Yang intinya kami sangat sangat di rugikan
Mohon bapak pemerintah untuk meninjau proyek tersebut
Agar kami tidak di rugikan atas proyek tersebut
Trimakasih</t>
  </si>
  <si>
    <t>DPU mboten membebaskan lahan di Jlantah mas.</t>
  </si>
  <si>
    <t>Pak, PDAM wonten perumahan fajar kencana asry, jaten nggih mboten lancar pak. Sampun 3bulan banyune sering mati, muripe namung waktu tertentu lan namung itir2 Pak Gub @karanganyarkab</t>
  </si>
  <si>
    <t>A.V.P.B</t>
  </si>
  <si>
    <t>Pdam alami penurunan debit di sumber air serut.</t>
  </si>
  <si>
    <t>Mau nanya ya min….kenapa ya sudah berpuluh-tahun tahun (sejak saya kecil) tinggal di wilayah kecamatan karanganyar..kok sampai sekarang kalau kondisi hujan baik rintik2, deres..listrik mesti mati yaaa…kadang hujan sudah reda listrik belum juga nyala..yang bikin heran di daerah2 yang lain kok ndak begitu yaa…emang ndak ngajuin dana utk perbaikan intalasi jaringan yaaa…</t>
  </si>
  <si>
    <t>PLN</t>
  </si>
  <si>
    <t>Min, tanya dong. Kemarin ada info kalau perbup ttg larangan bakar sampah di daerah perkotaan udah ada. Peraturannya bisa didapetin dimana ya? Dendanya apa? Soalnya ada tetangga yg bandel banget nih. Bikin gak nyaman 😪</t>
  </si>
  <si>
    <t>KK baru tidak ditemukan
Mohon bantuannya saya warga kabupaten Karanganyar Jawa tengah mau daftar BPJS tetapi KK baru saya belum terdaftar online. saya sudah membuat KK baru sekitar 1 bulan yang lalu, waktu di cek masih terdaftar di KK lama, dan sekitar 1 minggu yang lalu saya sudah ke disdukcapil untuk mengurusnya tetapi sampai saat ini belum terdaftar juga. Terimakasih</t>
  </si>
  <si>
    <t>16 Desember 2019</t>
  </si>
  <si>
    <t>Satu keluarga sakit semua tidak ada sembuhnya karena tidak boleh di obati, hidup serba salah gak ada benernya, walau bener ya tetep salah, kehidupan dari dulu sampai sekarang gak ada majunya, semua orang pinter nyuruh untuk minta pengayoman sama presiden joko widodo. ini hidup di desa goro rt 004 rw 002 jatikuwung, jatpuro, karanganyar, surakarta, jawa tengah. no.hp 085728887321</t>
  </si>
  <si>
    <t>Asalamualaikum bapak/ibu saya warga matesih ingin menanyakan perihal bantuan bedah rumah untuk tetangga saya yg sangat membutuhkan bantuan tersebut namun sampai skrng belum mendapat bantuan apapun terimaksih</t>
  </si>
  <si>
    <t>Pripun niku @karanganyarkab @Bumi_Intanpari @LensaLawu  Sak sake tok, penting mbangun ngono?</t>
  </si>
  <si>
    <t>Sulur</t>
  </si>
  <si>
    <t>Sudah digeser</t>
  </si>
  <si>
    <t>25 Desember 2019</t>
  </si>
  <si>
    <t>Kominfo Jateng</t>
  </si>
  <si>
    <t>Rabu, 25 des 2019  di 
@karanganyarkab
 1) telah terjadi tanah longsor di dusun dederan desa nglegok kec ngargoyoso pd senin tgl 23 des 2019 yg masih terus melebar yg berakibat 3 rumah penduduk harus direlokasi, dan akan di kaji lebih lanjut oleh tim geologi dari UNS surakarta</t>
  </si>
  <si>
    <t>17 Desember 2019</t>
  </si>
  <si>
    <t>NIK : 3313035710910002
No KK : 3313021211190003</t>
  </si>
  <si>
    <t>Lapor Pelayanan yg tdk menyenangkan.buka jam 8 tp Dokter juga blon dtg
Sdh dipriksa dipanggil masuk. Mau mnt surat dokter.ndag dikasih sama petugasnya katanya nunggu sakitnya parah.penyakit menular. +dokternya ndag ada.Masuk angin ki yo penyakit yo mbak petugas yg terhormat,. Kene yo cah kerjo. Nek loro yo butuh leren. Muga2 ae mbak petugas yg terhormat rak tau loro.. dadi iso mlebu kerjo truss.. percuma isa nambani sakit badan tapi bikin sakit hati. Di puskesmas jaten 2</t>
  </si>
  <si>
    <t>zucc</t>
  </si>
  <si>
    <t>min, jembatan penyebrangan ngarep unsa kui jane seh diurusi ra to kok ngasi meh jebol ra didandani ? po meh nunggu enek korban sek lagi didandani ?</t>
  </si>
  <si>
    <t>DISHUB PKP</t>
  </si>
  <si>
    <t xml:space="preserve">Assalamualaikum Pak, saya hendak bertanya tentang bagaimana kelanjutan dari pencairan reward untuk mahasiswa baru asal Karanganyar yang berhasil masuk ptn pak? Beberapa ada yang sudah cair, tapi juga masih ada yang belum pak, termasuk saya. Itu kepastian nya bagaimana ya pak? Akankah tetap cair tahun ini/diundur tahun depan?
</t>
  </si>
  <si>
    <t>PDAM di rumah saya JELEK SEKALI. Masak tiap hari selalu mati dan tiap ada yang komplen selalu dibilang debit air kecil, ganti pipa, nyari sumber baru, dll. Apa ndak ada gitu solusi terbaik??? Saya tinggal di Perumahan Fajar Kencana Asry, Jaten, Karanganyar. Semoga dapat segera dibantu karena air itu salah 1 akses terpenting dalam kebutuhan hidup manusia untuk bersosial dan segalanya. ditunggu respon terbaik dan tercepatnya. Terimakasih (saya lampirkan percakapan grup perumahan sebagai bukti bahwa ini sudah berbulan-bulan terjadi)</t>
  </si>
  <si>
    <t>18 Desember 2019</t>
  </si>
  <si>
    <t>Solo Kota</t>
  </si>
  <si>
    <t>Efek rubicon gak berasa kalau di jalan berlubang ya bapak bapak</t>
  </si>
  <si>
    <t>Adi Saputra</t>
  </si>
  <si>
    <t>Lg wae samping DPRD Karanganyar enek kecelakaan, ayolah para poro2 pemangku @karanganyarkab keselamatan warga di jaga, mau sampai kapan jalan lawu menjadi jalur maut???</t>
  </si>
  <si>
    <t>Terima kasih atas perhatiannya. Jalan tersebut (depan Perumahan Palem Hijau 1 dan 2) berstatus sebagai jalan desa (bukan jalan kabupaten). Untuk penanganannya, sebaiknya dikoordinasikan dengan pemerintah desa setempat. Demikian jawaban kami.</t>
  </si>
  <si>
    <t>Trimakasih atas laporannya. Akan kami tindak lanjuti dengan memasukkan pengadaan traffic light di rencana kegitan di anggaran tahun 2020</t>
  </si>
  <si>
    <t>Saya mau tanya PT yg memberangkatkan TKI legal atau ilegal</t>
  </si>
  <si>
    <t>Selamat siang....
Mohon info: saya menduga warung makan sebelah rumah nenek saya tak mengalirkan air kotor dengan baik sehingga sumur2 sekitar jadi rusak terkontaminasi dan bau got.
Kemana saya harus bertanya apa langkah selanjutnya? Atau kemana harus mengadu? Daerah Selamat siang....
Mohon info: saya menduga warung makan sebelah rumah nenek saya tak mengalirkan air kotor dengan baik sehingga sumur2 sekita jadi rusak terkontaminasi dan bau got.
Kemana saya harus bertanya apa langkah selanjutnya? Atau kemana harus mengadu? Terimakasih</t>
  </si>
  <si>
    <t>19 Desember 2019</t>
  </si>
  <si>
    <t>Selamat sore, kalo mau menanyakan soal ijin pembuatan sumur sibel itu kemana ya?</t>
  </si>
  <si>
    <t>Maaf min mau tanya. Kalo mau ajuin reward  tapi aku udah semester 3.waktu semester 1 belum sempat ngajuin. Itu boleh?</t>
  </si>
  <si>
    <t>20 Desember 2019</t>
  </si>
  <si>
    <t>Kpd.Yth. Bapak Bupati Karanganyar. 
ADUAN PEMBANGUNAN.
Salah satu misi Pemkab Karanganyar adalah Pembangunan Infrastruktur Menyeluruh.
Tetapi Jalan Blulukan Timur Raya sebagai jalur penghubung antara Blulukan dan Baturan rusak sangat parah dan paling rusak diantara jalan jalan se Kabupaten Karanganyar, yg sampe sekarang tidak ada perhatian dr Pemerintah Desa Blulukan dan Pemkab Karanganyar. Jk ini tdk segera ditindak lanjuti dengan pengaspalan hotmik, maka Jalan Blulukan Timur Raya akan berubah menjadi sungai. Kami mohon tindak lanjut yg nyata bukan hny sekedar janji. 
Trimksh jk WA saya mewakili aspirasi warga Blukukan segera direspon oleh Bapak Bupati. Trimksh</t>
  </si>
  <si>
    <t>21 Desember 2019</t>
  </si>
  <si>
    <t>BudiTyas</t>
  </si>
  <si>
    <t xml:space="preserve"> Min, di jalan samping DPRD ke utara aspalnya tua, tambal sulam bolong2 mulu. Yg celaka banyak. Barusan lobang ini bikin njungkel mbak2... Dalam n gede lobangnya..</t>
  </si>
  <si>
    <t xml:space="preserve">Mohon info untuk pengajuan foging nyamuk. Apa harus nunggu case db dulu nggih, info dari dkk gitu diterima saudara Untung. Padahal nyamuk banyak sekali. </t>
  </si>
  <si>
    <t>Terimakasih atas pertanyaannya. Pencegahan penularan demam berdarah yg paling efektif sampai saat ini melalui gerakan pemberantasan sarang nyamuk(PSN) yg dilaksakan secara rutin seminggu sekali secara bersamaan,  kegiatan fogging bukan pencegahan tetapi salah satu upaya penanggulangan dan bersifat selektif, untuk info lebih lanjut dapat menghubungi dinas kesehatan (telp : 495059, bidang P2P). terima kasih
Jawaban dari Kabid P2P Dinkes.</t>
  </si>
  <si>
    <t>Whatsapp</t>
  </si>
  <si>
    <t>22 Desember 2019</t>
  </si>
  <si>
    <t>Nining Asti</t>
  </si>
  <si>
    <t>Bar nanggap Abyar ulang tahun wingi abyar tenan dalanku Lurr.. Wis 11 th ra diperbaiki perangkat desa jare dalan DPU, DPU dilapori jare dalan desa malah lapor lapor2 an ra didandani.. Sing mobile anyar Con.. Kon ayo Survei Aproad neng kene karo ngopi bareng. Daerah Jatikuwung, Jawa Tengah.</t>
  </si>
  <si>
    <t>Min iki daerah ku kaliboto, enek kabel kobong, tulung enten nomer pln sik aktif?</t>
  </si>
  <si>
    <t>Zyerell Calistha Partono</t>
  </si>
  <si>
    <t>Pak ngapunten anak saya masuk usia 10 bulan. Untuk syarat pembuatan akta kelahiran syaratnya apa?</t>
  </si>
  <si>
    <t>Minta infonya min knp air PDAM daerah Ds ngijo tasikmadu airnya kecil dan mati beberapa hari ini?
Saya coba tnya ke pdam tpi tdk ada jawaban/tanggapan?</t>
  </si>
  <si>
    <t>23 Desember 2019</t>
  </si>
  <si>
    <t>Wawan</t>
  </si>
  <si>
    <t>Septik tank pasar palur tiap jam operasional selalu meluber ke saluran dan baunya sangat mengganggu lingkungan sekitar…</t>
  </si>
  <si>
    <t xml:space="preserve">Penerima bantuan bright gas 5.5kg barusan di gedungwanita niku utk siapa nggih ? Alasan dapet nya karna apa ? 
</t>
  </si>
  <si>
    <t>Pembagian Bright Gas 5,5 kg dilaksanakan pada hari Senin, 23 Desember 2019, penerima merupakan Pangkalan LPG bersubsidi 3 kg di Kabupaten Karanganyar yang terdaftar sampai dengan bulan September tahun 2018.  Pembagian ini dimaksudkan agar Pangkalan LPG bersubsidi 3 kg juga menjual LPG non subsidi, dengan harapan masyarakat yang seharusnya bukan sasaran penerima subsidi bisa beralih membeli dan menggunakan LPG non susidi.</t>
  </si>
  <si>
    <t>24 Desember 2019</t>
  </si>
  <si>
    <t>Sering sekali mati listrik enek opo to lur ? Area tasikmadu karanganyar jawa tengah  @karanganyarkab @pln_123 @infoPLN_P3BJB</t>
  </si>
  <si>
    <t>Sampah di alun2 mohon dibersihkan, utk dinas terkait</t>
  </si>
  <si>
    <t xml:space="preserve">Assalamualaikum
Min mau tanya yang reward perguruan tinggi kemarin kok belum cair" yha??
Katanya 1 sampai 2 bulan cair.nya..
</t>
  </si>
  <si>
    <t>26 Desember 2019</t>
  </si>
  <si>
    <t xml:space="preserve">Assalamualaikum wr wb
saya mau bertanya sistem pencairan reward itu bagaimana ya? Soalnya hari ini saya dikabari teman saya yang sudah cair reward nya tapi kemarin reward nya cair lagi. Lalu teman saya yang mengumpulkan berkas bulan oktober sudah cair reward nya sedangkan saya yang mengumpulkan bulan september belum cair. Terimakasih
Wassalamualaikum wr wb
</t>
  </si>
  <si>
    <t>Isfahani</t>
  </si>
  <si>
    <t>Mohon maaf mengganggu waktunya, perkenalkan saya Ravinka lulusan SMA N 1 Karanganyar 2019.
Mohon ijin bertanya, untuk pencairan dana reward dari Bupati (yg diterima di PTN) itu untuk yang pengajuan berkas bulan september kok belum cair ya pak/bu?
Sedangkan teman saya yang pengajuan berkasnya bulan agustus malah dapat 2x
Mohon ditindak lanjuti, karena mestinya dana itu cair hanya 1x untuk setiap mahasiswa yang diterima di PTN</t>
  </si>
  <si>
    <t>27 Desember 2019</t>
  </si>
  <si>
    <t>Sangat Lamban dan Tidak Professional
Ayahanda saya dirawat pada hari ini 25/12 di RSUD Karanganyar. Sekitar pukul 19.30 ayah saya mengalami drop karena penurunan gula darah. Namun petugas jaga di IGD di RSUD tidak responsif sampai saya harus 3x bilang kpd perawat jaga gara segera ditanggani. Penangganya sangat lambat dan terlihat waktu saya meminta penanganan malah dokter jaganya berleha2. Sangat lamban dan tidak profesional. Saya marah2 baru ditanggani. Sangat mengecewakan</t>
  </si>
  <si>
    <t>Terimakasih atas masukkanya, terkait permasalahan tersebut sedang kami koordinasikan dengan yang membidangi, adapun hasil dari koordinasi akan kami informasikan. Demikian terimakasih. Mohon kontak ybs untuk kami konfirmasi maturnuwun</t>
  </si>
  <si>
    <t>Terima kasih atas informasinya, terkait dengan keberadaan septitank di Pasar Palur sudah dilakukan penyedotan sebanyak 2x sambil menunggu perbaikan lebih lanjut,mtr nwn🙏</t>
  </si>
  <si>
    <t xml:space="preserve"> jadwal tes SKD CPNS apa sudah keluar?</t>
  </si>
  <si>
    <t>Jadwal belum keluar. Sekali lagi kami ingatkan untuk membaca pengumuman dan point-point yg ada di pengumuman terbaru di portal resmi BKPSDM. Kelalaian pelamar dalam membaca dan memahami pengumuman menjadi tanggung jawab pelamar.</t>
  </si>
  <si>
    <t>Pracoyobudiprasojo</t>
  </si>
  <si>
    <t>Pohon tumbang DPRD, halaman DPRD depan masjid</t>
  </si>
  <si>
    <t>Bantuan sudah datang ke lokasi</t>
  </si>
  <si>
    <t>Web karangayarkab.go.id tidak bisa dibuka kenapa @karanganyarkab , saya buka web daerah lain bisa koneksi lumayan bagus</t>
  </si>
  <si>
    <t>bayudhiyan</t>
  </si>
  <si>
    <t>28 Desember 2019</t>
  </si>
  <si>
    <t>ahmatwidianto</t>
  </si>
  <si>
    <t>@KementerianLHK @karanganyarkab @SitiNurbayaLHK @ganjarpranowo @jokowi @TajYasinMZ @kominfo_jtg @provjateng @poldajateng_  mohon bantuannya agar di usut, kasus penebangan pohon di hutan lawu, rela merusak alam demi kepentingan pribadi,, 🙏🙏🙏</t>
  </si>
  <si>
    <t>30 Desember 2019</t>
  </si>
  <si>
    <t>saya membeli rumah bekas di kabupaten karanganyar Jawa Tengah dengan nilai transaksi 350 juta dengan luas tanah 371 meter dan bangunan 250 meter dengan kondisi buruk kemudian saya ke notaris dan keluar rincian biaya untuk BPHTB dan PPh, dasar perhitungan yang digunakan untuk pajak adalah nilai verifikasi dispenda sebesar 550 juta (njop 200 juta dengan luas tanah 371 dan bangunan 250 meter), yang mau saya tanya kan apakah betul dasar perhitungan BPHTB berdasarkan harga pasar?</t>
  </si>
  <si>
    <t>Jika belum terdaftar di DT-KS, harap melapor kepada Satgaskin Desa untuk dimasukan sbg keluarga miskin di DT-KS melalui pemutakhiran mandiri data kemiskinan di Sistem informasi kesejahteraan sosial (SIKS NG) dan tentunya hrs memenuhi dg kriteria yg telah ditetapkan. Terimakasih.</t>
  </si>
  <si>
    <t>Wa'alaikum salam bu Erna, kami jelaskan dl terkait Program Keluarga Harapan (PKH):
1. Bantuan PKH yaitu Program pemberian bantuan bersyarat. 
2. Penerima bantuan PKH adalah keluarga yang miskin dan rentan miskin yg sdh terdaftar dalam data terpadu penanganan fakir miskin (DTKS).
3. Selanjutnya data diproses oleh kementerian Sosial RI melalui Sistem Informasi Kesejahteraan Sosial (SIKS NG).
4. Penerima bantuan PKH notobene diambil dr yg paling bawah/sangat miskin diukur dari asupan konsumsi kebutuhan tiap harinya.
5. Penerima bantuan PKH merupakan keluarga sangat miskin yang memiliki komponen kesehatan (Ibu Hamil, Anak usia dini), Pendidikan (anak sekolah SD, SMP, SMA) dan kesejahteraan sosial (Dissabilitas berat, lansia).Jadi kesimpulannya utk mendapatkan bantuan PKH maka keluarga tersebut harus terdaftar di data terpadu kesejahteraan sosial (DT-KS), untuk mengetahui terdaftar atau tidak silahkan konfirmasi ke Desa atau Dinas Sosial.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</si>
</sst>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421]dd\ mmmm\ yyyy;@"/>
    <numFmt numFmtId="165" formatCode="_(* #,##0_);_(* \(#,##0\);_(* &quot;-&quot;??_);_(@_)"/>
  </numFmts>
  <fonts count="43"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charset val="1"/>
      <scheme val="minor"/>
    </font>
    <font>
      <u/>
      <sz val="11"/>
      <color theme="10"/>
      <name val="Calibri"/>
      <family val="2"/>
      <charset val="1"/>
      <scheme val="minor"/>
    </font>
    <font>
      <sz val="16"/>
      <color theme="1"/>
      <name val="Calibri"/>
      <family val="2"/>
      <scheme val="minor"/>
    </font>
    <font>
      <sz val="22"/>
      <color theme="1"/>
      <name val="Calibri"/>
      <family val="2"/>
      <charset val="1"/>
      <scheme val="minor"/>
    </font>
    <font>
      <sz val="11"/>
      <color rgb="FF000000"/>
      <name val="Calibri"/>
      <family val="2"/>
      <scheme val="minor"/>
    </font>
    <font>
      <sz val="11"/>
      <color rgb="FF32373C"/>
      <name val="Calibri"/>
      <family val="2"/>
      <scheme val="minor"/>
    </font>
    <font>
      <u/>
      <sz val="12"/>
      <color theme="10"/>
      <name val="Calibri"/>
      <family val="2"/>
      <charset val="1"/>
      <scheme val="minor"/>
    </font>
    <font>
      <sz val="12"/>
      <color rgb="FF1D2129"/>
      <name val="Calibri"/>
      <family val="2"/>
      <scheme val="minor"/>
    </font>
    <font>
      <sz val="12"/>
      <color rgb="FF14171A"/>
      <name val="Calibri"/>
      <family val="2"/>
      <scheme val="minor"/>
    </font>
    <font>
      <sz val="12"/>
      <color rgb="FF32373C"/>
      <name val="Calibri"/>
      <family val="2"/>
      <scheme val="minor"/>
    </font>
    <font>
      <sz val="12"/>
      <color rgb="FF4B4B4B"/>
      <name val="Calibri"/>
      <family val="2"/>
      <scheme val="minor"/>
    </font>
    <font>
      <sz val="12"/>
      <color rgb="FF14171A"/>
      <name val="Segoe UI"/>
      <family val="2"/>
    </font>
    <font>
      <sz val="12"/>
      <color theme="1"/>
      <name val="Calibri"/>
      <family val="2"/>
      <charset val="1"/>
      <scheme val="minor"/>
    </font>
    <font>
      <sz val="12"/>
      <name val="Calibri"/>
      <family val="2"/>
      <scheme val="minor"/>
    </font>
    <font>
      <b/>
      <sz val="20"/>
      <color indexed="8"/>
      <name val="Calibri"/>
      <family val="2"/>
    </font>
    <font>
      <b/>
      <sz val="12"/>
      <color indexed="8"/>
      <name val="Calibri"/>
      <family val="2"/>
    </font>
    <font>
      <sz val="12"/>
      <color theme="1"/>
      <name val="Calibri"/>
      <family val="2"/>
    </font>
    <font>
      <sz val="12"/>
      <color indexed="63"/>
      <name val="Calibri"/>
      <family val="2"/>
    </font>
    <font>
      <sz val="12"/>
      <name val="Calibri"/>
      <family val="2"/>
    </font>
    <font>
      <sz val="11"/>
      <color rgb="FF14171A"/>
      <name val="Segoe UI"/>
      <family val="2"/>
    </font>
    <font>
      <sz val="12"/>
      <color rgb="FF000000"/>
      <name val="Calibri"/>
      <family val="2"/>
      <scheme val="minor"/>
    </font>
    <font>
      <sz val="12"/>
      <color rgb="FF222222"/>
      <name val="Arial"/>
      <family val="2"/>
    </font>
    <font>
      <sz val="12"/>
      <color rgb="FFFF8F32"/>
      <name val="Arial"/>
      <family val="2"/>
    </font>
    <font>
      <b/>
      <sz val="12"/>
      <color theme="1"/>
      <name val="Calibri"/>
      <family val="2"/>
      <scheme val="minor"/>
    </font>
    <font>
      <sz val="11"/>
      <color rgb="FF222222"/>
      <name val="Arial"/>
      <family val="2"/>
    </font>
    <font>
      <u/>
      <sz val="12"/>
      <color theme="10"/>
      <name val="Calibri"/>
      <family val="2"/>
      <scheme val="minor"/>
    </font>
    <font>
      <sz val="12"/>
      <name val="Calibri"/>
      <family val="2"/>
      <charset val="1"/>
      <scheme val="minor"/>
    </font>
    <font>
      <sz val="11"/>
      <name val="Calibri"/>
      <family val="2"/>
      <charset val="1"/>
      <scheme val="minor"/>
    </font>
    <font>
      <sz val="12"/>
      <color rgb="FF222222"/>
      <name val="Calibri"/>
      <family val="2"/>
      <scheme val="minor"/>
    </font>
    <font>
      <b/>
      <sz val="16"/>
      <color theme="1"/>
      <name val="Bookman Old Style"/>
      <family val="1"/>
    </font>
    <font>
      <sz val="12"/>
      <color theme="1"/>
      <name val="Bookman Old Style"/>
      <family val="1"/>
    </font>
    <font>
      <b/>
      <sz val="12"/>
      <color rgb="FF000000"/>
      <name val="Bookman Old Style"/>
      <family val="1"/>
    </font>
    <font>
      <sz val="12"/>
      <color rgb="FF000000"/>
      <name val="Bookman Old Style"/>
      <family val="1"/>
    </font>
    <font>
      <b/>
      <sz val="12"/>
      <color theme="1"/>
      <name val="Bookman Old Style"/>
      <family val="1"/>
    </font>
    <font>
      <sz val="12"/>
      <name val="Bookman Old Style"/>
      <family val="1"/>
    </font>
    <font>
      <u/>
      <sz val="12"/>
      <color theme="1"/>
      <name val="Bookman Old Style"/>
      <family val="1"/>
    </font>
    <font>
      <sz val="16"/>
      <color theme="1"/>
      <name val="Bookman Old Style"/>
      <family val="1"/>
    </font>
    <font>
      <sz val="8"/>
      <name val="Calibri"/>
      <family val="2"/>
      <charset val="1"/>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6" fillId="0" borderId="0" applyNumberFormat="0" applyFill="0" applyBorder="0" applyAlignment="0" applyProtection="0"/>
    <xf numFmtId="41" fontId="5" fillId="0" borderId="0" applyFont="0" applyFill="0" applyBorder="0" applyAlignment="0" applyProtection="0"/>
  </cellStyleXfs>
  <cellXfs count="425">
    <xf numFmtId="0" fontId="0" fillId="0" borderId="0" xfId="0"/>
    <xf numFmtId="0" fontId="5" fillId="0" borderId="0" xfId="0" applyFont="1"/>
    <xf numFmtId="164" fontId="5" fillId="0" borderId="0" xfId="0" applyNumberFormat="1" applyFont="1"/>
    <xf numFmtId="0" fontId="7" fillId="0" borderId="8" xfId="0" applyFont="1" applyBorder="1" applyAlignment="1">
      <alignment horizontal="center"/>
    </xf>
    <xf numFmtId="0" fontId="8" fillId="0" borderId="0" xfId="0" applyFont="1"/>
    <xf numFmtId="164" fontId="7" fillId="0" borderId="8" xfId="0" applyNumberFormat="1" applyFont="1" applyBorder="1" applyAlignment="1">
      <alignment horizontal="center"/>
    </xf>
    <xf numFmtId="0" fontId="5" fillId="0" borderId="0" xfId="0" applyFont="1" applyAlignment="1">
      <alignment wrapText="1"/>
    </xf>
    <xf numFmtId="0" fontId="7" fillId="0" borderId="9" xfId="0" applyFont="1" applyBorder="1" applyAlignment="1">
      <alignment horizontal="center" wrapText="1"/>
    </xf>
    <xf numFmtId="0" fontId="4" fillId="0" borderId="1" xfId="0" applyFont="1" applyBorder="1" applyAlignment="1">
      <alignment wrapText="1"/>
    </xf>
    <xf numFmtId="164" fontId="4" fillId="0" borderId="5" xfId="0" applyNumberFormat="1" applyFont="1" applyBorder="1" applyAlignment="1">
      <alignment vertical="top"/>
    </xf>
    <xf numFmtId="0" fontId="4" fillId="0" borderId="5" xfId="0" applyFont="1" applyBorder="1" applyAlignment="1">
      <alignment vertical="top"/>
    </xf>
    <xf numFmtId="0" fontId="4" fillId="0" borderId="5" xfId="0" applyFont="1" applyBorder="1" applyAlignment="1">
      <alignment vertical="top" wrapText="1"/>
    </xf>
    <xf numFmtId="15" fontId="4" fillId="0" borderId="1" xfId="0" applyNumberFormat="1"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15" fontId="4" fillId="0" borderId="1" xfId="0" quotePrefix="1" applyNumberFormat="1" applyFont="1" applyBorder="1" applyAlignment="1">
      <alignment vertical="top"/>
    </xf>
    <xf numFmtId="0" fontId="12" fillId="0" borderId="1" xfId="0" quotePrefix="1" applyFont="1" applyBorder="1" applyAlignment="1">
      <alignment vertical="top"/>
    </xf>
    <xf numFmtId="0" fontId="12" fillId="0" borderId="1" xfId="0" applyFont="1" applyBorder="1" applyAlignment="1">
      <alignment vertical="top" wrapText="1"/>
    </xf>
    <xf numFmtId="164" fontId="4" fillId="0" borderId="1" xfId="0" applyNumberFormat="1" applyFont="1" applyBorder="1" applyAlignment="1">
      <alignment vertical="top"/>
    </xf>
    <xf numFmtId="0" fontId="14" fillId="0" borderId="1" xfId="0" applyFont="1" applyBorder="1" applyAlignment="1">
      <alignment vertical="top" wrapText="1"/>
    </xf>
    <xf numFmtId="0" fontId="4" fillId="0" borderId="1" xfId="0" applyFont="1" applyBorder="1" applyAlignment="1">
      <alignment horizontal="left" vertical="top" wrapText="1"/>
    </xf>
    <xf numFmtId="0" fontId="16" fillId="0" borderId="0" xfId="0" applyFont="1" applyAlignment="1">
      <alignment vertical="top" wrapText="1"/>
    </xf>
    <xf numFmtId="0" fontId="17" fillId="0" borderId="0" xfId="0" applyFont="1" applyAlignment="1">
      <alignment vertical="top"/>
    </xf>
    <xf numFmtId="164" fontId="4" fillId="0" borderId="5" xfId="0" applyNumberFormat="1" applyFont="1" applyBorder="1" applyAlignment="1">
      <alignment vertical="top" wrapText="1"/>
    </xf>
    <xf numFmtId="15" fontId="4" fillId="0" borderId="1" xfId="0" applyNumberFormat="1" applyFont="1" applyBorder="1" applyAlignment="1">
      <alignment vertical="top" wrapText="1"/>
    </xf>
    <xf numFmtId="15" fontId="4" fillId="0" borderId="1" xfId="0" quotePrefix="1" applyNumberFormat="1" applyFont="1" applyBorder="1" applyAlignment="1">
      <alignment vertical="top" wrapText="1"/>
    </xf>
    <xf numFmtId="0" fontId="12" fillId="0" borderId="1" xfId="0" quotePrefix="1" applyFont="1" applyBorder="1" applyAlignment="1">
      <alignment vertical="top" wrapText="1"/>
    </xf>
    <xf numFmtId="164" fontId="4" fillId="0" borderId="1" xfId="0" applyNumberFormat="1" applyFont="1" applyBorder="1" applyAlignment="1">
      <alignment vertical="top" wrapText="1"/>
    </xf>
    <xf numFmtId="0" fontId="4" fillId="0" borderId="4" xfId="0" applyFont="1" applyBorder="1" applyAlignment="1">
      <alignment horizontal="center" vertical="top" wrapText="1"/>
    </xf>
    <xf numFmtId="0" fontId="4" fillId="0" borderId="2" xfId="0" applyFont="1" applyBorder="1" applyAlignment="1">
      <alignment horizontal="center" vertical="top" wrapText="1"/>
    </xf>
    <xf numFmtId="0" fontId="5" fillId="0" borderId="0" xfId="0" applyFont="1" applyAlignment="1">
      <alignment horizontal="center" vertical="top"/>
    </xf>
    <xf numFmtId="0" fontId="7" fillId="0" borderId="7" xfId="0" applyFont="1" applyBorder="1" applyAlignment="1">
      <alignment horizontal="center" vertical="top"/>
    </xf>
    <xf numFmtId="0" fontId="16" fillId="0" borderId="0" xfId="0" applyFont="1"/>
    <xf numFmtId="164" fontId="4" fillId="0" borderId="5" xfId="0" applyNumberFormat="1" applyFont="1" applyBorder="1" applyAlignment="1">
      <alignment horizontal="left" vertical="top"/>
    </xf>
    <xf numFmtId="0" fontId="4" fillId="0" borderId="5" xfId="0" applyFont="1" applyBorder="1" applyAlignment="1">
      <alignment horizontal="left" vertical="top"/>
    </xf>
    <xf numFmtId="0" fontId="18" fillId="0" borderId="3" xfId="0" applyFont="1" applyBorder="1" applyAlignment="1">
      <alignment vertical="top" wrapText="1"/>
    </xf>
    <xf numFmtId="0" fontId="18" fillId="0" borderId="6" xfId="1" applyFont="1" applyBorder="1" applyAlignment="1">
      <alignment vertical="top" wrapText="1"/>
    </xf>
    <xf numFmtId="0" fontId="18" fillId="0" borderId="3" xfId="1" applyFont="1" applyBorder="1" applyAlignment="1">
      <alignment vertical="top" wrapText="1"/>
    </xf>
    <xf numFmtId="0" fontId="5" fillId="0" borderId="10" xfId="0" applyFont="1" applyBorder="1"/>
    <xf numFmtId="0" fontId="17" fillId="0" borderId="0" xfId="0" applyFont="1" applyAlignment="1">
      <alignment vertical="top" wrapText="1"/>
    </xf>
    <xf numFmtId="0" fontId="11" fillId="0" borderId="0" xfId="1" applyFont="1" applyAlignment="1">
      <alignment vertical="top" wrapText="1"/>
    </xf>
    <xf numFmtId="0" fontId="5" fillId="0" borderId="0" xfId="0" applyFont="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vertical="top" wrapText="1"/>
    </xf>
    <xf numFmtId="15" fontId="4" fillId="0" borderId="0" xfId="0" applyNumberFormat="1" applyFont="1" applyAlignment="1">
      <alignment vertical="top" wrapText="1"/>
    </xf>
    <xf numFmtId="0" fontId="4" fillId="0" borderId="0" xfId="0" applyFont="1" applyAlignment="1">
      <alignment vertical="top" wrapText="1"/>
    </xf>
    <xf numFmtId="0" fontId="13" fillId="0" borderId="0" xfId="0" applyFont="1" applyAlignment="1">
      <alignment vertical="top" wrapText="1"/>
    </xf>
    <xf numFmtId="0" fontId="15" fillId="0" borderId="0" xfId="0" applyFont="1" applyAlignment="1">
      <alignment vertical="top" wrapText="1"/>
    </xf>
    <xf numFmtId="0" fontId="4" fillId="0" borderId="0" xfId="0" applyFont="1" applyAlignment="1">
      <alignment horizontal="left" vertical="top" wrapText="1"/>
    </xf>
    <xf numFmtId="0" fontId="4" fillId="0" borderId="0" xfId="0" quotePrefix="1" applyFont="1" applyAlignment="1">
      <alignment vertical="top" wrapText="1"/>
    </xf>
    <xf numFmtId="164" fontId="17" fillId="0" borderId="0" xfId="0" applyNumberFormat="1" applyFont="1" applyAlignment="1">
      <alignment vertical="top" wrapText="1"/>
    </xf>
    <xf numFmtId="0" fontId="17" fillId="0" borderId="0" xfId="0" quotePrefix="1" applyFont="1" applyAlignment="1">
      <alignment vertical="top" wrapText="1"/>
    </xf>
    <xf numFmtId="0" fontId="17" fillId="0" borderId="0" xfId="0" applyFont="1" applyAlignment="1">
      <alignment horizontal="left" vertical="top" wrapText="1"/>
    </xf>
    <xf numFmtId="164" fontId="5" fillId="0" borderId="0" xfId="0" applyNumberFormat="1" applyFont="1" applyAlignment="1">
      <alignment vertical="top" wrapText="1"/>
    </xf>
    <xf numFmtId="0" fontId="5" fillId="0" borderId="0" xfId="0" applyFont="1" applyAlignment="1">
      <alignment vertical="top" wrapText="1"/>
    </xf>
    <xf numFmtId="0" fontId="4" fillId="0" borderId="11" xfId="0" applyFont="1" applyBorder="1" applyAlignment="1">
      <alignment horizontal="center" vertical="top" wrapText="1"/>
    </xf>
    <xf numFmtId="164" fontId="4" fillId="0" borderId="12" xfId="0" applyNumberFormat="1" applyFont="1" applyBorder="1" applyAlignment="1">
      <alignment vertical="top"/>
    </xf>
    <xf numFmtId="0" fontId="12" fillId="0" borderId="12" xfId="0" applyFont="1" applyBorder="1" applyAlignment="1">
      <alignment vertical="top"/>
    </xf>
    <xf numFmtId="0" fontId="4" fillId="0" borderId="12" xfId="0" applyFont="1" applyBorder="1" applyAlignment="1">
      <alignment vertical="top" wrapText="1"/>
    </xf>
    <xf numFmtId="0" fontId="14" fillId="0" borderId="12" xfId="0" applyFont="1" applyBorder="1" applyAlignment="1">
      <alignment vertical="top" wrapText="1"/>
    </xf>
    <xf numFmtId="0" fontId="4" fillId="0" borderId="12" xfId="0" applyFont="1" applyBorder="1" applyAlignment="1">
      <alignment vertical="top"/>
    </xf>
    <xf numFmtId="0" fontId="18" fillId="0" borderId="13" xfId="0" applyFont="1" applyBorder="1" applyAlignment="1">
      <alignment vertical="top" wrapText="1"/>
    </xf>
    <xf numFmtId="0" fontId="10" fillId="0" borderId="1" xfId="0" applyFont="1" applyBorder="1" applyAlignment="1">
      <alignment horizontal="left" vertical="top" wrapText="1"/>
    </xf>
    <xf numFmtId="164" fontId="3" fillId="0" borderId="1" xfId="0" applyNumberFormat="1" applyFont="1" applyBorder="1" applyAlignment="1">
      <alignment horizontal="left" vertical="top"/>
    </xf>
    <xf numFmtId="15" fontId="3" fillId="0" borderId="1" xfId="0" applyNumberFormat="1" applyFont="1" applyBorder="1" applyAlignment="1">
      <alignment horizontal="left" vertical="top"/>
    </xf>
    <xf numFmtId="0" fontId="9"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4" xfId="0" applyFont="1" applyBorder="1" applyAlignment="1">
      <alignment horizontal="left" vertical="top" wrapText="1"/>
    </xf>
    <xf numFmtId="0" fontId="3" fillId="0" borderId="3" xfId="0" applyFont="1" applyBorder="1" applyAlignment="1">
      <alignment horizontal="left" vertical="top" wrapText="1"/>
    </xf>
    <xf numFmtId="15" fontId="3" fillId="0" borderId="1" xfId="0" quotePrefix="1" applyNumberFormat="1" applyFont="1" applyBorder="1" applyAlignment="1">
      <alignment horizontal="left" vertical="top"/>
    </xf>
    <xf numFmtId="0" fontId="4" fillId="0" borderId="1" xfId="0" applyFont="1" applyBorder="1" applyAlignment="1">
      <alignment horizontal="left" vertical="top"/>
    </xf>
    <xf numFmtId="0" fontId="18" fillId="0" borderId="3" xfId="0" applyFont="1" applyBorder="1" applyAlignment="1">
      <alignment horizontal="left" vertical="top" wrapText="1"/>
    </xf>
    <xf numFmtId="0" fontId="18" fillId="0" borderId="3" xfId="1" applyFont="1" applyBorder="1" applyAlignment="1">
      <alignment horizontal="left" vertical="top" wrapText="1"/>
    </xf>
    <xf numFmtId="15" fontId="4" fillId="0" borderId="1" xfId="0" applyNumberFormat="1" applyFont="1" applyBorder="1" applyAlignment="1">
      <alignment horizontal="left" vertical="top"/>
    </xf>
    <xf numFmtId="164" fontId="4" fillId="0" borderId="1" xfId="0" applyNumberFormat="1" applyFont="1" applyBorder="1" applyAlignment="1">
      <alignment horizontal="left" vertical="top"/>
    </xf>
    <xf numFmtId="164" fontId="4" fillId="0" borderId="12" xfId="0" applyNumberFormat="1" applyFont="1" applyBorder="1" applyAlignment="1">
      <alignment horizontal="left" vertical="top"/>
    </xf>
    <xf numFmtId="0" fontId="12" fillId="0" borderId="12" xfId="0" applyFont="1" applyBorder="1" applyAlignment="1">
      <alignment horizontal="left" vertical="top"/>
    </xf>
    <xf numFmtId="0" fontId="4" fillId="0" borderId="12" xfId="0" applyFont="1" applyBorder="1" applyAlignment="1">
      <alignment horizontal="left" vertical="top" wrapText="1"/>
    </xf>
    <xf numFmtId="0" fontId="14" fillId="0" borderId="12" xfId="0" applyFont="1" applyBorder="1" applyAlignment="1">
      <alignment horizontal="left" vertical="top" wrapText="1"/>
    </xf>
    <xf numFmtId="0" fontId="4" fillId="0" borderId="12" xfId="0" applyFont="1" applyBorder="1" applyAlignment="1">
      <alignment horizontal="left" vertical="top"/>
    </xf>
    <xf numFmtId="0" fontId="18" fillId="0" borderId="13" xfId="0" applyFont="1" applyBorder="1" applyAlignment="1">
      <alignment horizontal="left" vertical="top" wrapText="1"/>
    </xf>
    <xf numFmtId="164" fontId="18" fillId="0" borderId="1" xfId="0" applyNumberFormat="1" applyFont="1" applyBorder="1" applyAlignment="1">
      <alignment horizontal="left" vertical="top" wrapText="1"/>
    </xf>
    <xf numFmtId="15" fontId="18" fillId="0" borderId="1" xfId="0" applyNumberFormat="1" applyFont="1" applyBorder="1" applyAlignment="1">
      <alignment horizontal="left" vertical="top" wrapText="1"/>
    </xf>
    <xf numFmtId="0" fontId="18" fillId="0" borderId="1" xfId="0" applyFont="1" applyBorder="1" applyAlignment="1">
      <alignment horizontal="left" vertical="top" wrapText="1"/>
    </xf>
    <xf numFmtId="15" fontId="2" fillId="0" borderId="1" xfId="0" applyNumberFormat="1" applyFont="1" applyBorder="1" applyAlignment="1">
      <alignment horizontal="left" vertical="top"/>
    </xf>
    <xf numFmtId="0" fontId="19" fillId="0" borderId="0" xfId="0" applyFont="1"/>
    <xf numFmtId="0" fontId="21" fillId="0" borderId="2" xfId="0" applyFont="1" applyBorder="1" applyAlignment="1">
      <alignment horizontal="center" vertical="top" wrapText="1"/>
    </xf>
    <xf numFmtId="0" fontId="22" fillId="0" borderId="1" xfId="0" applyFont="1" applyBorder="1" applyAlignment="1">
      <alignment horizontal="left" vertical="top" wrapText="1"/>
    </xf>
    <xf numFmtId="0" fontId="21" fillId="0" borderId="1" xfId="0" applyFont="1" applyBorder="1" applyAlignment="1">
      <alignment horizontal="center" vertical="top" wrapText="1"/>
    </xf>
    <xf numFmtId="22" fontId="22" fillId="0" borderId="1" xfId="0" applyNumberFormat="1" applyFont="1" applyBorder="1" applyAlignment="1">
      <alignment vertical="top" wrapText="1"/>
    </xf>
    <xf numFmtId="0" fontId="22" fillId="0" borderId="1" xfId="0" applyFont="1" applyBorder="1" applyAlignment="1">
      <alignment vertical="top" wrapText="1"/>
    </xf>
    <xf numFmtId="0" fontId="22" fillId="0" borderId="3" xfId="0" applyFont="1" applyBorder="1" applyAlignment="1">
      <alignment vertical="top" wrapText="1"/>
    </xf>
    <xf numFmtId="0" fontId="21" fillId="0" borderId="11" xfId="0" applyFont="1" applyBorder="1" applyAlignment="1">
      <alignment horizontal="center" vertical="top" wrapText="1"/>
    </xf>
    <xf numFmtId="0" fontId="22" fillId="0" borderId="12" xfId="0" applyFont="1" applyBorder="1" applyAlignment="1">
      <alignment horizontal="left" vertical="top" wrapText="1"/>
    </xf>
    <xf numFmtId="0" fontId="21" fillId="0" borderId="12" xfId="0" applyFont="1" applyBorder="1" applyAlignment="1">
      <alignment horizontal="center" vertical="top" wrapText="1"/>
    </xf>
    <xf numFmtId="22" fontId="22" fillId="0" borderId="12" xfId="0" applyNumberFormat="1" applyFont="1" applyBorder="1" applyAlignment="1">
      <alignment vertical="top" wrapText="1"/>
    </xf>
    <xf numFmtId="0" fontId="22" fillId="0" borderId="12" xfId="0" applyFont="1" applyBorder="1" applyAlignment="1">
      <alignment vertical="top" wrapText="1"/>
    </xf>
    <xf numFmtId="0" fontId="22" fillId="0" borderId="13" xfId="0" applyFont="1" applyBorder="1" applyAlignment="1">
      <alignment vertical="top" wrapText="1"/>
    </xf>
    <xf numFmtId="164" fontId="1" fillId="0" borderId="1" xfId="0" applyNumberFormat="1" applyFont="1" applyBorder="1" applyAlignment="1">
      <alignment horizontal="left" vertical="top"/>
    </xf>
    <xf numFmtId="0" fontId="1" fillId="0" borderId="1" xfId="0" applyFont="1" applyBorder="1" applyAlignment="1">
      <alignment horizontal="left" vertical="top"/>
    </xf>
    <xf numFmtId="0" fontId="0" fillId="0" borderId="1" xfId="0" applyBorder="1"/>
    <xf numFmtId="0" fontId="0" fillId="0" borderId="1" xfId="0" applyBorder="1" applyAlignment="1">
      <alignment wrapText="1"/>
    </xf>
    <xf numFmtId="164" fontId="21" fillId="0" borderId="16" xfId="0" applyNumberFormat="1" applyFont="1" applyBorder="1" applyAlignment="1">
      <alignment horizontal="left" vertical="top" wrapText="1"/>
    </xf>
    <xf numFmtId="0" fontId="21" fillId="0" borderId="16" xfId="0" applyFont="1" applyBorder="1" applyAlignment="1">
      <alignment horizontal="left" vertical="top" wrapText="1"/>
    </xf>
    <xf numFmtId="0" fontId="21" fillId="0" borderId="18" xfId="0" applyFont="1" applyBorder="1" applyAlignment="1">
      <alignment horizontal="left" vertical="top" wrapText="1"/>
    </xf>
    <xf numFmtId="164" fontId="21" fillId="0" borderId="18" xfId="0" applyNumberFormat="1" applyFont="1" applyBorder="1" applyAlignment="1">
      <alignment horizontal="left" vertical="top" wrapText="1"/>
    </xf>
    <xf numFmtId="0" fontId="23" fillId="0" borderId="19" xfId="1" applyFont="1" applyBorder="1" applyAlignment="1">
      <alignment horizontal="left" vertical="top" wrapText="1"/>
    </xf>
    <xf numFmtId="164" fontId="23" fillId="0" borderId="1" xfId="0" applyNumberFormat="1" applyFont="1" applyBorder="1" applyAlignment="1">
      <alignment horizontal="left" vertical="top" wrapText="1"/>
    </xf>
    <xf numFmtId="15" fontId="23" fillId="0" borderId="1" xfId="0" applyNumberFormat="1" applyFont="1" applyBorder="1" applyAlignment="1">
      <alignment horizontal="left" vertical="top" wrapText="1"/>
    </xf>
    <xf numFmtId="0" fontId="23" fillId="0" borderId="1" xfId="0" applyFont="1" applyBorder="1" applyAlignment="1">
      <alignment horizontal="left" vertical="top" wrapText="1"/>
    </xf>
    <xf numFmtId="164" fontId="21" fillId="0" borderId="1" xfId="0" applyNumberFormat="1" applyFont="1" applyBorder="1" applyAlignment="1">
      <alignment wrapText="1"/>
    </xf>
    <xf numFmtId="0" fontId="23" fillId="0" borderId="3" xfId="1" applyFont="1" applyBorder="1" applyAlignment="1">
      <alignment horizontal="left" vertical="top" wrapText="1"/>
    </xf>
    <xf numFmtId="164" fontId="21" fillId="0" borderId="1" xfId="0" applyNumberFormat="1" applyFont="1" applyBorder="1" applyAlignment="1">
      <alignment vertical="top" wrapText="1"/>
    </xf>
    <xf numFmtId="15" fontId="21" fillId="0" borderId="1" xfId="0" applyNumberFormat="1" applyFont="1" applyBorder="1" applyAlignment="1">
      <alignment vertical="top" wrapText="1"/>
    </xf>
    <xf numFmtId="0" fontId="21" fillId="0" borderId="1" xfId="0" applyFont="1" applyBorder="1" applyAlignment="1">
      <alignment vertical="top" wrapText="1"/>
    </xf>
    <xf numFmtId="0" fontId="21" fillId="0" borderId="5" xfId="0" applyFont="1" applyBorder="1" applyAlignment="1">
      <alignment vertical="top" wrapText="1"/>
    </xf>
    <xf numFmtId="0" fontId="23" fillId="0" borderId="3" xfId="1" applyFont="1" applyBorder="1" applyAlignment="1">
      <alignment vertical="top" wrapText="1"/>
    </xf>
    <xf numFmtId="164" fontId="23" fillId="0" borderId="20" xfId="0" applyNumberFormat="1" applyFont="1" applyBorder="1" applyAlignment="1">
      <alignment vertical="top" wrapText="1"/>
    </xf>
    <xf numFmtId="15" fontId="23" fillId="0" borderId="20" xfId="0" quotePrefix="1" applyNumberFormat="1" applyFont="1" applyBorder="1" applyAlignment="1">
      <alignment vertical="top" wrapText="1"/>
    </xf>
    <xf numFmtId="0" fontId="23" fillId="0" borderId="20" xfId="0" applyFont="1" applyBorder="1" applyAlignment="1">
      <alignment vertical="top" wrapText="1"/>
    </xf>
    <xf numFmtId="164" fontId="23" fillId="0" borderId="18" xfId="0" applyNumberFormat="1" applyFont="1" applyBorder="1" applyAlignment="1">
      <alignment horizontal="left" vertical="top" wrapText="1"/>
    </xf>
    <xf numFmtId="0" fontId="23" fillId="0" borderId="0" xfId="0" applyFont="1" applyAlignment="1">
      <alignment vertical="top" wrapText="1"/>
    </xf>
    <xf numFmtId="0" fontId="23" fillId="0" borderId="18" xfId="0" applyFont="1" applyBorder="1" applyAlignment="1">
      <alignment vertical="top" wrapText="1"/>
    </xf>
    <xf numFmtId="0" fontId="23" fillId="0" borderId="3" xfId="0" applyFont="1" applyBorder="1" applyAlignment="1">
      <alignment vertical="top" wrapText="1"/>
    </xf>
    <xf numFmtId="0" fontId="23" fillId="0" borderId="20" xfId="0" quotePrefix="1" applyFont="1" applyBorder="1" applyAlignment="1">
      <alignment vertical="top" wrapText="1"/>
    </xf>
    <xf numFmtId="0" fontId="23" fillId="0" borderId="21" xfId="0" applyFont="1" applyBorder="1" applyAlignment="1">
      <alignment vertical="top" wrapText="1"/>
    </xf>
    <xf numFmtId="164" fontId="23" fillId="0" borderId="18" xfId="0" applyNumberFormat="1" applyFont="1" applyBorder="1" applyAlignment="1">
      <alignment vertical="top" wrapText="1"/>
    </xf>
    <xf numFmtId="0" fontId="23" fillId="0" borderId="22" xfId="0" applyFont="1" applyBorder="1" applyAlignment="1">
      <alignment vertical="top" wrapText="1"/>
    </xf>
    <xf numFmtId="15" fontId="23" fillId="0" borderId="18" xfId="0" applyNumberFormat="1" applyFont="1" applyBorder="1" applyAlignment="1">
      <alignment vertical="top" wrapText="1"/>
    </xf>
    <xf numFmtId="164" fontId="23" fillId="0" borderId="5" xfId="0" applyNumberFormat="1" applyFont="1" applyBorder="1" applyAlignment="1">
      <alignment wrapText="1"/>
    </xf>
    <xf numFmtId="0" fontId="23" fillId="0" borderId="5" xfId="0" applyFont="1" applyBorder="1" applyAlignment="1">
      <alignment wrapText="1"/>
    </xf>
    <xf numFmtId="0" fontId="23" fillId="0" borderId="24" xfId="0" applyFont="1" applyBorder="1" applyAlignment="1">
      <alignment wrapText="1"/>
    </xf>
    <xf numFmtId="164" fontId="23" fillId="0" borderId="1" xfId="0" applyNumberFormat="1" applyFont="1" applyBorder="1" applyAlignment="1">
      <alignment vertical="top" wrapText="1"/>
    </xf>
    <xf numFmtId="0" fontId="23" fillId="0" borderId="1" xfId="0" applyFont="1" applyBorder="1" applyAlignment="1">
      <alignment vertical="top" wrapText="1"/>
    </xf>
    <xf numFmtId="0" fontId="4" fillId="0" borderId="17" xfId="0" applyFont="1" applyBorder="1" applyAlignment="1">
      <alignment horizontal="center" vertical="top"/>
    </xf>
    <xf numFmtId="0" fontId="4" fillId="0" borderId="25" xfId="0" applyFont="1" applyBorder="1" applyAlignment="1">
      <alignment horizontal="center"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0" fillId="0" borderId="5" xfId="0" applyBorder="1"/>
    <xf numFmtId="0" fontId="0" fillId="0" borderId="5" xfId="0" applyBorder="1" applyAlignment="1">
      <alignment wrapText="1"/>
    </xf>
    <xf numFmtId="0" fontId="24" fillId="0" borderId="28" xfId="0" applyFont="1" applyBorder="1" applyAlignment="1">
      <alignment vertical="top" wrapText="1"/>
    </xf>
    <xf numFmtId="0" fontId="0" fillId="0" borderId="3" xfId="0" applyBorder="1"/>
    <xf numFmtId="0" fontId="4" fillId="0" borderId="15" xfId="0" applyFont="1" applyBorder="1" applyAlignment="1">
      <alignment horizontal="center" vertical="top"/>
    </xf>
    <xf numFmtId="164" fontId="21" fillId="0" borderId="1" xfId="0" applyNumberFormat="1" applyFont="1" applyBorder="1" applyAlignment="1">
      <alignment horizontal="left" vertical="top" wrapText="1"/>
    </xf>
    <xf numFmtId="0" fontId="4" fillId="0" borderId="2" xfId="0" applyFont="1" applyBorder="1" applyAlignment="1">
      <alignment horizontal="center" vertical="top"/>
    </xf>
    <xf numFmtId="15" fontId="23" fillId="0" borderId="1" xfId="0" quotePrefix="1" applyNumberFormat="1" applyFont="1" applyBorder="1" applyAlignment="1">
      <alignment vertical="top" wrapText="1"/>
    </xf>
    <xf numFmtId="0" fontId="23" fillId="0" borderId="13" xfId="0" applyFont="1" applyBorder="1" applyAlignment="1">
      <alignment vertical="top" wrapText="1"/>
    </xf>
    <xf numFmtId="164" fontId="23" fillId="0" borderId="12" xfId="0" applyNumberFormat="1" applyFont="1" applyBorder="1" applyAlignment="1">
      <alignment vertical="top" wrapText="1"/>
    </xf>
    <xf numFmtId="0" fontId="23" fillId="0" borderId="12" xfId="0" applyFont="1" applyBorder="1" applyAlignment="1">
      <alignment vertical="top" wrapText="1"/>
    </xf>
    <xf numFmtId="0" fontId="25" fillId="0" borderId="1" xfId="0" applyFont="1" applyBorder="1" applyAlignment="1">
      <alignment vertical="top" wrapText="1"/>
    </xf>
    <xf numFmtId="164" fontId="21" fillId="0" borderId="5" xfId="0" applyNumberFormat="1" applyFont="1" applyBorder="1" applyAlignment="1">
      <alignment horizontal="left" vertical="top" wrapText="1"/>
    </xf>
    <xf numFmtId="0" fontId="21" fillId="0" borderId="5" xfId="0" applyFont="1" applyBorder="1" applyAlignment="1">
      <alignment horizontal="left" vertical="top" wrapText="1"/>
    </xf>
    <xf numFmtId="0" fontId="4" fillId="0" borderId="29" xfId="0" applyFont="1" applyBorder="1" applyAlignment="1">
      <alignment horizontal="center" vertical="top"/>
    </xf>
    <xf numFmtId="0" fontId="23" fillId="0" borderId="30" xfId="0" applyFont="1" applyBorder="1" applyAlignment="1">
      <alignment vertical="top" wrapText="1"/>
    </xf>
    <xf numFmtId="15" fontId="23" fillId="0" borderId="12" xfId="0" applyNumberFormat="1" applyFont="1" applyBorder="1" applyAlignment="1">
      <alignment vertical="top" wrapText="1"/>
    </xf>
    <xf numFmtId="0" fontId="17" fillId="0" borderId="16" xfId="0" applyFont="1" applyBorder="1" applyAlignment="1">
      <alignment vertical="top"/>
    </xf>
    <xf numFmtId="0" fontId="11" fillId="0" borderId="14" xfId="1" applyFont="1" applyBorder="1" applyAlignment="1">
      <alignment vertical="top" wrapText="1"/>
    </xf>
    <xf numFmtId="0" fontId="17" fillId="0" borderId="5" xfId="0" applyFont="1" applyBorder="1" applyAlignment="1">
      <alignment vertical="top"/>
    </xf>
    <xf numFmtId="0" fontId="11" fillId="0" borderId="3" xfId="1" applyFont="1" applyBorder="1" applyAlignment="1">
      <alignment vertical="top" wrapText="1"/>
    </xf>
    <xf numFmtId="0" fontId="11" fillId="0" borderId="6" xfId="1" applyFont="1" applyBorder="1" applyAlignment="1">
      <alignment vertical="top" wrapText="1"/>
    </xf>
    <xf numFmtId="0" fontId="13" fillId="0" borderId="3" xfId="0" applyFont="1" applyBorder="1" applyAlignment="1">
      <alignment vertical="top" wrapText="1"/>
    </xf>
    <xf numFmtId="0" fontId="4" fillId="0" borderId="3" xfId="0" applyFont="1" applyBorder="1" applyAlignment="1">
      <alignment vertical="top" wrapText="1"/>
    </xf>
    <xf numFmtId="0" fontId="12" fillId="0" borderId="1" xfId="0" applyFont="1" applyBorder="1" applyAlignment="1">
      <alignment vertical="top"/>
    </xf>
    <xf numFmtId="0" fontId="26" fillId="0" borderId="0" xfId="0" applyFont="1" applyAlignment="1">
      <alignment wrapText="1"/>
    </xf>
    <xf numFmtId="0" fontId="17" fillId="0" borderId="1" xfId="0" applyFont="1" applyBorder="1" applyAlignment="1">
      <alignment vertical="top" wrapText="1"/>
    </xf>
    <xf numFmtId="0" fontId="17" fillId="0" borderId="1" xfId="0" applyFont="1" applyBorder="1" applyAlignment="1">
      <alignment vertical="top"/>
    </xf>
    <xf numFmtId="0" fontId="17" fillId="0" borderId="3" xfId="0" applyFont="1" applyBorder="1" applyAlignment="1">
      <alignment vertical="top" wrapText="1"/>
    </xf>
    <xf numFmtId="0" fontId="28" fillId="0" borderId="7" xfId="0" applyFont="1" applyBorder="1" applyAlignment="1">
      <alignment horizontal="center" vertical="top"/>
    </xf>
    <xf numFmtId="164" fontId="28" fillId="0" borderId="8" xfId="0" applyNumberFormat="1" applyFont="1" applyBorder="1" applyAlignment="1">
      <alignment horizontal="center"/>
    </xf>
    <xf numFmtId="0" fontId="28" fillId="0" borderId="8" xfId="0" applyFont="1" applyBorder="1" applyAlignment="1">
      <alignment horizontal="center"/>
    </xf>
    <xf numFmtId="0" fontId="28" fillId="0" borderId="9" xfId="0" applyFont="1" applyBorder="1" applyAlignment="1">
      <alignment horizontal="center" wrapText="1"/>
    </xf>
    <xf numFmtId="164" fontId="23" fillId="0" borderId="20" xfId="0" applyNumberFormat="1" applyFont="1" applyBorder="1" applyAlignment="1">
      <alignment horizontal="left" vertical="top" wrapText="1"/>
    </xf>
    <xf numFmtId="0" fontId="29" fillId="0" borderId="20" xfId="0" applyFont="1" applyBorder="1" applyAlignment="1">
      <alignment horizontal="left" vertical="top" wrapText="1"/>
    </xf>
    <xf numFmtId="0" fontId="23" fillId="0" borderId="30" xfId="1" applyFont="1" applyBorder="1" applyAlignment="1">
      <alignment vertical="top" wrapText="1"/>
    </xf>
    <xf numFmtId="0" fontId="23" fillId="0" borderId="18" xfId="0" quotePrefix="1" applyFont="1" applyBorder="1" applyAlignment="1">
      <alignment vertical="top" wrapText="1"/>
    </xf>
    <xf numFmtId="0" fontId="23" fillId="0" borderId="19" xfId="0" applyFont="1" applyBorder="1" applyAlignment="1">
      <alignment vertical="top" wrapText="1"/>
    </xf>
    <xf numFmtId="164" fontId="23" fillId="0" borderId="5" xfId="0" applyNumberFormat="1" applyFont="1" applyBorder="1" applyAlignment="1">
      <alignment vertical="top" wrapText="1"/>
    </xf>
    <xf numFmtId="15" fontId="23" fillId="0" borderId="5" xfId="0" applyNumberFormat="1" applyFont="1" applyBorder="1" applyAlignment="1">
      <alignment vertical="top" wrapText="1"/>
    </xf>
    <xf numFmtId="0" fontId="23" fillId="0" borderId="5" xfId="0" applyFont="1" applyBorder="1" applyAlignment="1">
      <alignment vertical="top" wrapText="1"/>
    </xf>
    <xf numFmtId="0" fontId="23" fillId="0" borderId="6" xfId="0" applyFont="1" applyBorder="1" applyAlignment="1">
      <alignment vertical="top" wrapText="1"/>
    </xf>
    <xf numFmtId="0" fontId="21" fillId="0" borderId="1" xfId="0" applyFont="1" applyBorder="1" applyAlignment="1">
      <alignment horizontal="left" vertical="top" wrapText="1"/>
    </xf>
    <xf numFmtId="0" fontId="4" fillId="0" borderId="1" xfId="0" applyFont="1" applyBorder="1" applyAlignment="1">
      <alignment horizontal="left" wrapText="1"/>
    </xf>
    <xf numFmtId="164" fontId="4" fillId="0" borderId="16" xfId="0" applyNumberFormat="1" applyFont="1" applyBorder="1" applyAlignment="1">
      <alignment horizontal="left" vertical="top"/>
    </xf>
    <xf numFmtId="0" fontId="4" fillId="0" borderId="16" xfId="0" applyFont="1" applyBorder="1" applyAlignment="1">
      <alignment horizontal="left" vertical="top"/>
    </xf>
    <xf numFmtId="0" fontId="4" fillId="0" borderId="16" xfId="0" applyFont="1" applyBorder="1" applyAlignment="1">
      <alignment horizontal="left" vertical="top" wrapText="1"/>
    </xf>
    <xf numFmtId="0" fontId="4" fillId="0" borderId="16" xfId="0" applyFont="1" applyBorder="1" applyAlignment="1">
      <alignment horizontal="left" wrapText="1"/>
    </xf>
    <xf numFmtId="0" fontId="4" fillId="0" borderId="14" xfId="0" applyFont="1" applyBorder="1" applyAlignment="1">
      <alignment horizontal="center" wrapText="1"/>
    </xf>
    <xf numFmtId="0" fontId="4" fillId="0" borderId="3" xfId="0" applyFont="1" applyBorder="1" applyAlignment="1">
      <alignment horizontal="center" wrapText="1"/>
    </xf>
    <xf numFmtId="15" fontId="23" fillId="0" borderId="1" xfId="0" applyNumberFormat="1" applyFont="1" applyBorder="1" applyAlignment="1">
      <alignment vertical="top" wrapText="1"/>
    </xf>
    <xf numFmtId="164" fontId="23" fillId="0" borderId="12" xfId="0" applyNumberFormat="1" applyFont="1" applyBorder="1" applyAlignment="1">
      <alignment horizontal="left" vertical="top" wrapText="1"/>
    </xf>
    <xf numFmtId="0" fontId="4" fillId="0" borderId="11" xfId="0" applyFont="1" applyBorder="1" applyAlignment="1">
      <alignment horizontal="center" vertical="top"/>
    </xf>
    <xf numFmtId="0" fontId="4" fillId="0" borderId="4" xfId="0" applyFont="1" applyBorder="1" applyAlignment="1">
      <alignment horizontal="center" vertical="top"/>
    </xf>
    <xf numFmtId="164" fontId="4" fillId="0" borderId="31" xfId="0" applyNumberFormat="1" applyFont="1" applyBorder="1" applyAlignment="1">
      <alignment horizontal="left" vertical="top"/>
    </xf>
    <xf numFmtId="164" fontId="23" fillId="0" borderId="31" xfId="0" applyNumberFormat="1" applyFont="1" applyBorder="1" applyAlignment="1">
      <alignment horizontal="left" vertical="top" wrapText="1"/>
    </xf>
    <xf numFmtId="164" fontId="18" fillId="0" borderId="18" xfId="0" applyNumberFormat="1" applyFont="1" applyBorder="1" applyAlignment="1">
      <alignment horizontal="left" vertical="top" wrapText="1"/>
    </xf>
    <xf numFmtId="15" fontId="18" fillId="0" borderId="18" xfId="0" applyNumberFormat="1" applyFont="1" applyBorder="1" applyAlignment="1">
      <alignment horizontal="lef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0" fontId="18" fillId="0" borderId="19" xfId="1" applyFont="1" applyBorder="1" applyAlignment="1">
      <alignment horizontal="left" vertical="top" wrapText="1"/>
    </xf>
    <xf numFmtId="15" fontId="4" fillId="0" borderId="18" xfId="0" applyNumberFormat="1" applyFont="1" applyBorder="1" applyAlignment="1">
      <alignment vertical="top" wrapText="1"/>
    </xf>
    <xf numFmtId="0" fontId="4" fillId="0" borderId="18" xfId="0" applyFont="1" applyBorder="1" applyAlignment="1">
      <alignment vertical="top" wrapText="1"/>
    </xf>
    <xf numFmtId="0" fontId="18" fillId="0" borderId="19" xfId="1" applyFont="1" applyBorder="1" applyAlignment="1">
      <alignment vertical="top" wrapText="1"/>
    </xf>
    <xf numFmtId="15" fontId="18" fillId="0" borderId="18" xfId="0" quotePrefix="1" applyNumberFormat="1" applyFont="1" applyBorder="1" applyAlignment="1">
      <alignment vertical="top" wrapText="1"/>
    </xf>
    <xf numFmtId="164" fontId="18" fillId="0" borderId="18" xfId="0" applyNumberFormat="1" applyFont="1" applyBorder="1" applyAlignment="1">
      <alignment vertical="top" wrapText="1"/>
    </xf>
    <xf numFmtId="0" fontId="18" fillId="0" borderId="18" xfId="0" quotePrefix="1" applyFont="1" applyBorder="1" applyAlignment="1">
      <alignment vertical="top" wrapText="1"/>
    </xf>
    <xf numFmtId="0" fontId="18" fillId="0" borderId="19" xfId="0" applyFont="1" applyBorder="1" applyAlignment="1">
      <alignment vertical="top" wrapText="1"/>
    </xf>
    <xf numFmtId="0" fontId="18" fillId="0" borderId="5" xfId="0" applyFont="1" applyBorder="1" applyAlignment="1">
      <alignment vertical="top" wrapText="1"/>
    </xf>
    <xf numFmtId="0" fontId="18" fillId="0" borderId="6" xfId="0" applyFont="1" applyBorder="1" applyAlignment="1">
      <alignment vertical="top" wrapText="1"/>
    </xf>
    <xf numFmtId="164" fontId="4" fillId="0" borderId="20" xfId="0" applyNumberFormat="1" applyFont="1" applyBorder="1" applyAlignment="1">
      <alignment horizontal="left" vertical="top" wrapText="1"/>
    </xf>
    <xf numFmtId="15" fontId="18" fillId="0" borderId="20" xfId="0" applyNumberFormat="1" applyFont="1" applyBorder="1" applyAlignment="1">
      <alignment vertical="top" wrapText="1"/>
    </xf>
    <xf numFmtId="0" fontId="18" fillId="0" borderId="20" xfId="0" applyFont="1" applyBorder="1" applyAlignment="1">
      <alignment vertical="top" wrapText="1"/>
    </xf>
    <xf numFmtId="0" fontId="4" fillId="0" borderId="20" xfId="0" applyFont="1" applyBorder="1" applyAlignment="1">
      <alignment wrapText="1"/>
    </xf>
    <xf numFmtId="0" fontId="18" fillId="0" borderId="30" xfId="0" applyFont="1" applyBorder="1" applyAlignment="1">
      <alignment vertical="top" wrapText="1"/>
    </xf>
    <xf numFmtId="0" fontId="4" fillId="0" borderId="18" xfId="0" applyFont="1" applyBorder="1" applyAlignment="1">
      <alignment wrapText="1"/>
    </xf>
    <xf numFmtId="0" fontId="13" fillId="0" borderId="18" xfId="0" applyFont="1" applyBorder="1" applyAlignment="1">
      <alignment vertical="top" wrapText="1"/>
    </xf>
    <xf numFmtId="15" fontId="4" fillId="0" borderId="5" xfId="0" applyNumberFormat="1" applyFont="1" applyBorder="1" applyAlignment="1">
      <alignment vertical="top" wrapText="1"/>
    </xf>
    <xf numFmtId="0" fontId="30" fillId="0" borderId="6" xfId="1" applyFont="1" applyBorder="1" applyAlignment="1">
      <alignment vertical="top" wrapText="1"/>
    </xf>
    <xf numFmtId="0" fontId="4" fillId="0" borderId="20" xfId="0" applyFont="1" applyBorder="1" applyAlignment="1">
      <alignment vertical="top"/>
    </xf>
    <xf numFmtId="0" fontId="29" fillId="0" borderId="20" xfId="0" applyFont="1" applyBorder="1" applyAlignment="1">
      <alignment vertical="top" wrapText="1"/>
    </xf>
    <xf numFmtId="0" fontId="4" fillId="0" borderId="20" xfId="0" applyFont="1" applyBorder="1" applyAlignment="1">
      <alignment vertical="top" wrapText="1"/>
    </xf>
    <xf numFmtId="0" fontId="4" fillId="0" borderId="30" xfId="0" applyFont="1" applyBorder="1" applyAlignment="1">
      <alignment vertical="top" wrapText="1"/>
    </xf>
    <xf numFmtId="164" fontId="4" fillId="0" borderId="18" xfId="0" applyNumberFormat="1" applyFont="1" applyBorder="1" applyAlignment="1">
      <alignment vertical="top" wrapText="1"/>
    </xf>
    <xf numFmtId="0" fontId="29" fillId="0" borderId="18" xfId="0" applyFont="1" applyBorder="1"/>
    <xf numFmtId="0" fontId="4" fillId="0" borderId="19" xfId="0" applyFont="1" applyBorder="1" applyAlignment="1">
      <alignment vertical="top" wrapText="1"/>
    </xf>
    <xf numFmtId="0" fontId="13" fillId="0" borderId="19" xfId="0" applyFont="1" applyBorder="1" applyAlignment="1">
      <alignment vertical="top" wrapText="1"/>
    </xf>
    <xf numFmtId="0" fontId="4" fillId="0" borderId="18" xfId="0" quotePrefix="1" applyFont="1" applyBorder="1" applyAlignment="1">
      <alignment vertical="top" wrapText="1"/>
    </xf>
    <xf numFmtId="0" fontId="4" fillId="0" borderId="18" xfId="0" applyFont="1" applyBorder="1" applyAlignment="1">
      <alignment horizontal="left" vertical="top" wrapText="1"/>
    </xf>
    <xf numFmtId="0" fontId="30" fillId="0" borderId="19" xfId="1" applyFont="1" applyBorder="1" applyAlignment="1">
      <alignment vertical="top" wrapText="1"/>
    </xf>
    <xf numFmtId="0" fontId="4" fillId="0" borderId="0" xfId="0" applyFont="1" applyAlignment="1">
      <alignment wrapText="1"/>
    </xf>
    <xf numFmtId="0" fontId="4" fillId="0" borderId="29" xfId="0" applyFont="1" applyBorder="1" applyAlignment="1">
      <alignment horizontal="center" vertical="top" wrapText="1"/>
    </xf>
    <xf numFmtId="0" fontId="4" fillId="0" borderId="17" xfId="0" applyFont="1" applyBorder="1" applyAlignment="1">
      <alignment horizontal="center" vertical="top" wrapText="1"/>
    </xf>
    <xf numFmtId="0" fontId="4" fillId="0" borderId="10" xfId="0" applyFont="1" applyBorder="1" applyAlignment="1">
      <alignment wrapText="1"/>
    </xf>
    <xf numFmtId="0" fontId="4" fillId="0" borderId="0" xfId="0" applyFont="1"/>
    <xf numFmtId="164" fontId="4" fillId="0" borderId="32" xfId="0" applyNumberFormat="1" applyFont="1" applyBorder="1" applyAlignment="1">
      <alignment horizontal="left" vertical="top"/>
    </xf>
    <xf numFmtId="0" fontId="4" fillId="0" borderId="20" xfId="0" applyFont="1" applyBorder="1" applyAlignment="1">
      <alignment horizontal="left" vertical="top"/>
    </xf>
    <xf numFmtId="0" fontId="4" fillId="0" borderId="20" xfId="0" applyFont="1" applyBorder="1" applyAlignment="1">
      <alignment horizontal="left" vertical="top" wrapText="1"/>
    </xf>
    <xf numFmtId="0" fontId="21" fillId="0" borderId="20" xfId="0" applyFont="1" applyBorder="1" applyAlignment="1">
      <alignment horizontal="left" vertical="top" wrapText="1"/>
    </xf>
    <xf numFmtId="164" fontId="4" fillId="0" borderId="20" xfId="0" applyNumberFormat="1" applyFont="1" applyBorder="1" applyAlignment="1">
      <alignment horizontal="left" vertical="top"/>
    </xf>
    <xf numFmtId="0" fontId="4" fillId="0" borderId="30" xfId="0" applyFont="1" applyBorder="1" applyAlignment="1">
      <alignment horizontal="center" wrapText="1"/>
    </xf>
    <xf numFmtId="0" fontId="18" fillId="0" borderId="30" xfId="1" applyFont="1" applyBorder="1" applyAlignment="1">
      <alignment horizontal="left" vertical="top" wrapText="1"/>
    </xf>
    <xf numFmtId="15" fontId="23" fillId="0" borderId="12" xfId="0" quotePrefix="1" applyNumberFormat="1" applyFont="1" applyBorder="1" applyAlignment="1">
      <alignment vertical="top" wrapText="1"/>
    </xf>
    <xf numFmtId="0" fontId="29" fillId="0" borderId="12" xfId="0" applyFont="1" applyBorder="1" applyAlignment="1">
      <alignment horizontal="left" vertical="top" wrapText="1"/>
    </xf>
    <xf numFmtId="0" fontId="23" fillId="0" borderId="13" xfId="1" applyFont="1" applyBorder="1" applyAlignment="1">
      <alignment vertical="top" wrapText="1"/>
    </xf>
    <xf numFmtId="164" fontId="21" fillId="0" borderId="31" xfId="0" applyNumberFormat="1" applyFont="1" applyBorder="1" applyAlignment="1">
      <alignment horizontal="left" vertical="top" wrapText="1"/>
    </xf>
    <xf numFmtId="164" fontId="21" fillId="0" borderId="33" xfId="0" applyNumberFormat="1" applyFont="1" applyBorder="1" applyAlignment="1">
      <alignment horizontal="left" vertical="top" wrapText="1"/>
    </xf>
    <xf numFmtId="0" fontId="23" fillId="0" borderId="30" xfId="1" applyFont="1" applyBorder="1" applyAlignment="1">
      <alignment horizontal="left" vertical="top" wrapText="1"/>
    </xf>
    <xf numFmtId="0" fontId="28" fillId="0" borderId="7" xfId="0" applyFont="1" applyBorder="1" applyAlignment="1">
      <alignment horizontal="center" vertical="center" wrapText="1"/>
    </xf>
    <xf numFmtId="164" fontId="28" fillId="0" borderId="8" xfId="0" applyNumberFormat="1"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5" fillId="0" borderId="0" xfId="0" applyFont="1" applyAlignment="1">
      <alignment vertical="center" wrapText="1"/>
    </xf>
    <xf numFmtId="164" fontId="21" fillId="0" borderId="34" xfId="0" applyNumberFormat="1" applyFont="1" applyBorder="1" applyAlignment="1">
      <alignment horizontal="left" vertical="top" wrapText="1"/>
    </xf>
    <xf numFmtId="164" fontId="4" fillId="0" borderId="1" xfId="0" applyNumberFormat="1" applyFont="1" applyBorder="1" applyAlignment="1">
      <alignment horizontal="left" vertical="top" wrapText="1"/>
    </xf>
    <xf numFmtId="0" fontId="18" fillId="0" borderId="1" xfId="0" applyFont="1" applyBorder="1" applyAlignment="1">
      <alignment vertical="top" wrapText="1"/>
    </xf>
    <xf numFmtId="15" fontId="18" fillId="0" borderId="1" xfId="0" quotePrefix="1" applyNumberFormat="1" applyFont="1" applyBorder="1" applyAlignment="1">
      <alignment vertical="top" wrapText="1"/>
    </xf>
    <xf numFmtId="0" fontId="18" fillId="0" borderId="1" xfId="0" quotePrefix="1" applyFont="1" applyBorder="1" applyAlignment="1">
      <alignment vertical="top" wrapText="1"/>
    </xf>
    <xf numFmtId="15" fontId="18" fillId="0" borderId="1" xfId="0" applyNumberFormat="1" applyFont="1" applyBorder="1" applyAlignment="1">
      <alignment vertical="top" wrapText="1"/>
    </xf>
    <xf numFmtId="0" fontId="29" fillId="0" borderId="1" xfId="0" applyFont="1" applyBorder="1" applyAlignment="1">
      <alignment horizontal="left" vertical="top" wrapText="1"/>
    </xf>
    <xf numFmtId="0" fontId="23" fillId="0" borderId="12" xfId="0" quotePrefix="1" applyFont="1" applyBorder="1" applyAlignment="1">
      <alignment vertical="top" wrapText="1"/>
    </xf>
    <xf numFmtId="164" fontId="23" fillId="0" borderId="31" xfId="0" applyNumberFormat="1" applyFont="1" applyBorder="1" applyAlignment="1">
      <alignment vertical="top" wrapText="1"/>
    </xf>
    <xf numFmtId="0" fontId="23" fillId="0" borderId="1" xfId="0" quotePrefix="1" applyFont="1" applyBorder="1" applyAlignment="1">
      <alignment vertical="top" wrapText="1"/>
    </xf>
    <xf numFmtId="164" fontId="23" fillId="0" borderId="35" xfId="0" applyNumberFormat="1" applyFont="1" applyBorder="1" applyAlignment="1">
      <alignment horizontal="left" vertical="top" wrapText="1"/>
    </xf>
    <xf numFmtId="0" fontId="5" fillId="0" borderId="0" xfId="0" applyNumberFormat="1" applyFont="1"/>
    <xf numFmtId="0" fontId="28" fillId="0" borderId="8" xfId="0" applyNumberFormat="1" applyFont="1" applyBorder="1" applyAlignment="1">
      <alignment horizontal="center" vertical="center" wrapText="1"/>
    </xf>
    <xf numFmtId="0" fontId="4" fillId="0" borderId="16" xfId="0" applyNumberFormat="1" applyFont="1" applyBorder="1" applyAlignment="1">
      <alignment horizontal="left" vertical="top"/>
    </xf>
    <xf numFmtId="0" fontId="4" fillId="0" borderId="1" xfId="0" applyNumberFormat="1" applyFont="1" applyBorder="1" applyAlignment="1">
      <alignment horizontal="left" vertical="top"/>
    </xf>
    <xf numFmtId="0" fontId="17" fillId="0" borderId="0" xfId="0" applyNumberFormat="1" applyFont="1" applyAlignment="1">
      <alignment vertical="top" wrapText="1"/>
    </xf>
    <xf numFmtId="0" fontId="5" fillId="0" borderId="0" xfId="0" applyNumberFormat="1" applyFont="1" applyAlignment="1">
      <alignment vertical="top" wrapText="1"/>
    </xf>
    <xf numFmtId="0" fontId="4" fillId="0" borderId="3" xfId="0" applyFont="1" applyBorder="1" applyAlignment="1">
      <alignment horizontal="left" vertical="top" wrapText="1"/>
    </xf>
    <xf numFmtId="0" fontId="4" fillId="0" borderId="14" xfId="0" applyFont="1" applyBorder="1" applyAlignment="1">
      <alignment horizontal="left" vertical="top" wrapText="1"/>
    </xf>
    <xf numFmtId="164" fontId="4" fillId="0" borderId="36" xfId="0" applyNumberFormat="1" applyFont="1" applyBorder="1" applyAlignment="1">
      <alignment horizontal="left" vertical="top"/>
    </xf>
    <xf numFmtId="0" fontId="4" fillId="0" borderId="5" xfId="0" applyFont="1" applyBorder="1" applyAlignment="1">
      <alignment horizontal="left" vertical="top" wrapText="1"/>
    </xf>
    <xf numFmtId="164" fontId="4" fillId="0" borderId="18" xfId="0" applyNumberFormat="1" applyFont="1" applyBorder="1" applyAlignment="1">
      <alignment horizontal="left" vertical="top"/>
    </xf>
    <xf numFmtId="0" fontId="4" fillId="0" borderId="6" xfId="0" applyFont="1" applyBorder="1" applyAlignment="1">
      <alignment horizontal="left" vertical="top" wrapText="1"/>
    </xf>
    <xf numFmtId="0" fontId="17" fillId="0" borderId="0" xfId="0" applyFont="1" applyAlignment="1">
      <alignment vertical="center" wrapText="1"/>
    </xf>
    <xf numFmtId="0" fontId="17" fillId="0" borderId="0" xfId="0" applyFont="1"/>
    <xf numFmtId="0" fontId="26" fillId="0" borderId="1" xfId="0" applyFont="1" applyBorder="1" applyAlignment="1">
      <alignment horizontal="left" vertical="top" wrapText="1"/>
    </xf>
    <xf numFmtId="164" fontId="4" fillId="0" borderId="34" xfId="0" applyNumberFormat="1" applyFont="1" applyBorder="1" applyAlignment="1">
      <alignment horizontal="left" vertical="top"/>
    </xf>
    <xf numFmtId="0" fontId="4" fillId="0" borderId="18" xfId="0" applyFont="1" applyBorder="1" applyAlignment="1">
      <alignment horizontal="left" vertical="top"/>
    </xf>
    <xf numFmtId="164" fontId="4" fillId="0" borderId="33" xfId="0" applyNumberFormat="1" applyFont="1" applyBorder="1" applyAlignment="1">
      <alignment horizontal="left" vertical="top"/>
    </xf>
    <xf numFmtId="0" fontId="4" fillId="0" borderId="12" xfId="0" applyNumberFormat="1" applyFont="1" applyBorder="1" applyAlignment="1">
      <alignment horizontal="left" vertical="top"/>
    </xf>
    <xf numFmtId="0" fontId="4" fillId="0" borderId="13" xfId="0" applyFont="1" applyBorder="1" applyAlignment="1">
      <alignment horizontal="left" vertical="top" wrapText="1"/>
    </xf>
    <xf numFmtId="0" fontId="14" fillId="0" borderId="16" xfId="0" applyFont="1" applyBorder="1" applyAlignment="1">
      <alignment horizontal="left" vertical="top" wrapText="1"/>
    </xf>
    <xf numFmtId="0" fontId="13" fillId="0" borderId="16" xfId="0" applyFont="1" applyBorder="1" applyAlignment="1">
      <alignment horizontal="left" vertical="top" wrapText="1"/>
    </xf>
    <xf numFmtId="0" fontId="14" fillId="0" borderId="1" xfId="0" applyFont="1" applyBorder="1" applyAlignment="1">
      <alignment horizontal="left" vertical="top" wrapText="1"/>
    </xf>
    <xf numFmtId="15" fontId="21" fillId="0" borderId="1" xfId="0" applyNumberFormat="1" applyFont="1" applyBorder="1" applyAlignment="1">
      <alignment horizontal="left" vertical="top" wrapText="1"/>
    </xf>
    <xf numFmtId="15" fontId="23" fillId="0" borderId="1" xfId="0" quotePrefix="1" applyNumberFormat="1" applyFont="1" applyBorder="1" applyAlignment="1">
      <alignment horizontal="left" vertical="top" wrapText="1"/>
    </xf>
    <xf numFmtId="0" fontId="23" fillId="0" borderId="1" xfId="0" quotePrefix="1" applyFont="1" applyBorder="1" applyAlignment="1">
      <alignment horizontal="left" vertical="top" wrapText="1"/>
    </xf>
    <xf numFmtId="0" fontId="23" fillId="0" borderId="3" xfId="0" applyFont="1" applyBorder="1" applyAlignment="1">
      <alignment horizontal="left" vertical="top" wrapText="1"/>
    </xf>
    <xf numFmtId="0" fontId="4" fillId="0" borderId="30" xfId="0" applyFont="1" applyBorder="1" applyAlignment="1">
      <alignment horizontal="left" vertical="top" wrapText="1"/>
    </xf>
    <xf numFmtId="0" fontId="4" fillId="0" borderId="19" xfId="0" applyFont="1" applyBorder="1" applyAlignment="1">
      <alignment horizontal="left" vertical="top" wrapText="1"/>
    </xf>
    <xf numFmtId="0" fontId="8" fillId="0" borderId="0" xfId="0" applyFont="1" applyAlignment="1">
      <alignment horizontal="left" vertical="top"/>
    </xf>
    <xf numFmtId="164" fontId="17" fillId="0" borderId="1" xfId="0" applyNumberFormat="1" applyFont="1" applyBorder="1" applyAlignment="1">
      <alignment vertical="top" wrapText="1"/>
    </xf>
    <xf numFmtId="0" fontId="31" fillId="0" borderId="3" xfId="1" applyFont="1" applyBorder="1" applyAlignment="1">
      <alignment vertical="top" wrapText="1"/>
    </xf>
    <xf numFmtId="0" fontId="29" fillId="0" borderId="1" xfId="0" applyFont="1" applyBorder="1" applyAlignment="1">
      <alignment vertical="top" wrapText="1"/>
    </xf>
    <xf numFmtId="0" fontId="17" fillId="0" borderId="1" xfId="0" applyFont="1" applyBorder="1" applyAlignment="1">
      <alignment horizontal="left" vertical="top" wrapText="1"/>
    </xf>
    <xf numFmtId="0" fontId="5" fillId="0" borderId="1" xfId="0" applyFont="1" applyBorder="1" applyAlignment="1">
      <alignment vertical="top" wrapText="1"/>
    </xf>
    <xf numFmtId="164" fontId="5" fillId="0" borderId="1" xfId="0" applyNumberFormat="1" applyFont="1" applyBorder="1" applyAlignment="1">
      <alignment vertical="top" wrapText="1"/>
    </xf>
    <xf numFmtId="0" fontId="5" fillId="0" borderId="3" xfId="0" applyFont="1" applyBorder="1" applyAlignment="1">
      <alignment vertical="top" wrapText="1"/>
    </xf>
    <xf numFmtId="0" fontId="17" fillId="0" borderId="12" xfId="0" applyFont="1" applyBorder="1" applyAlignment="1">
      <alignment vertical="top" wrapText="1"/>
    </xf>
    <xf numFmtId="164" fontId="4" fillId="0" borderId="16" xfId="0" applyNumberFormat="1" applyFont="1" applyBorder="1" applyAlignment="1">
      <alignment horizontal="left" vertical="top" wrapText="1"/>
    </xf>
    <xf numFmtId="0" fontId="32" fillId="0" borderId="3" xfId="1" applyFont="1" applyBorder="1" applyAlignment="1">
      <alignment vertical="top" wrapText="1"/>
    </xf>
    <xf numFmtId="0" fontId="32" fillId="0" borderId="3" xfId="1" applyFont="1" applyBorder="1" applyAlignment="1">
      <alignment horizontal="left" vertical="top" wrapText="1"/>
    </xf>
    <xf numFmtId="0" fontId="5" fillId="0" borderId="1" xfId="0" applyFont="1" applyBorder="1"/>
    <xf numFmtId="0" fontId="5" fillId="0" borderId="1" xfId="0" applyFont="1" applyBorder="1" applyAlignment="1">
      <alignment vertical="top"/>
    </xf>
    <xf numFmtId="0" fontId="24" fillId="0" borderId="1" xfId="0" applyFont="1" applyBorder="1" applyAlignment="1">
      <alignment vertical="top" wrapText="1"/>
    </xf>
    <xf numFmtId="0" fontId="29" fillId="0" borderId="1" xfId="0" applyFont="1" applyBorder="1" applyAlignment="1">
      <alignment wrapText="1"/>
    </xf>
    <xf numFmtId="0" fontId="5" fillId="0" borderId="1" xfId="0" applyFont="1" applyBorder="1" applyAlignment="1">
      <alignment wrapText="1"/>
    </xf>
    <xf numFmtId="164" fontId="5" fillId="0" borderId="1" xfId="0" applyNumberFormat="1" applyFont="1" applyBorder="1"/>
    <xf numFmtId="0" fontId="5" fillId="0" borderId="3" xfId="0" applyFont="1" applyBorder="1" applyAlignment="1">
      <alignment wrapText="1"/>
    </xf>
    <xf numFmtId="0" fontId="17" fillId="0" borderId="12" xfId="0" applyFont="1" applyFill="1" applyBorder="1" applyAlignment="1">
      <alignment vertical="top" wrapText="1"/>
    </xf>
    <xf numFmtId="0" fontId="29" fillId="0" borderId="12" xfId="0" applyFont="1" applyBorder="1" applyAlignment="1">
      <alignment wrapText="1"/>
    </xf>
    <xf numFmtId="0" fontId="11" fillId="0" borderId="13" xfId="1" applyFont="1" applyBorder="1" applyAlignment="1">
      <alignment vertical="top" wrapText="1"/>
    </xf>
    <xf numFmtId="0" fontId="33" fillId="0" borderId="1" xfId="0" applyFont="1" applyBorder="1" applyAlignment="1">
      <alignment horizontal="left" vertical="top" wrapText="1"/>
    </xf>
    <xf numFmtId="0" fontId="6" fillId="0" borderId="3" xfId="1" applyBorder="1" applyAlignment="1">
      <alignment vertical="top" wrapText="1"/>
    </xf>
    <xf numFmtId="0" fontId="14" fillId="0" borderId="5" xfId="0" applyFont="1" applyBorder="1" applyAlignment="1">
      <alignment horizontal="left" vertical="top" wrapText="1"/>
    </xf>
    <xf numFmtId="0" fontId="6" fillId="0" borderId="3" xfId="1" applyBorder="1" applyAlignment="1">
      <alignment horizontal="left" vertical="top" wrapText="1"/>
    </xf>
    <xf numFmtId="0" fontId="29" fillId="0" borderId="0" xfId="0" applyFont="1" applyAlignment="1">
      <alignment vertical="top" wrapText="1"/>
    </xf>
    <xf numFmtId="0" fontId="32" fillId="0" borderId="19" xfId="1" applyFont="1" applyBorder="1" applyAlignment="1">
      <alignment vertical="top" wrapText="1"/>
    </xf>
    <xf numFmtId="0" fontId="6" fillId="0" borderId="19" xfId="1" applyBorder="1" applyAlignment="1">
      <alignment vertical="top" wrapText="1"/>
    </xf>
    <xf numFmtId="0" fontId="17" fillId="0" borderId="12" xfId="0" applyFont="1" applyBorder="1" applyAlignment="1">
      <alignment horizontal="left" vertical="top" wrapText="1"/>
    </xf>
    <xf numFmtId="164" fontId="17" fillId="0" borderId="12" xfId="0" applyNumberFormat="1" applyFont="1" applyBorder="1" applyAlignment="1">
      <alignment vertical="top" wrapText="1"/>
    </xf>
    <xf numFmtId="0" fontId="6" fillId="0" borderId="13" xfId="1" applyBorder="1" applyAlignment="1">
      <alignment horizontal="left" vertical="top" wrapText="1"/>
    </xf>
    <xf numFmtId="0" fontId="13" fillId="0" borderId="1" xfId="0" applyFont="1" applyBorder="1" applyAlignment="1">
      <alignment horizontal="left" vertical="top" wrapText="1"/>
    </xf>
    <xf numFmtId="0" fontId="28" fillId="0" borderId="15" xfId="0" applyFont="1" applyBorder="1" applyAlignment="1">
      <alignment horizontal="center" vertical="center" wrapText="1"/>
    </xf>
    <xf numFmtId="164" fontId="28" fillId="0" borderId="16" xfId="0" applyNumberFormat="1" applyFont="1" applyBorder="1" applyAlignment="1">
      <alignment horizontal="center" vertical="center" wrapText="1"/>
    </xf>
    <xf numFmtId="0" fontId="28" fillId="0" borderId="16" xfId="0" applyFont="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2" xfId="0" applyFont="1" applyBorder="1" applyAlignment="1">
      <alignment horizontal="center" vertical="center" wrapText="1"/>
    </xf>
    <xf numFmtId="164"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35" fillId="0" borderId="0" xfId="0" applyFont="1"/>
    <xf numFmtId="41" fontId="35" fillId="0" borderId="0" xfId="2" applyFont="1"/>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 xfId="0" applyFont="1" applyBorder="1" applyAlignment="1">
      <alignment horizontal="center" vertical="center"/>
    </xf>
    <xf numFmtId="0" fontId="34" fillId="0" borderId="1" xfId="0" applyFont="1" applyBorder="1" applyAlignment="1">
      <alignment horizontal="center" vertical="center"/>
    </xf>
    <xf numFmtId="0" fontId="37" fillId="0" borderId="1" xfId="0" applyFont="1" applyBorder="1" applyAlignment="1">
      <alignment vertical="center" wrapText="1"/>
    </xf>
    <xf numFmtId="0" fontId="35" fillId="0" borderId="1" xfId="0" applyFont="1" applyBorder="1" applyAlignment="1">
      <alignment vertical="center"/>
    </xf>
    <xf numFmtId="0" fontId="35" fillId="0" borderId="0" xfId="0" applyFont="1" applyAlignment="1">
      <alignment vertical="center"/>
    </xf>
    <xf numFmtId="41" fontId="35" fillId="0" borderId="0" xfId="2" applyFont="1" applyAlignment="1">
      <alignment vertical="center"/>
    </xf>
    <xf numFmtId="0" fontId="35" fillId="0" borderId="1" xfId="0" applyFont="1" applyBorder="1" applyAlignment="1">
      <alignment vertical="center" wrapText="1"/>
    </xf>
    <xf numFmtId="0" fontId="38" fillId="0" borderId="1" xfId="0" applyFont="1" applyBorder="1" applyAlignment="1">
      <alignment vertical="center"/>
    </xf>
    <xf numFmtId="0" fontId="0" fillId="0" borderId="0" xfId="0" applyFont="1"/>
    <xf numFmtId="0" fontId="35" fillId="0" borderId="1" xfId="0" applyFont="1" applyFill="1" applyBorder="1" applyAlignment="1">
      <alignment vertical="center"/>
    </xf>
    <xf numFmtId="0" fontId="35" fillId="0" borderId="37" xfId="0" applyFont="1" applyFill="1" applyBorder="1" applyAlignment="1">
      <alignment vertical="center"/>
    </xf>
    <xf numFmtId="0" fontId="35" fillId="0" borderId="0" xfId="0" applyFont="1" applyFill="1" applyAlignment="1">
      <alignment vertical="center"/>
    </xf>
    <xf numFmtId="41" fontId="35" fillId="0" borderId="0" xfId="2" applyFont="1" applyFill="1" applyAlignment="1">
      <alignment vertical="center"/>
    </xf>
    <xf numFmtId="0" fontId="35" fillId="0" borderId="0" xfId="0" applyFont="1" applyAlignment="1">
      <alignment horizontal="center"/>
    </xf>
    <xf numFmtId="0" fontId="35" fillId="0" borderId="0" xfId="0" applyFont="1" applyAlignment="1">
      <alignment horizontal="center" vertical="center"/>
    </xf>
    <xf numFmtId="0" fontId="35" fillId="0" borderId="1" xfId="0" applyFont="1" applyFill="1" applyBorder="1" applyAlignment="1">
      <alignment horizontal="center" vertical="center"/>
    </xf>
    <xf numFmtId="0" fontId="36" fillId="0" borderId="31" xfId="0" applyFont="1" applyBorder="1" applyAlignment="1">
      <alignment horizontal="center" vertical="center" wrapText="1"/>
    </xf>
    <xf numFmtId="0" fontId="35" fillId="0" borderId="1" xfId="0" applyFont="1" applyBorder="1" applyAlignment="1">
      <alignment horizontal="left" vertical="center" wrapText="1"/>
    </xf>
    <xf numFmtId="0" fontId="35" fillId="0" borderId="1" xfId="0" applyFont="1" applyFill="1" applyBorder="1" applyAlignment="1">
      <alignment horizontal="left" vertical="center" wrapText="1"/>
    </xf>
    <xf numFmtId="0" fontId="35" fillId="0" borderId="1" xfId="0" applyFont="1" applyBorder="1" applyAlignment="1">
      <alignment horizontal="left" vertical="center"/>
    </xf>
    <xf numFmtId="0" fontId="35" fillId="0" borderId="1" xfId="0" applyFont="1" applyBorder="1" applyAlignment="1">
      <alignment horizontal="left"/>
    </xf>
    <xf numFmtId="0" fontId="39" fillId="0" borderId="1" xfId="0" applyFont="1" applyFill="1" applyBorder="1" applyAlignment="1">
      <alignment vertical="center"/>
    </xf>
    <xf numFmtId="0" fontId="39" fillId="0" borderId="0" xfId="0" applyFont="1" applyFill="1" applyAlignment="1">
      <alignment vertical="center"/>
    </xf>
    <xf numFmtId="0" fontId="39" fillId="0" borderId="1" xfId="0" applyFont="1" applyFill="1" applyBorder="1" applyAlignment="1">
      <alignment horizontal="center" vertical="center"/>
    </xf>
    <xf numFmtId="0" fontId="35" fillId="0" borderId="37" xfId="0" applyFont="1" applyFill="1" applyBorder="1" applyAlignment="1">
      <alignment horizontal="center" vertical="center"/>
    </xf>
    <xf numFmtId="0" fontId="35" fillId="0" borderId="38" xfId="0" applyFont="1" applyFill="1" applyBorder="1" applyAlignment="1">
      <alignment vertical="center"/>
    </xf>
    <xf numFmtId="0" fontId="35" fillId="0" borderId="0" xfId="0" applyFont="1" applyFill="1"/>
    <xf numFmtId="0" fontId="35" fillId="0" borderId="1" xfId="0" applyFont="1" applyFill="1" applyBorder="1"/>
    <xf numFmtId="0" fontId="35" fillId="0" borderId="10" xfId="0" applyFont="1" applyBorder="1" applyAlignment="1">
      <alignment horizontal="center"/>
    </xf>
    <xf numFmtId="0" fontId="35" fillId="0" borderId="10" xfId="0" applyFont="1" applyBorder="1"/>
    <xf numFmtId="0" fontId="35" fillId="0" borderId="10" xfId="0" applyFont="1" applyBorder="1" applyAlignment="1">
      <alignment vertical="center"/>
    </xf>
    <xf numFmtId="0" fontId="35" fillId="0" borderId="10" xfId="0" applyFont="1" applyFill="1" applyBorder="1" applyAlignment="1">
      <alignment vertical="center"/>
    </xf>
    <xf numFmtId="0" fontId="39" fillId="0" borderId="10" xfId="0" applyFont="1" applyFill="1" applyBorder="1" applyAlignment="1">
      <alignment vertical="center"/>
    </xf>
    <xf numFmtId="0" fontId="35" fillId="0" borderId="10" xfId="0" applyFont="1" applyBorder="1" applyAlignment="1">
      <alignment horizontal="center" vertical="center"/>
    </xf>
    <xf numFmtId="0" fontId="34" fillId="0" borderId="10" xfId="0" applyFont="1" applyBorder="1" applyAlignment="1">
      <alignment horizontal="center" vertical="center"/>
    </xf>
    <xf numFmtId="0" fontId="35" fillId="0" borderId="10" xfId="0" applyFont="1" applyFill="1" applyBorder="1"/>
    <xf numFmtId="0" fontId="35" fillId="0" borderId="0" xfId="0" applyFont="1" applyBorder="1" applyAlignment="1">
      <alignment horizontal="center"/>
    </xf>
    <xf numFmtId="0" fontId="35" fillId="0" borderId="0" xfId="0" applyFont="1" applyBorder="1"/>
    <xf numFmtId="0" fontId="35" fillId="0" borderId="0" xfId="0" applyFont="1" applyBorder="1" applyAlignment="1">
      <alignment vertical="center"/>
    </xf>
    <xf numFmtId="0" fontId="35" fillId="0" borderId="0" xfId="0" applyFont="1" applyFill="1" applyBorder="1" applyAlignment="1">
      <alignment vertical="center"/>
    </xf>
    <xf numFmtId="0" fontId="39" fillId="0" borderId="0" xfId="0" applyFont="1" applyFill="1" applyBorder="1" applyAlignment="1">
      <alignment vertical="center"/>
    </xf>
    <xf numFmtId="0" fontId="35"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Fill="1" applyBorder="1"/>
    <xf numFmtId="0" fontId="40" fillId="0" borderId="1" xfId="1" applyFont="1" applyBorder="1" applyAlignment="1">
      <alignment vertical="center"/>
    </xf>
    <xf numFmtId="0" fontId="38" fillId="0" borderId="1" xfId="1" applyFont="1" applyBorder="1" applyAlignment="1">
      <alignment vertical="center"/>
    </xf>
    <xf numFmtId="0" fontId="35" fillId="0" borderId="1" xfId="1" applyFont="1" applyBorder="1" applyAlignment="1">
      <alignment vertical="center"/>
    </xf>
    <xf numFmtId="0" fontId="40" fillId="0" borderId="1" xfId="1" applyFont="1" applyFill="1" applyBorder="1" applyAlignment="1">
      <alignment vertical="center"/>
    </xf>
    <xf numFmtId="0" fontId="41" fillId="0" borderId="0" xfId="0" applyFont="1" applyAlignment="1">
      <alignment vertical="center"/>
    </xf>
    <xf numFmtId="41" fontId="35" fillId="0" borderId="0" xfId="2" applyFont="1" applyAlignment="1">
      <alignment vertical="center" wrapText="1"/>
    </xf>
    <xf numFmtId="165" fontId="35" fillId="0" borderId="0" xfId="0" applyNumberFormat="1" applyFont="1"/>
    <xf numFmtId="165" fontId="35" fillId="0" borderId="0" xfId="0" applyNumberFormat="1" applyFont="1" applyAlignment="1">
      <alignment vertical="center"/>
    </xf>
    <xf numFmtId="41" fontId="35" fillId="0" borderId="0" xfId="0" applyNumberFormat="1" applyFont="1" applyAlignment="1">
      <alignment vertical="center"/>
    </xf>
    <xf numFmtId="0" fontId="4" fillId="0" borderId="15" xfId="0" applyFont="1" applyBorder="1" applyAlignment="1">
      <alignment horizontal="center" vertical="top" wrapText="1"/>
    </xf>
    <xf numFmtId="164" fontId="4" fillId="0" borderId="16" xfId="0" applyNumberFormat="1" applyFont="1" applyBorder="1" applyAlignment="1">
      <alignment vertical="top" wrapText="1"/>
    </xf>
    <xf numFmtId="0" fontId="4" fillId="0" borderId="16" xfId="0" applyFont="1" applyBorder="1" applyAlignment="1">
      <alignment vertical="top" wrapText="1"/>
    </xf>
    <xf numFmtId="0" fontId="6" fillId="0" borderId="14" xfId="1" applyBorder="1" applyAlignment="1">
      <alignment vertical="top" wrapText="1"/>
    </xf>
    <xf numFmtId="0" fontId="13" fillId="0" borderId="1" xfId="0" applyFont="1" applyBorder="1" applyAlignment="1">
      <alignment vertical="top" wrapText="1"/>
    </xf>
    <xf numFmtId="0" fontId="6" fillId="0" borderId="3" xfId="1" applyFont="1" applyBorder="1" applyAlignment="1">
      <alignment vertical="top" wrapText="1"/>
    </xf>
    <xf numFmtId="0" fontId="33" fillId="0" borderId="1" xfId="0" applyFont="1" applyBorder="1" applyAlignment="1">
      <alignment vertical="top" wrapText="1"/>
    </xf>
    <xf numFmtId="0" fontId="14" fillId="0" borderId="18" xfId="0" applyFont="1" applyBorder="1" applyAlignment="1">
      <alignment horizontal="left" vertical="top" wrapText="1"/>
    </xf>
    <xf numFmtId="164" fontId="4" fillId="0" borderId="18" xfId="0" applyNumberFormat="1" applyFont="1" applyBorder="1" applyAlignment="1">
      <alignment horizontal="left" vertical="top" wrapText="1"/>
    </xf>
    <xf numFmtId="0" fontId="13" fillId="0" borderId="18" xfId="0" applyFont="1" applyBorder="1" applyAlignment="1">
      <alignment horizontal="left" vertical="top" wrapText="1"/>
    </xf>
    <xf numFmtId="0" fontId="6" fillId="0" borderId="19" xfId="1" applyBorder="1" applyAlignment="1">
      <alignment horizontal="left" vertical="top" wrapText="1"/>
    </xf>
    <xf numFmtId="0" fontId="20" fillId="0" borderId="16" xfId="0" applyFont="1" applyBorder="1" applyAlignment="1">
      <alignment horizontal="center" vertical="center"/>
    </xf>
    <xf numFmtId="0" fontId="20" fillId="0" borderId="1"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20" fillId="0" borderId="15" xfId="0" applyFont="1" applyBorder="1" applyAlignment="1">
      <alignment horizontal="center" vertical="center"/>
    </xf>
    <xf numFmtId="0" fontId="20" fillId="0" borderId="2" xfId="0" applyFont="1" applyBorder="1" applyAlignment="1">
      <alignment horizontal="center" vertical="center"/>
    </xf>
    <xf numFmtId="0" fontId="23" fillId="0" borderId="10" xfId="0" applyFont="1" applyBorder="1" applyAlignment="1">
      <alignment horizontal="left" vertical="top" wrapText="1"/>
    </xf>
    <xf numFmtId="0" fontId="23" fillId="0" borderId="0" xfId="0" applyFont="1" applyAlignment="1">
      <alignment horizontal="left" vertical="top" wrapText="1"/>
    </xf>
    <xf numFmtId="0" fontId="23" fillId="0" borderId="23" xfId="0" applyFont="1" applyBorder="1" applyAlignment="1">
      <alignment horizontal="left" vertical="top" wrapText="1"/>
    </xf>
    <xf numFmtId="0" fontId="35" fillId="0" borderId="1" xfId="0" applyFont="1" applyBorder="1" applyAlignment="1">
      <alignment horizontal="left" vertical="center" wrapText="1"/>
    </xf>
    <xf numFmtId="0" fontId="38" fillId="0" borderId="0" xfId="0" applyFont="1" applyAlignment="1">
      <alignment horizontal="left" vertical="center"/>
    </xf>
    <xf numFmtId="0" fontId="36" fillId="0" borderId="37" xfId="0" applyFont="1" applyBorder="1" applyAlignment="1">
      <alignment horizontal="center" vertical="center" wrapText="1"/>
    </xf>
    <xf numFmtId="0" fontId="36" fillId="0" borderId="31" xfId="0" applyFont="1" applyBorder="1" applyAlignment="1">
      <alignment horizontal="center" vertical="center" wrapText="1"/>
    </xf>
    <xf numFmtId="0" fontId="37" fillId="0" borderId="1" xfId="0" applyFont="1" applyBorder="1" applyAlignment="1">
      <alignment vertical="center" wrapText="1"/>
    </xf>
    <xf numFmtId="0" fontId="35" fillId="0" borderId="1" xfId="0" applyFont="1" applyBorder="1" applyAlignment="1">
      <alignment horizontal="left" vertical="center"/>
    </xf>
    <xf numFmtId="0" fontId="35" fillId="0" borderId="1" xfId="0" applyFont="1" applyFill="1" applyBorder="1" applyAlignment="1">
      <alignment horizontal="left" vertical="center" wrapText="1"/>
    </xf>
    <xf numFmtId="0" fontId="35" fillId="0" borderId="1" xfId="0" applyFont="1" applyBorder="1" applyAlignment="1">
      <alignment horizontal="left"/>
    </xf>
    <xf numFmtId="0" fontId="14" fillId="0" borderId="20" xfId="0" applyFont="1" applyBorder="1" applyAlignment="1">
      <alignment horizontal="left" vertical="top" wrapText="1"/>
    </xf>
  </cellXfs>
  <cellStyles count="3">
    <cellStyle name="Comma [0]" xfId="2" builtinId="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stagram.com/p/Bs9dwtHl1zi/?utm_source=ig_share_sheet&amp;igshid=1o1f35rlmo7n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witter.com/Dinar13_/status/1181902847962599424" TargetMode="External"/><Relationship Id="rId13" Type="http://schemas.openxmlformats.org/officeDocument/2006/relationships/hyperlink" Target="http://www.karanganyarkab.go.id/suara-masyarakat/comment-page-67/" TargetMode="External"/><Relationship Id="rId18" Type="http://schemas.openxmlformats.org/officeDocument/2006/relationships/hyperlink" Target="https://twitter.com/miftahadb/status/1189416885646835712" TargetMode="External"/><Relationship Id="rId3" Type="http://schemas.openxmlformats.org/officeDocument/2006/relationships/hyperlink" Target="https://twitter.com/pambayun9/status/1180486600846766080" TargetMode="External"/><Relationship Id="rId7" Type="http://schemas.openxmlformats.org/officeDocument/2006/relationships/hyperlink" Target="http://www.karanganyarkab.go.id/suara-masyarakat/comment-page-67/" TargetMode="External"/><Relationship Id="rId12" Type="http://schemas.openxmlformats.org/officeDocument/2006/relationships/hyperlink" Target="https://twitter.com/dolan_jatiyoso/status/1184595705458909184" TargetMode="External"/><Relationship Id="rId17" Type="http://schemas.openxmlformats.org/officeDocument/2006/relationships/hyperlink" Target="https://twitter.com/Bumi_Intanpari/status/1189478516183535616" TargetMode="External"/><Relationship Id="rId2" Type="http://schemas.openxmlformats.org/officeDocument/2006/relationships/hyperlink" Target="https://twitter.com/hestyfirst/status/1180411574298611712" TargetMode="External"/><Relationship Id="rId16" Type="http://schemas.openxmlformats.org/officeDocument/2006/relationships/hyperlink" Target="http://www.karanganyarkab.go.id/suara-masyarakat/comment-page-67/" TargetMode="External"/><Relationship Id="rId20" Type="http://schemas.openxmlformats.org/officeDocument/2006/relationships/printerSettings" Target="../printerSettings/printerSettings10.bin"/><Relationship Id="rId1" Type="http://schemas.openxmlformats.org/officeDocument/2006/relationships/hyperlink" Target="https://m.facebook.com/story.php?story_fbid=2725215637512506&amp;id=239556179411810" TargetMode="External"/><Relationship Id="rId6" Type="http://schemas.openxmlformats.org/officeDocument/2006/relationships/hyperlink" Target="https://twitter.com/dishubsurakarta/status/1180039642667597824" TargetMode="External"/><Relationship Id="rId11" Type="http://schemas.openxmlformats.org/officeDocument/2006/relationships/hyperlink" Target="https://twitter.com/ska_mild/status/1184314259619975168" TargetMode="External"/><Relationship Id="rId5" Type="http://schemas.openxmlformats.org/officeDocument/2006/relationships/hyperlink" Target="http://www.karanganyarkab.go.id/suara-masyarakat/comment-page-67/" TargetMode="External"/><Relationship Id="rId15" Type="http://schemas.openxmlformats.org/officeDocument/2006/relationships/hyperlink" Target="http://www.karanganyarkab.go.id/suara-masyarakat/comment-page-67/" TargetMode="External"/><Relationship Id="rId10" Type="http://schemas.openxmlformats.org/officeDocument/2006/relationships/hyperlink" Target="https://twitter.com/saifulazwar/status/1183972937541373952" TargetMode="External"/><Relationship Id="rId19" Type="http://schemas.openxmlformats.org/officeDocument/2006/relationships/hyperlink" Target="https://twitter.com/Diajengsri11/status/1188370658314477568" TargetMode="External"/><Relationship Id="rId4" Type="http://schemas.openxmlformats.org/officeDocument/2006/relationships/hyperlink" Target="http://www.karanganyarkab.go.id/suara-masyarakat/comment-page-67/" TargetMode="External"/><Relationship Id="rId9" Type="http://schemas.openxmlformats.org/officeDocument/2006/relationships/hyperlink" Target="https://twitter.com/cagakting/status/1182091071980879873" TargetMode="External"/><Relationship Id="rId14" Type="http://schemas.openxmlformats.org/officeDocument/2006/relationships/hyperlink" Target="http://www.karanganyarkab.go.id/suara-masyarakat/comment-page-67/"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witter.com/tafuzj/status/1198467969665290240" TargetMode="External"/><Relationship Id="rId3" Type="http://schemas.openxmlformats.org/officeDocument/2006/relationships/hyperlink" Target="https://twitter.com/IBNUMAKRUF/status/1197002752490000384" TargetMode="External"/><Relationship Id="rId7" Type="http://schemas.openxmlformats.org/officeDocument/2006/relationships/hyperlink" Target="https://twitter.com/mars_sigit/status/1198461352488005633" TargetMode="External"/><Relationship Id="rId12" Type="http://schemas.openxmlformats.org/officeDocument/2006/relationships/printerSettings" Target="../printerSettings/printerSettings11.bin"/><Relationship Id="rId2" Type="http://schemas.openxmlformats.org/officeDocument/2006/relationships/hyperlink" Target="https://twitter.com/lunatravel3/status/1196764260862316544" TargetMode="External"/><Relationship Id="rId1" Type="http://schemas.openxmlformats.org/officeDocument/2006/relationships/hyperlink" Target="https://twitter.com/nurainiayu4/status/1193804662689787904" TargetMode="External"/><Relationship Id="rId6" Type="http://schemas.openxmlformats.org/officeDocument/2006/relationships/hyperlink" Target="https://twitter.com/lunatravel3/status/1198071810845097985" TargetMode="External"/><Relationship Id="rId11" Type="http://schemas.openxmlformats.org/officeDocument/2006/relationships/hyperlink" Target="http://www.karanganyarkab.go.id/suara-masyarakat/comment-page-68/" TargetMode="External"/><Relationship Id="rId5" Type="http://schemas.openxmlformats.org/officeDocument/2006/relationships/hyperlink" Target="https://twitter.com/ryztawidyas/status/1197832139208679424" TargetMode="External"/><Relationship Id="rId10" Type="http://schemas.openxmlformats.org/officeDocument/2006/relationships/hyperlink" Target="https://twitter.com/DodoMahapatih/status/1198854522455543809" TargetMode="External"/><Relationship Id="rId4" Type="http://schemas.openxmlformats.org/officeDocument/2006/relationships/hyperlink" Target="https://twitter.com/_HambaliAP/status/1197623001216208896" TargetMode="External"/><Relationship Id="rId9" Type="http://schemas.openxmlformats.org/officeDocument/2006/relationships/hyperlink" Target="https://twitter.com/JerukManis90/status/1198650550025240576"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karanganyarkab.go.id/suara-masyarakat/" TargetMode="External"/><Relationship Id="rId2" Type="http://schemas.openxmlformats.org/officeDocument/2006/relationships/hyperlink" Target="https://twitter.com/Susanti_s3sTy/status/1200442878092144640/photo/1" TargetMode="External"/><Relationship Id="rId1" Type="http://schemas.openxmlformats.org/officeDocument/2006/relationships/hyperlink" Target="https://twitter.com/RatnaDewiSulis3/status/1199353209724080130"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aranganyarkab.go.id/suara-masyarakat/" TargetMode="External"/><Relationship Id="rId2" Type="http://schemas.openxmlformats.org/officeDocument/2006/relationships/hyperlink" Target="http://www.karanganyarkab.go.id/suara-masyarakat/" TargetMode="External"/><Relationship Id="rId1" Type="http://schemas.openxmlformats.org/officeDocument/2006/relationships/hyperlink" Target="http://www.karanganyarkab.go.id/suara-masyarakat/"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stagram.com/p/BuiDAYHhjQI/?utm_source=ig_share_sheet&amp;igshid=17cuwpy5z51m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twitter.com/Dwicka_19/status/1171669308537225218" TargetMode="External"/><Relationship Id="rId2" Type="http://schemas.openxmlformats.org/officeDocument/2006/relationships/hyperlink" Target="http://www.karanganyarkab.go.id/suara-masyarakat/comment-page-67/" TargetMode="External"/><Relationship Id="rId1" Type="http://schemas.openxmlformats.org/officeDocument/2006/relationships/hyperlink" Target="http://www.karanganyarkab.go.id/suara-masyarakat/comment-page-67/" TargetMode="External"/><Relationship Id="rId6" Type="http://schemas.openxmlformats.org/officeDocument/2006/relationships/printerSettings" Target="../printerSettings/printerSettings9.bin"/><Relationship Id="rId5" Type="http://schemas.openxmlformats.org/officeDocument/2006/relationships/hyperlink" Target="http://www.karanganyarkab.go.id/suara-masyarakat/" TargetMode="External"/><Relationship Id="rId4" Type="http://schemas.openxmlformats.org/officeDocument/2006/relationships/hyperlink" Target="https://twitter.com/Bumi_Intanpari/status/1172813430832517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2"/>
  <sheetViews>
    <sheetView topLeftCell="A16" zoomScale="70" zoomScaleNormal="70" workbookViewId="0">
      <selection activeCell="M5" sqref="M5:Q12"/>
    </sheetView>
  </sheetViews>
  <sheetFormatPr defaultRowHeight="15" x14ac:dyDescent="0.25"/>
  <cols>
    <col min="1" max="1" width="9.140625" style="1"/>
    <col min="2" max="2" width="6" style="30" customWidth="1"/>
    <col min="3" max="3" width="18.7109375" style="2" customWidth="1"/>
    <col min="4" max="4" width="19.7109375" style="1" bestFit="1" customWidth="1"/>
    <col min="5" max="5" width="51.7109375" style="1" customWidth="1"/>
    <col min="6" max="6" width="24.7109375" style="1" bestFit="1" customWidth="1"/>
    <col min="7" max="7" width="23" style="2" customWidth="1"/>
    <col min="8" max="8" width="47.28515625" style="1" customWidth="1"/>
    <col min="9" max="9" width="19" style="1" customWidth="1"/>
    <col min="10" max="10" width="60.7109375" style="6" customWidth="1"/>
    <col min="11" max="16384" width="9.140625" style="1"/>
  </cols>
  <sheetData>
    <row r="1" spans="1:16" ht="28.5" x14ac:dyDescent="0.45">
      <c r="A1" s="4" t="s">
        <v>9</v>
      </c>
    </row>
    <row r="2" spans="1:16" ht="15.75" thickBot="1" x14ac:dyDescent="0.3"/>
    <row r="3" spans="1:16" ht="21.75" thickBot="1" x14ac:dyDescent="0.4">
      <c r="B3" s="31" t="s">
        <v>0</v>
      </c>
      <c r="C3" s="5" t="s">
        <v>3</v>
      </c>
      <c r="D3" s="3" t="s">
        <v>2</v>
      </c>
      <c r="E3" s="3" t="s">
        <v>4</v>
      </c>
      <c r="F3" s="3" t="s">
        <v>5</v>
      </c>
      <c r="G3" s="5" t="s">
        <v>6</v>
      </c>
      <c r="H3" s="3" t="s">
        <v>1</v>
      </c>
      <c r="I3" s="3" t="s">
        <v>7</v>
      </c>
      <c r="J3" s="7" t="s">
        <v>8</v>
      </c>
    </row>
    <row r="4" spans="1:16" ht="94.5" x14ac:dyDescent="0.25">
      <c r="B4" s="28">
        <v>1</v>
      </c>
      <c r="C4" s="23" t="s">
        <v>10</v>
      </c>
      <c r="D4" s="11" t="s">
        <v>11</v>
      </c>
      <c r="E4" s="11" t="s">
        <v>15</v>
      </c>
      <c r="F4" s="11"/>
      <c r="G4" s="23" t="s">
        <v>10</v>
      </c>
      <c r="H4" s="21" t="s">
        <v>12</v>
      </c>
      <c r="I4" s="11" t="s">
        <v>13</v>
      </c>
      <c r="J4" s="36" t="s">
        <v>14</v>
      </c>
    </row>
    <row r="5" spans="1:16" ht="31.5" x14ac:dyDescent="0.25">
      <c r="B5" s="29">
        <v>2</v>
      </c>
      <c r="C5" s="23" t="s">
        <v>18</v>
      </c>
      <c r="D5" s="24" t="s">
        <v>19</v>
      </c>
      <c r="E5" s="13" t="s">
        <v>16</v>
      </c>
      <c r="F5" s="13" t="s">
        <v>17</v>
      </c>
      <c r="G5" s="23" t="s">
        <v>18</v>
      </c>
      <c r="H5" s="13" t="s">
        <v>81</v>
      </c>
      <c r="I5" s="11" t="s">
        <v>13</v>
      </c>
      <c r="J5" s="37" t="s">
        <v>20</v>
      </c>
    </row>
    <row r="6" spans="1:16" ht="31.5" x14ac:dyDescent="0.3">
      <c r="B6" s="28">
        <v>3</v>
      </c>
      <c r="C6" s="23" t="s">
        <v>18</v>
      </c>
      <c r="D6" s="25" t="s">
        <v>22</v>
      </c>
      <c r="E6" s="13" t="s">
        <v>21</v>
      </c>
      <c r="F6" s="13" t="s">
        <v>24</v>
      </c>
      <c r="G6" s="23" t="s">
        <v>18</v>
      </c>
      <c r="H6" s="32" t="s">
        <v>23</v>
      </c>
      <c r="I6" s="11" t="s">
        <v>13</v>
      </c>
      <c r="J6" s="35" t="s">
        <v>25</v>
      </c>
    </row>
    <row r="7" spans="1:16" ht="31.5" x14ac:dyDescent="0.25">
      <c r="B7" s="29">
        <v>4</v>
      </c>
      <c r="C7" s="23" t="s">
        <v>18</v>
      </c>
      <c r="D7" s="26" t="s">
        <v>28</v>
      </c>
      <c r="E7" s="17" t="s">
        <v>26</v>
      </c>
      <c r="F7" s="13" t="s">
        <v>27</v>
      </c>
      <c r="G7" s="23" t="s">
        <v>18</v>
      </c>
      <c r="H7" s="13" t="s">
        <v>29</v>
      </c>
      <c r="I7" s="11" t="s">
        <v>13</v>
      </c>
      <c r="J7" s="35" t="s">
        <v>30</v>
      </c>
    </row>
    <row r="8" spans="1:16" ht="141.75" x14ac:dyDescent="0.25">
      <c r="B8" s="29">
        <v>6</v>
      </c>
      <c r="C8" s="23" t="s">
        <v>48</v>
      </c>
      <c r="D8" s="15" t="s">
        <v>49</v>
      </c>
      <c r="E8" s="8" t="s">
        <v>50</v>
      </c>
      <c r="F8" s="22" t="s">
        <v>17</v>
      </c>
      <c r="G8" s="9" t="s">
        <v>48</v>
      </c>
      <c r="H8" s="13" t="s">
        <v>51</v>
      </c>
      <c r="I8" s="14" t="s">
        <v>52</v>
      </c>
      <c r="J8" s="35"/>
    </row>
    <row r="9" spans="1:16" ht="94.5" x14ac:dyDescent="0.25">
      <c r="B9" s="28">
        <v>7</v>
      </c>
      <c r="C9" s="9" t="s">
        <v>31</v>
      </c>
      <c r="D9" s="16" t="s">
        <v>53</v>
      </c>
      <c r="E9" s="17" t="s">
        <v>54</v>
      </c>
      <c r="F9" s="14" t="s">
        <v>55</v>
      </c>
      <c r="G9" s="9" t="s">
        <v>31</v>
      </c>
      <c r="H9" s="13" t="s">
        <v>56</v>
      </c>
      <c r="I9" s="14" t="s">
        <v>52</v>
      </c>
      <c r="J9" s="35"/>
      <c r="N9" s="351"/>
      <c r="P9" s="351"/>
    </row>
    <row r="10" spans="1:16" ht="110.25" x14ac:dyDescent="0.25">
      <c r="B10" s="28">
        <v>9</v>
      </c>
      <c r="C10" s="23" t="s">
        <v>31</v>
      </c>
      <c r="D10" s="24" t="s">
        <v>33</v>
      </c>
      <c r="E10" s="13" t="s">
        <v>32</v>
      </c>
      <c r="F10" s="13" t="s">
        <v>34</v>
      </c>
      <c r="G10" s="27" t="s">
        <v>36</v>
      </c>
      <c r="H10" s="13" t="s">
        <v>35</v>
      </c>
      <c r="I10" s="11" t="s">
        <v>13</v>
      </c>
      <c r="J10" s="35" t="s">
        <v>37</v>
      </c>
      <c r="N10" s="351"/>
      <c r="P10" s="351"/>
    </row>
    <row r="11" spans="1:16" ht="47.25" x14ac:dyDescent="0.25">
      <c r="B11" s="29">
        <v>10</v>
      </c>
      <c r="C11" s="23" t="s">
        <v>39</v>
      </c>
      <c r="D11" s="17" t="s">
        <v>38</v>
      </c>
      <c r="E11" s="13" t="s">
        <v>40</v>
      </c>
      <c r="F11" s="13" t="s">
        <v>34</v>
      </c>
      <c r="G11" s="27" t="s">
        <v>36</v>
      </c>
      <c r="H11" s="19" t="s">
        <v>41</v>
      </c>
      <c r="I11" s="11" t="s">
        <v>13</v>
      </c>
      <c r="J11" s="35" t="s">
        <v>47</v>
      </c>
      <c r="N11" s="351"/>
      <c r="P11" s="351"/>
    </row>
    <row r="12" spans="1:16" ht="409.5" x14ac:dyDescent="0.25">
      <c r="B12" s="28">
        <v>11</v>
      </c>
      <c r="C12" s="33">
        <v>43488</v>
      </c>
      <c r="D12" s="34" t="s">
        <v>57</v>
      </c>
      <c r="E12" s="11" t="s">
        <v>58</v>
      </c>
      <c r="F12" s="10" t="s">
        <v>55</v>
      </c>
      <c r="G12" s="9" t="s">
        <v>44</v>
      </c>
      <c r="H12" s="11" t="s">
        <v>59</v>
      </c>
      <c r="I12" s="10" t="s">
        <v>52</v>
      </c>
      <c r="J12" s="36" t="s">
        <v>60</v>
      </c>
      <c r="N12" s="351"/>
      <c r="P12" s="351"/>
    </row>
    <row r="13" spans="1:16" ht="141.75" x14ac:dyDescent="0.25">
      <c r="B13" s="29">
        <v>12</v>
      </c>
      <c r="C13" s="23" t="s">
        <v>44</v>
      </c>
      <c r="D13" s="24" t="s">
        <v>42</v>
      </c>
      <c r="E13" s="13" t="s">
        <v>45</v>
      </c>
      <c r="F13" s="13" t="s">
        <v>34</v>
      </c>
      <c r="G13" s="23" t="s">
        <v>44</v>
      </c>
      <c r="H13" s="13" t="s">
        <v>43</v>
      </c>
      <c r="I13" s="11" t="s">
        <v>13</v>
      </c>
      <c r="J13" s="37" t="s">
        <v>46</v>
      </c>
    </row>
    <row r="14" spans="1:16" ht="141.75" x14ac:dyDescent="0.25">
      <c r="B14" s="28">
        <v>13</v>
      </c>
      <c r="C14" s="9" t="s">
        <v>61</v>
      </c>
      <c r="D14" s="12" t="s">
        <v>62</v>
      </c>
      <c r="E14" s="13" t="s">
        <v>63</v>
      </c>
      <c r="F14" s="14" t="s">
        <v>34</v>
      </c>
      <c r="G14" s="9" t="s">
        <v>61</v>
      </c>
      <c r="H14" s="13" t="s">
        <v>64</v>
      </c>
      <c r="I14" s="14" t="s">
        <v>52</v>
      </c>
      <c r="J14" s="37"/>
    </row>
    <row r="15" spans="1:16" ht="126" x14ac:dyDescent="0.25">
      <c r="B15" s="29">
        <v>14</v>
      </c>
      <c r="C15" s="9" t="s">
        <v>61</v>
      </c>
      <c r="D15" s="16" t="s">
        <v>65</v>
      </c>
      <c r="E15" s="17" t="s">
        <v>66</v>
      </c>
      <c r="F15" s="14" t="s">
        <v>34</v>
      </c>
      <c r="G15" s="9" t="s">
        <v>67</v>
      </c>
      <c r="H15" s="13" t="s">
        <v>68</v>
      </c>
      <c r="I15" s="14" t="s">
        <v>52</v>
      </c>
      <c r="J15" s="35"/>
    </row>
    <row r="16" spans="1:16" ht="157.5" x14ac:dyDescent="0.25">
      <c r="B16" s="28">
        <v>15</v>
      </c>
      <c r="C16" s="9" t="s">
        <v>69</v>
      </c>
      <c r="D16" s="12" t="s">
        <v>70</v>
      </c>
      <c r="E16" s="13" t="s">
        <v>71</v>
      </c>
      <c r="F16" s="14" t="s">
        <v>72</v>
      </c>
      <c r="G16" s="18" t="s">
        <v>69</v>
      </c>
      <c r="H16" s="13" t="s">
        <v>73</v>
      </c>
      <c r="I16" s="14" t="s">
        <v>74</v>
      </c>
      <c r="J16" s="35"/>
    </row>
    <row r="17" spans="1:12" ht="95.25" thickBot="1" x14ac:dyDescent="0.3">
      <c r="B17" s="55">
        <v>16</v>
      </c>
      <c r="C17" s="56" t="s">
        <v>75</v>
      </c>
      <c r="D17" s="57" t="s">
        <v>76</v>
      </c>
      <c r="E17" s="58" t="s">
        <v>77</v>
      </c>
      <c r="F17" s="58" t="s">
        <v>78</v>
      </c>
      <c r="G17" s="56" t="s">
        <v>79</v>
      </c>
      <c r="H17" s="59" t="s">
        <v>80</v>
      </c>
      <c r="I17" s="60" t="s">
        <v>74</v>
      </c>
      <c r="J17" s="61"/>
    </row>
    <row r="18" spans="1:12" s="38" customFormat="1" ht="15.75" x14ac:dyDescent="0.25">
      <c r="A18" s="1"/>
      <c r="B18" s="42"/>
      <c r="C18" s="43"/>
      <c r="D18" s="44"/>
      <c r="E18" s="45"/>
      <c r="F18" s="45"/>
      <c r="G18" s="43"/>
      <c r="H18" s="45"/>
      <c r="I18" s="45"/>
      <c r="J18" s="45"/>
      <c r="K18" s="1"/>
      <c r="L18" s="1"/>
    </row>
    <row r="19" spans="1:12" ht="15.75" x14ac:dyDescent="0.25">
      <c r="B19" s="42"/>
      <c r="C19" s="43"/>
      <c r="D19" s="44"/>
      <c r="E19" s="45"/>
      <c r="F19" s="45"/>
      <c r="G19" s="43"/>
      <c r="H19" s="45"/>
      <c r="I19" s="45"/>
      <c r="J19" s="45"/>
    </row>
    <row r="20" spans="1:12" ht="26.25" x14ac:dyDescent="0.4">
      <c r="A20" s="86" t="s">
        <v>106</v>
      </c>
      <c r="B20" s="1"/>
      <c r="C20"/>
      <c r="D20"/>
      <c r="E20"/>
      <c r="F20"/>
      <c r="G20"/>
      <c r="H20"/>
      <c r="I20"/>
      <c r="J20"/>
    </row>
    <row r="21" spans="1:12" ht="15.75" thickBot="1" x14ac:dyDescent="0.3">
      <c r="B21"/>
      <c r="C21"/>
      <c r="D21"/>
      <c r="E21"/>
      <c r="F21"/>
      <c r="G21"/>
      <c r="H21"/>
      <c r="I21"/>
      <c r="J21"/>
    </row>
    <row r="22" spans="1:12" x14ac:dyDescent="0.25">
      <c r="B22" s="411" t="s">
        <v>0</v>
      </c>
      <c r="C22" s="407" t="s">
        <v>107</v>
      </c>
      <c r="D22" s="407" t="s">
        <v>108</v>
      </c>
      <c r="E22" s="407" t="s">
        <v>109</v>
      </c>
      <c r="F22" s="407" t="s">
        <v>110</v>
      </c>
      <c r="G22" s="407" t="s">
        <v>111</v>
      </c>
      <c r="H22" s="407" t="s">
        <v>112</v>
      </c>
      <c r="I22" s="407" t="s">
        <v>113</v>
      </c>
      <c r="J22" s="409" t="s">
        <v>114</v>
      </c>
    </row>
    <row r="23" spans="1:12" x14ac:dyDescent="0.25">
      <c r="B23" s="412"/>
      <c r="C23" s="408"/>
      <c r="D23" s="408"/>
      <c r="E23" s="408"/>
      <c r="F23" s="408"/>
      <c r="G23" s="408"/>
      <c r="H23" s="408"/>
      <c r="I23" s="408"/>
      <c r="J23" s="410"/>
    </row>
    <row r="24" spans="1:12" ht="409.5" x14ac:dyDescent="0.25">
      <c r="B24" s="87">
        <v>1</v>
      </c>
      <c r="C24" s="88" t="s">
        <v>99</v>
      </c>
      <c r="D24" s="88" t="s">
        <v>100</v>
      </c>
      <c r="E24" s="89" t="s">
        <v>101</v>
      </c>
      <c r="F24" s="89" t="s">
        <v>102</v>
      </c>
      <c r="G24" s="90" t="s">
        <v>103</v>
      </c>
      <c r="H24" s="91" t="s">
        <v>104</v>
      </c>
      <c r="I24" s="91" t="s">
        <v>104</v>
      </c>
      <c r="J24" s="92" t="s">
        <v>105</v>
      </c>
    </row>
    <row r="25" spans="1:12" ht="236.25" x14ac:dyDescent="0.25">
      <c r="B25" s="87">
        <f>B24+1</f>
        <v>2</v>
      </c>
      <c r="C25" s="88" t="s">
        <v>115</v>
      </c>
      <c r="D25" s="88" t="s">
        <v>116</v>
      </c>
      <c r="E25" s="89" t="s">
        <v>117</v>
      </c>
      <c r="F25" s="89" t="s">
        <v>118</v>
      </c>
      <c r="G25" s="90" t="s">
        <v>119</v>
      </c>
      <c r="H25" s="91" t="s">
        <v>104</v>
      </c>
      <c r="I25" s="91" t="s">
        <v>104</v>
      </c>
      <c r="J25" s="92" t="s">
        <v>120</v>
      </c>
    </row>
    <row r="26" spans="1:12" ht="252" x14ac:dyDescent="0.25">
      <c r="B26" s="87">
        <f>B25+1</f>
        <v>3</v>
      </c>
      <c r="C26" s="88" t="s">
        <v>121</v>
      </c>
      <c r="D26" s="88" t="s">
        <v>122</v>
      </c>
      <c r="E26" s="89" t="s">
        <v>101</v>
      </c>
      <c r="F26" s="89" t="s">
        <v>102</v>
      </c>
      <c r="G26" s="90" t="s">
        <v>123</v>
      </c>
      <c r="H26" s="91" t="s">
        <v>104</v>
      </c>
      <c r="I26" s="91" t="s">
        <v>104</v>
      </c>
      <c r="J26" s="92" t="s">
        <v>124</v>
      </c>
    </row>
    <row r="27" spans="1:12" ht="409.5" x14ac:dyDescent="0.25">
      <c r="B27" s="87">
        <f>B26+1</f>
        <v>4</v>
      </c>
      <c r="C27" s="88" t="s">
        <v>125</v>
      </c>
      <c r="D27" s="88" t="s">
        <v>126</v>
      </c>
      <c r="E27" s="89" t="s">
        <v>117</v>
      </c>
      <c r="F27" s="89" t="s">
        <v>118</v>
      </c>
      <c r="G27" s="90" t="s">
        <v>127</v>
      </c>
      <c r="H27" s="91" t="s">
        <v>104</v>
      </c>
      <c r="I27" s="91" t="s">
        <v>104</v>
      </c>
      <c r="J27" s="92" t="s">
        <v>128</v>
      </c>
    </row>
    <row r="28" spans="1:12" ht="409.5" x14ac:dyDescent="0.25">
      <c r="B28" s="87">
        <f>B27+1</f>
        <v>5</v>
      </c>
      <c r="C28" s="88" t="s">
        <v>99</v>
      </c>
      <c r="D28" s="88" t="s">
        <v>129</v>
      </c>
      <c r="E28" s="89" t="s">
        <v>117</v>
      </c>
      <c r="F28" s="89" t="s">
        <v>102</v>
      </c>
      <c r="G28" s="90" t="s">
        <v>130</v>
      </c>
      <c r="H28" s="91" t="s">
        <v>104</v>
      </c>
      <c r="I28" s="91" t="s">
        <v>104</v>
      </c>
      <c r="J28" s="92" t="s">
        <v>131</v>
      </c>
    </row>
    <row r="29" spans="1:12" ht="409.6" thickBot="1" x14ac:dyDescent="0.3">
      <c r="B29" s="93">
        <f>B28+1</f>
        <v>6</v>
      </c>
      <c r="C29" s="94" t="s">
        <v>132</v>
      </c>
      <c r="D29" s="94" t="s">
        <v>133</v>
      </c>
      <c r="E29" s="95" t="s">
        <v>134</v>
      </c>
      <c r="F29" s="95" t="s">
        <v>135</v>
      </c>
      <c r="G29" s="96" t="s">
        <v>136</v>
      </c>
      <c r="H29" s="97" t="s">
        <v>104</v>
      </c>
      <c r="I29" s="97" t="s">
        <v>104</v>
      </c>
      <c r="J29" s="98" t="s">
        <v>137</v>
      </c>
    </row>
    <row r="30" spans="1:12" ht="17.25" x14ac:dyDescent="0.25">
      <c r="B30" s="42"/>
      <c r="C30" s="43"/>
      <c r="D30" s="45"/>
      <c r="E30" s="45"/>
      <c r="F30" s="45"/>
      <c r="G30" s="43"/>
      <c r="H30" s="45"/>
      <c r="I30" s="45"/>
      <c r="J30" s="21"/>
    </row>
    <row r="31" spans="1:12" ht="15.75" x14ac:dyDescent="0.25">
      <c r="B31" s="42"/>
      <c r="C31" s="43"/>
      <c r="D31" s="45"/>
      <c r="E31" s="45"/>
      <c r="F31" s="45"/>
      <c r="G31" s="43"/>
      <c r="H31" s="45"/>
      <c r="I31" s="45"/>
      <c r="J31" s="45"/>
    </row>
    <row r="32" spans="1:12" ht="15.75" x14ac:dyDescent="0.25">
      <c r="B32" s="42"/>
      <c r="C32" s="43"/>
      <c r="D32" s="45"/>
      <c r="E32" s="45"/>
      <c r="F32" s="45"/>
      <c r="G32" s="43"/>
      <c r="H32" s="45"/>
      <c r="I32" s="45"/>
      <c r="J32" s="45"/>
    </row>
    <row r="33" spans="2:10" ht="15.75" x14ac:dyDescent="0.25">
      <c r="B33" s="42"/>
      <c r="C33" s="43"/>
      <c r="D33" s="49"/>
      <c r="E33" s="45"/>
      <c r="F33" s="45"/>
      <c r="G33" s="43"/>
      <c r="H33" s="45"/>
      <c r="I33" s="45"/>
      <c r="J33" s="45"/>
    </row>
    <row r="34" spans="2:10" ht="15.75" x14ac:dyDescent="0.25">
      <c r="B34" s="42"/>
      <c r="C34" s="43"/>
      <c r="D34" s="45"/>
      <c r="E34" s="45"/>
      <c r="F34" s="45"/>
      <c r="G34" s="43"/>
      <c r="H34" s="48"/>
      <c r="I34" s="45"/>
      <c r="J34" s="45"/>
    </row>
    <row r="35" spans="2:10" ht="15.75" x14ac:dyDescent="0.25">
      <c r="B35" s="42"/>
      <c r="C35" s="50"/>
      <c r="D35" s="51"/>
      <c r="E35" s="39"/>
      <c r="F35" s="39"/>
      <c r="G35" s="50"/>
      <c r="H35" s="39"/>
      <c r="I35" s="39"/>
      <c r="J35" s="39"/>
    </row>
    <row r="36" spans="2:10" ht="15.75" x14ac:dyDescent="0.25">
      <c r="B36" s="42"/>
      <c r="C36" s="50"/>
      <c r="D36" s="39"/>
      <c r="E36" s="39"/>
      <c r="F36" s="39"/>
      <c r="G36" s="50"/>
      <c r="H36" s="39"/>
      <c r="I36" s="39"/>
      <c r="J36" s="39"/>
    </row>
    <row r="37" spans="2:10" ht="15.75" x14ac:dyDescent="0.25">
      <c r="B37" s="42"/>
      <c r="C37" s="50"/>
      <c r="D37" s="39"/>
      <c r="E37" s="39"/>
      <c r="F37" s="39"/>
      <c r="G37" s="50"/>
      <c r="H37" s="39"/>
      <c r="I37" s="39"/>
      <c r="J37" s="40"/>
    </row>
    <row r="38" spans="2:10" ht="15.75" x14ac:dyDescent="0.25">
      <c r="B38" s="42"/>
      <c r="C38" s="50"/>
      <c r="D38" s="39"/>
      <c r="E38" s="39"/>
      <c r="F38" s="39"/>
      <c r="G38" s="50"/>
      <c r="H38" s="39"/>
      <c r="I38" s="39"/>
      <c r="J38" s="40"/>
    </row>
    <row r="39" spans="2:10" ht="15.75" x14ac:dyDescent="0.25">
      <c r="B39" s="42"/>
      <c r="C39" s="50"/>
      <c r="D39" s="39"/>
      <c r="E39" s="39"/>
      <c r="F39" s="39"/>
      <c r="G39" s="50"/>
      <c r="H39" s="39"/>
      <c r="I39" s="39"/>
      <c r="J39" s="40"/>
    </row>
    <row r="40" spans="2:10" ht="15.75" x14ac:dyDescent="0.25">
      <c r="B40" s="42"/>
      <c r="C40" s="50"/>
      <c r="D40" s="39"/>
      <c r="E40" s="39"/>
      <c r="F40" s="39"/>
      <c r="G40" s="50"/>
      <c r="H40" s="39"/>
      <c r="I40" s="39"/>
      <c r="J40" s="40"/>
    </row>
    <row r="41" spans="2:10" ht="15.75" x14ac:dyDescent="0.25">
      <c r="B41" s="42"/>
      <c r="C41" s="50"/>
      <c r="D41" s="39"/>
      <c r="E41" s="39"/>
      <c r="F41" s="39"/>
      <c r="G41" s="50"/>
      <c r="H41" s="39"/>
      <c r="I41" s="39"/>
      <c r="J41" s="40"/>
    </row>
    <row r="42" spans="2:10" ht="15.75" x14ac:dyDescent="0.25">
      <c r="B42" s="42"/>
      <c r="C42" s="50"/>
      <c r="D42" s="39"/>
      <c r="E42" s="39"/>
      <c r="F42" s="39"/>
      <c r="G42" s="50"/>
      <c r="H42" s="39"/>
      <c r="I42" s="39"/>
      <c r="J42" s="40"/>
    </row>
    <row r="43" spans="2:10" ht="15.75" x14ac:dyDescent="0.25">
      <c r="B43" s="42"/>
      <c r="C43" s="50"/>
      <c r="D43" s="39"/>
      <c r="E43" s="39"/>
      <c r="F43" s="39"/>
      <c r="G43" s="50"/>
      <c r="H43" s="39"/>
      <c r="I43" s="39"/>
      <c r="J43" s="40"/>
    </row>
    <row r="44" spans="2:10" ht="15.75" x14ac:dyDescent="0.25">
      <c r="B44" s="42"/>
      <c r="C44" s="50"/>
      <c r="D44" s="39"/>
      <c r="E44" s="39"/>
      <c r="F44" s="39"/>
      <c r="G44" s="50"/>
      <c r="H44" s="39"/>
      <c r="I44" s="39"/>
      <c r="J44" s="39"/>
    </row>
    <row r="45" spans="2:10" ht="15.75" x14ac:dyDescent="0.25">
      <c r="B45" s="42"/>
      <c r="C45" s="50"/>
      <c r="D45" s="39"/>
      <c r="E45" s="39"/>
      <c r="F45" s="39"/>
      <c r="G45" s="50"/>
      <c r="H45" s="39"/>
      <c r="I45" s="39"/>
      <c r="J45" s="40"/>
    </row>
    <row r="46" spans="2:10" ht="15.75" x14ac:dyDescent="0.25">
      <c r="B46" s="42"/>
      <c r="C46" s="50"/>
      <c r="D46" s="39"/>
      <c r="E46" s="39"/>
      <c r="F46" s="39"/>
      <c r="G46" s="50"/>
      <c r="H46" s="39"/>
      <c r="I46" s="39"/>
      <c r="J46" s="39"/>
    </row>
    <row r="47" spans="2:10" ht="15.75" x14ac:dyDescent="0.25">
      <c r="B47" s="42"/>
      <c r="C47" s="50"/>
      <c r="D47" s="39"/>
      <c r="E47" s="52"/>
      <c r="F47" s="39"/>
      <c r="G47" s="50"/>
      <c r="H47" s="39"/>
      <c r="I47" s="39"/>
      <c r="J47" s="39"/>
    </row>
    <row r="48" spans="2:10" ht="15.75" x14ac:dyDescent="0.25">
      <c r="B48" s="42"/>
      <c r="C48" s="50"/>
      <c r="D48" s="39"/>
      <c r="E48" s="39"/>
      <c r="F48" s="39"/>
      <c r="G48" s="50"/>
      <c r="H48" s="39"/>
      <c r="I48" s="39"/>
      <c r="J48" s="39"/>
    </row>
    <row r="49" spans="2:10" ht="15.75" x14ac:dyDescent="0.25">
      <c r="B49" s="42"/>
      <c r="C49" s="50"/>
      <c r="D49" s="39"/>
      <c r="E49" s="39"/>
      <c r="F49" s="39"/>
      <c r="G49" s="50"/>
      <c r="H49" s="39"/>
      <c r="I49" s="39"/>
      <c r="J49" s="39"/>
    </row>
    <row r="50" spans="2:10" ht="15.75" x14ac:dyDescent="0.25">
      <c r="B50" s="42"/>
      <c r="C50" s="50"/>
      <c r="D50" s="39"/>
      <c r="E50" s="39"/>
      <c r="F50" s="39"/>
      <c r="G50" s="50"/>
      <c r="H50" s="39"/>
      <c r="I50" s="39"/>
      <c r="J50" s="39"/>
    </row>
    <row r="51" spans="2:10" ht="15.75" x14ac:dyDescent="0.25">
      <c r="B51" s="42"/>
      <c r="C51" s="50"/>
      <c r="D51" s="39"/>
      <c r="E51" s="39"/>
      <c r="F51" s="39"/>
      <c r="G51" s="50"/>
      <c r="H51" s="39"/>
      <c r="I51" s="39"/>
      <c r="J51" s="39"/>
    </row>
    <row r="52" spans="2:10" ht="15.75" x14ac:dyDescent="0.25">
      <c r="B52" s="42"/>
      <c r="C52" s="50"/>
      <c r="D52" s="39"/>
      <c r="E52" s="39"/>
      <c r="F52" s="39"/>
      <c r="G52" s="50"/>
      <c r="H52" s="39"/>
      <c r="I52" s="39"/>
      <c r="J52" s="39"/>
    </row>
    <row r="53" spans="2:10" ht="15.75" x14ac:dyDescent="0.25">
      <c r="B53" s="42"/>
      <c r="C53" s="50"/>
      <c r="D53" s="39"/>
      <c r="E53" s="39"/>
      <c r="F53" s="39"/>
      <c r="G53" s="50"/>
      <c r="H53" s="39"/>
      <c r="I53" s="39"/>
      <c r="J53" s="40"/>
    </row>
    <row r="54" spans="2:10" ht="15.75" x14ac:dyDescent="0.25">
      <c r="B54" s="42"/>
      <c r="C54" s="50"/>
      <c r="D54" s="39"/>
      <c r="E54" s="39"/>
      <c r="F54" s="39"/>
      <c r="G54" s="50"/>
      <c r="H54" s="39"/>
      <c r="I54" s="39"/>
      <c r="J54" s="40"/>
    </row>
    <row r="55" spans="2:10" ht="15.75" x14ac:dyDescent="0.25">
      <c r="B55" s="42"/>
      <c r="C55" s="50"/>
      <c r="D55" s="39"/>
      <c r="E55" s="39"/>
      <c r="F55" s="39"/>
      <c r="G55" s="50"/>
      <c r="H55" s="39"/>
      <c r="I55" s="39"/>
      <c r="J55" s="40"/>
    </row>
    <row r="56" spans="2:10" x14ac:dyDescent="0.25">
      <c r="B56" s="41"/>
      <c r="C56" s="53"/>
      <c r="D56" s="54"/>
      <c r="E56" s="54"/>
      <c r="F56" s="54"/>
      <c r="G56" s="53"/>
      <c r="H56" s="54"/>
      <c r="I56" s="54"/>
      <c r="J56" s="54"/>
    </row>
    <row r="57" spans="2:10" x14ac:dyDescent="0.25">
      <c r="B57" s="41"/>
      <c r="C57" s="53"/>
      <c r="D57" s="54"/>
      <c r="E57" s="54"/>
      <c r="F57" s="54"/>
      <c r="G57" s="53"/>
      <c r="H57" s="54"/>
      <c r="I57" s="54"/>
      <c r="J57" s="54"/>
    </row>
    <row r="58" spans="2:10" x14ac:dyDescent="0.25">
      <c r="B58" s="41"/>
      <c r="C58" s="53"/>
      <c r="D58" s="54"/>
      <c r="E58" s="54"/>
      <c r="F58" s="54"/>
      <c r="G58" s="53"/>
      <c r="H58" s="54"/>
      <c r="I58" s="54"/>
      <c r="J58" s="54"/>
    </row>
    <row r="59" spans="2:10" x14ac:dyDescent="0.25">
      <c r="B59" s="41"/>
      <c r="C59" s="53"/>
      <c r="D59" s="54"/>
      <c r="E59" s="54"/>
      <c r="F59" s="54"/>
      <c r="G59" s="53"/>
      <c r="H59" s="54"/>
      <c r="I59" s="54"/>
      <c r="J59" s="54"/>
    </row>
    <row r="60" spans="2:10" x14ac:dyDescent="0.25">
      <c r="B60" s="41"/>
      <c r="C60" s="53"/>
      <c r="D60" s="54"/>
      <c r="E60" s="54"/>
      <c r="F60" s="54"/>
      <c r="G60" s="53"/>
      <c r="H60" s="54"/>
      <c r="I60" s="54"/>
      <c r="J60" s="54"/>
    </row>
    <row r="61" spans="2:10" x14ac:dyDescent="0.25">
      <c r="B61" s="41"/>
      <c r="C61" s="53"/>
      <c r="D61" s="54"/>
      <c r="E61" s="54"/>
      <c r="F61" s="54"/>
      <c r="G61" s="53"/>
      <c r="H61" s="54"/>
      <c r="I61" s="54"/>
      <c r="J61" s="54"/>
    </row>
    <row r="62" spans="2:10" x14ac:dyDescent="0.25">
      <c r="B62" s="41"/>
      <c r="C62" s="53"/>
      <c r="D62" s="54"/>
      <c r="E62" s="54"/>
      <c r="F62" s="54"/>
      <c r="G62" s="53"/>
      <c r="H62" s="54"/>
      <c r="I62" s="54"/>
      <c r="J62" s="54"/>
    </row>
    <row r="63" spans="2:10" x14ac:dyDescent="0.25">
      <c r="B63" s="41"/>
      <c r="C63" s="53"/>
      <c r="D63" s="54"/>
      <c r="E63" s="54"/>
      <c r="F63" s="54"/>
      <c r="G63" s="53"/>
      <c r="H63" s="54"/>
      <c r="I63" s="54"/>
      <c r="J63" s="54"/>
    </row>
    <row r="64" spans="2:10" x14ac:dyDescent="0.25">
      <c r="B64" s="41"/>
      <c r="C64" s="53"/>
      <c r="D64" s="54"/>
      <c r="E64" s="54"/>
      <c r="F64" s="54"/>
      <c r="G64" s="53"/>
      <c r="H64" s="54"/>
      <c r="I64" s="54"/>
      <c r="J64" s="54"/>
    </row>
    <row r="65" spans="2:10" x14ac:dyDescent="0.25">
      <c r="B65" s="41"/>
      <c r="C65" s="53"/>
      <c r="D65" s="54"/>
      <c r="E65" s="54"/>
      <c r="F65" s="54"/>
      <c r="G65" s="53"/>
      <c r="H65" s="54"/>
      <c r="I65" s="54"/>
      <c r="J65" s="54"/>
    </row>
    <row r="66" spans="2:10" x14ac:dyDescent="0.25">
      <c r="B66" s="41"/>
      <c r="C66" s="53"/>
      <c r="D66" s="54"/>
      <c r="E66" s="54"/>
      <c r="F66" s="54"/>
      <c r="G66" s="53"/>
      <c r="H66" s="54"/>
      <c r="I66" s="54"/>
      <c r="J66" s="54"/>
    </row>
    <row r="67" spans="2:10" x14ac:dyDescent="0.25">
      <c r="B67" s="41"/>
      <c r="C67" s="53"/>
      <c r="D67" s="54"/>
      <c r="E67" s="54"/>
      <c r="F67" s="54"/>
      <c r="G67" s="53"/>
      <c r="H67" s="54"/>
      <c r="I67" s="54"/>
      <c r="J67" s="54"/>
    </row>
    <row r="68" spans="2:10" x14ac:dyDescent="0.25">
      <c r="B68" s="41"/>
      <c r="C68" s="53"/>
      <c r="D68" s="54"/>
      <c r="E68" s="54"/>
      <c r="F68" s="54"/>
      <c r="G68" s="53"/>
      <c r="H68" s="54"/>
      <c r="I68" s="54"/>
      <c r="J68" s="54"/>
    </row>
    <row r="69" spans="2:10" x14ac:dyDescent="0.25">
      <c r="B69" s="41"/>
      <c r="C69" s="53"/>
      <c r="D69" s="54"/>
      <c r="E69" s="54"/>
      <c r="F69" s="54"/>
      <c r="G69" s="53"/>
      <c r="H69" s="54"/>
      <c r="I69" s="54"/>
      <c r="J69" s="54"/>
    </row>
    <row r="70" spans="2:10" x14ac:dyDescent="0.25">
      <c r="B70" s="41"/>
      <c r="C70" s="53"/>
      <c r="D70" s="54"/>
      <c r="E70" s="54"/>
      <c r="F70" s="54"/>
      <c r="G70" s="53"/>
      <c r="H70" s="54"/>
      <c r="I70" s="54"/>
      <c r="J70" s="54"/>
    </row>
    <row r="71" spans="2:10" x14ac:dyDescent="0.25">
      <c r="B71" s="41"/>
      <c r="C71" s="53"/>
      <c r="D71" s="54"/>
      <c r="E71" s="54"/>
      <c r="F71" s="54"/>
      <c r="G71" s="53"/>
      <c r="H71" s="54"/>
      <c r="I71" s="54"/>
      <c r="J71" s="54"/>
    </row>
    <row r="72" spans="2:10" x14ac:dyDescent="0.25">
      <c r="B72" s="41"/>
      <c r="C72" s="53"/>
      <c r="D72" s="54"/>
      <c r="E72" s="54"/>
      <c r="F72" s="54"/>
      <c r="G72" s="53"/>
      <c r="H72" s="54"/>
      <c r="I72" s="54"/>
      <c r="J72" s="54"/>
    </row>
    <row r="73" spans="2:10" x14ac:dyDescent="0.25">
      <c r="B73" s="41"/>
      <c r="C73" s="53"/>
      <c r="D73" s="54"/>
      <c r="E73" s="54"/>
      <c r="F73" s="54"/>
      <c r="G73" s="53"/>
      <c r="H73" s="54"/>
      <c r="I73" s="54"/>
      <c r="J73" s="54"/>
    </row>
    <row r="74" spans="2:10" x14ac:dyDescent="0.25">
      <c r="B74" s="41"/>
      <c r="C74" s="53"/>
      <c r="D74" s="54"/>
      <c r="E74" s="54"/>
      <c r="F74" s="54"/>
      <c r="G74" s="53"/>
      <c r="H74" s="54"/>
      <c r="I74" s="54"/>
      <c r="J74" s="54"/>
    </row>
    <row r="75" spans="2:10" x14ac:dyDescent="0.25">
      <c r="B75" s="41"/>
      <c r="C75" s="53"/>
      <c r="D75" s="54"/>
      <c r="E75" s="54"/>
      <c r="F75" s="54"/>
      <c r="G75" s="53"/>
      <c r="H75" s="54"/>
      <c r="I75" s="54"/>
      <c r="J75" s="54"/>
    </row>
    <row r="76" spans="2:10" x14ac:dyDescent="0.25">
      <c r="B76" s="41"/>
      <c r="C76" s="53"/>
      <c r="D76" s="54"/>
      <c r="E76" s="54"/>
      <c r="F76" s="54"/>
      <c r="G76" s="53"/>
      <c r="H76" s="54"/>
      <c r="I76" s="54"/>
      <c r="J76" s="54"/>
    </row>
    <row r="77" spans="2:10" x14ac:dyDescent="0.25">
      <c r="B77" s="41"/>
      <c r="C77" s="53"/>
      <c r="D77" s="54"/>
      <c r="E77" s="54"/>
      <c r="F77" s="54"/>
      <c r="G77" s="53"/>
      <c r="H77" s="54"/>
      <c r="I77" s="54"/>
      <c r="J77" s="54"/>
    </row>
    <row r="78" spans="2:10" x14ac:dyDescent="0.25">
      <c r="B78" s="41"/>
      <c r="C78" s="53"/>
      <c r="D78" s="54"/>
      <c r="E78" s="54"/>
      <c r="F78" s="54"/>
      <c r="G78" s="53"/>
      <c r="H78" s="54"/>
      <c r="I78" s="54"/>
      <c r="J78" s="54"/>
    </row>
    <row r="79" spans="2:10" x14ac:dyDescent="0.25">
      <c r="B79" s="41"/>
      <c r="C79" s="53"/>
      <c r="D79" s="54"/>
      <c r="E79" s="54"/>
      <c r="F79" s="54"/>
      <c r="G79" s="53"/>
      <c r="H79" s="54"/>
      <c r="I79" s="54"/>
      <c r="J79" s="54"/>
    </row>
    <row r="80" spans="2:10" x14ac:dyDescent="0.25">
      <c r="B80" s="41"/>
      <c r="C80" s="53"/>
      <c r="D80" s="54"/>
      <c r="E80" s="54"/>
      <c r="F80" s="54"/>
      <c r="G80" s="53"/>
      <c r="H80" s="54"/>
      <c r="I80" s="54"/>
      <c r="J80" s="54"/>
    </row>
    <row r="81" spans="2:10" x14ac:dyDescent="0.25">
      <c r="B81" s="41"/>
      <c r="C81" s="53"/>
      <c r="D81" s="54"/>
      <c r="E81" s="54"/>
      <c r="F81" s="54"/>
      <c r="G81" s="53"/>
      <c r="H81" s="54"/>
      <c r="I81" s="54"/>
      <c r="J81" s="54"/>
    </row>
    <row r="82" spans="2:10" x14ac:dyDescent="0.25">
      <c r="B82" s="41"/>
      <c r="C82" s="53"/>
      <c r="D82" s="54"/>
      <c r="E82" s="54"/>
      <c r="F82" s="54"/>
      <c r="G82" s="53"/>
      <c r="H82" s="54"/>
      <c r="I82" s="54"/>
      <c r="J82" s="54"/>
    </row>
    <row r="83" spans="2:10" x14ac:dyDescent="0.25">
      <c r="B83" s="41"/>
      <c r="C83" s="53"/>
      <c r="D83" s="54"/>
      <c r="E83" s="54"/>
      <c r="F83" s="54"/>
      <c r="G83" s="53"/>
      <c r="H83" s="54"/>
      <c r="I83" s="54"/>
      <c r="J83" s="54"/>
    </row>
    <row r="84" spans="2:10" x14ac:dyDescent="0.25">
      <c r="B84" s="41"/>
      <c r="C84" s="53"/>
      <c r="D84" s="54"/>
      <c r="E84" s="54"/>
      <c r="F84" s="54"/>
      <c r="G84" s="53"/>
      <c r="H84" s="54"/>
      <c r="I84" s="54"/>
      <c r="J84" s="54"/>
    </row>
    <row r="85" spans="2:10" x14ac:dyDescent="0.25">
      <c r="B85" s="41"/>
      <c r="C85" s="53"/>
      <c r="D85" s="54"/>
      <c r="E85" s="54"/>
      <c r="F85" s="54"/>
      <c r="G85" s="53"/>
      <c r="H85" s="54"/>
      <c r="I85" s="54"/>
      <c r="J85" s="54"/>
    </row>
    <row r="86" spans="2:10" x14ac:dyDescent="0.25">
      <c r="B86" s="41"/>
      <c r="C86" s="53"/>
      <c r="D86" s="54"/>
      <c r="E86" s="54"/>
      <c r="F86" s="54"/>
      <c r="G86" s="53"/>
      <c r="H86" s="54"/>
      <c r="I86" s="54"/>
      <c r="J86" s="54"/>
    </row>
    <row r="87" spans="2:10" x14ac:dyDescent="0.25">
      <c r="B87" s="41"/>
      <c r="C87" s="53"/>
      <c r="D87" s="54"/>
      <c r="E87" s="54"/>
      <c r="F87" s="54"/>
      <c r="G87" s="53"/>
      <c r="H87" s="54"/>
      <c r="I87" s="54"/>
      <c r="J87" s="54"/>
    </row>
    <row r="88" spans="2:10" x14ac:dyDescent="0.25">
      <c r="B88" s="41"/>
      <c r="C88" s="53"/>
      <c r="D88" s="54"/>
      <c r="E88" s="54"/>
      <c r="F88" s="54"/>
      <c r="G88" s="53"/>
      <c r="H88" s="54"/>
      <c r="I88" s="54"/>
      <c r="J88" s="54"/>
    </row>
    <row r="89" spans="2:10" x14ac:dyDescent="0.25">
      <c r="B89" s="41"/>
      <c r="C89" s="53"/>
      <c r="D89" s="54"/>
      <c r="E89" s="54"/>
      <c r="F89" s="54"/>
      <c r="G89" s="53"/>
      <c r="H89" s="54"/>
      <c r="I89" s="54"/>
      <c r="J89" s="54"/>
    </row>
    <row r="90" spans="2:10" x14ac:dyDescent="0.25">
      <c r="B90" s="41"/>
      <c r="C90" s="53"/>
      <c r="D90" s="54"/>
      <c r="E90" s="54"/>
      <c r="F90" s="54"/>
      <c r="G90" s="53"/>
      <c r="H90" s="54"/>
      <c r="I90" s="54"/>
      <c r="J90" s="54"/>
    </row>
    <row r="91" spans="2:10" x14ac:dyDescent="0.25">
      <c r="B91" s="41"/>
      <c r="C91" s="53"/>
      <c r="D91" s="54"/>
      <c r="E91" s="54"/>
      <c r="F91" s="54"/>
      <c r="G91" s="53"/>
      <c r="H91" s="54"/>
      <c r="I91" s="54"/>
      <c r="J91" s="54"/>
    </row>
    <row r="92" spans="2:10" x14ac:dyDescent="0.25">
      <c r="B92" s="41"/>
      <c r="C92" s="53"/>
      <c r="D92" s="54"/>
      <c r="E92" s="54"/>
      <c r="F92" s="54"/>
      <c r="G92" s="53"/>
      <c r="H92" s="54"/>
      <c r="I92" s="54"/>
      <c r="J92" s="54"/>
    </row>
  </sheetData>
  <mergeCells count="9">
    <mergeCell ref="H22:H23"/>
    <mergeCell ref="I22:I23"/>
    <mergeCell ref="J22:J23"/>
    <mergeCell ref="B22:B23"/>
    <mergeCell ref="C22:C23"/>
    <mergeCell ref="D22:D23"/>
    <mergeCell ref="E22:E23"/>
    <mergeCell ref="F22:F23"/>
    <mergeCell ref="G22:G23"/>
  </mergeCells>
  <hyperlinks>
    <hyperlink ref="J12" r:id="rId1" xr:uid="{00000000-0004-0000-0000-000000000000}"/>
  </hyperlinks>
  <pageMargins left="0.7" right="0.7" top="0.75" bottom="0.75" header="0.3" footer="0.3"/>
  <pageSetup paperSize="9" orientation="portrait" verticalDpi="72"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BF460-3B65-4DFD-9558-9DB72A209949}">
  <dimension ref="B1:J83"/>
  <sheetViews>
    <sheetView tabSelected="1" topLeftCell="A7" zoomScale="70" zoomScaleNormal="70" workbookViewId="0">
      <selection activeCell="O9" sqref="O9"/>
    </sheetView>
  </sheetViews>
  <sheetFormatPr defaultRowHeight="15" x14ac:dyDescent="0.25"/>
  <cols>
    <col min="1" max="1" width="3.5703125" style="1" customWidth="1"/>
    <col min="2" max="2" width="4.28515625" style="30" customWidth="1"/>
    <col min="3" max="3" width="20.5703125" style="263" bestFit="1" customWidth="1"/>
    <col min="4" max="4" width="20.5703125" style="1" customWidth="1"/>
    <col min="5" max="5" width="44" style="1" customWidth="1"/>
    <col min="6" max="6" width="21.28515625" style="1" customWidth="1"/>
    <col min="7" max="7" width="21.5703125" style="2" customWidth="1"/>
    <col min="8" max="8" width="60.42578125" style="1" customWidth="1"/>
    <col min="9" max="9" width="10.85546875" style="1" customWidth="1"/>
    <col min="10" max="10" width="16.7109375" style="6" customWidth="1"/>
    <col min="11" max="16384" width="9.140625" style="1"/>
  </cols>
  <sheetData>
    <row r="1" spans="2:10" ht="28.5" x14ac:dyDescent="0.25">
      <c r="B1" s="292" t="s">
        <v>803</v>
      </c>
    </row>
    <row r="2" spans="2:10" ht="15.75" thickBot="1" x14ac:dyDescent="0.3"/>
    <row r="3" spans="2:10" s="275" customFormat="1" ht="35.1" customHeight="1" thickBot="1" x14ac:dyDescent="0.3">
      <c r="B3" s="247" t="s">
        <v>0</v>
      </c>
      <c r="C3" s="264" t="s">
        <v>3</v>
      </c>
      <c r="D3" s="249" t="s">
        <v>2</v>
      </c>
      <c r="E3" s="249" t="s">
        <v>4</v>
      </c>
      <c r="F3" s="249" t="s">
        <v>5</v>
      </c>
      <c r="G3" s="248" t="s">
        <v>6</v>
      </c>
      <c r="H3" s="249" t="s">
        <v>1</v>
      </c>
      <c r="I3" s="249" t="s">
        <v>7</v>
      </c>
      <c r="J3" s="250" t="s">
        <v>8</v>
      </c>
    </row>
    <row r="4" spans="2:10" s="276" customFormat="1" ht="78.75" x14ac:dyDescent="0.25">
      <c r="B4" s="143">
        <v>1</v>
      </c>
      <c r="C4" s="301" t="s">
        <v>806</v>
      </c>
      <c r="D4" s="184" t="s">
        <v>805</v>
      </c>
      <c r="E4" s="283" t="s">
        <v>804</v>
      </c>
      <c r="F4" s="185" t="s">
        <v>807</v>
      </c>
      <c r="G4" s="183" t="s">
        <v>806</v>
      </c>
      <c r="H4" s="284" t="s">
        <v>808</v>
      </c>
      <c r="I4" s="184" t="s">
        <v>52</v>
      </c>
      <c r="J4" s="270"/>
    </row>
    <row r="5" spans="2:10" s="276" customFormat="1" ht="126" x14ac:dyDescent="0.25">
      <c r="B5" s="145">
        <v>2</v>
      </c>
      <c r="C5" s="75" t="s">
        <v>809</v>
      </c>
      <c r="D5" s="71"/>
      <c r="E5" s="20" t="s">
        <v>810</v>
      </c>
      <c r="F5" s="181" t="s">
        <v>811</v>
      </c>
      <c r="G5" s="75" t="s">
        <v>809</v>
      </c>
      <c r="H5" s="20" t="s">
        <v>812</v>
      </c>
      <c r="I5" s="71" t="s">
        <v>52</v>
      </c>
      <c r="J5" s="269"/>
    </row>
    <row r="6" spans="2:10" s="276" customFormat="1" ht="63" x14ac:dyDescent="0.25">
      <c r="B6" s="145">
        <v>3</v>
      </c>
      <c r="C6" s="75" t="s">
        <v>813</v>
      </c>
      <c r="D6" s="71" t="s">
        <v>257</v>
      </c>
      <c r="E6" s="285" t="s">
        <v>814</v>
      </c>
      <c r="F6" s="20" t="s">
        <v>815</v>
      </c>
      <c r="G6" s="75" t="s">
        <v>816</v>
      </c>
      <c r="H6" s="20" t="s">
        <v>817</v>
      </c>
      <c r="I6" s="71" t="s">
        <v>257</v>
      </c>
      <c r="J6" s="269"/>
    </row>
    <row r="7" spans="2:10" s="276" customFormat="1" ht="100.5" customHeight="1" x14ac:dyDescent="0.25">
      <c r="B7" s="145">
        <v>4</v>
      </c>
      <c r="C7" s="75" t="s">
        <v>818</v>
      </c>
      <c r="D7" s="71" t="s">
        <v>257</v>
      </c>
      <c r="E7" s="285" t="s">
        <v>819</v>
      </c>
      <c r="F7" s="20" t="s">
        <v>302</v>
      </c>
      <c r="G7" s="75" t="s">
        <v>818</v>
      </c>
      <c r="H7" s="20"/>
      <c r="I7" s="71"/>
      <c r="J7" s="269"/>
    </row>
    <row r="8" spans="2:10" s="276" customFormat="1" ht="307.5" customHeight="1" x14ac:dyDescent="0.25">
      <c r="B8" s="153">
        <v>5</v>
      </c>
      <c r="C8" s="238" t="s">
        <v>818</v>
      </c>
      <c r="D8" s="235" t="s">
        <v>820</v>
      </c>
      <c r="E8" s="424" t="s">
        <v>821</v>
      </c>
      <c r="F8" s="236" t="s">
        <v>822</v>
      </c>
      <c r="G8" s="238" t="s">
        <v>823</v>
      </c>
      <c r="H8" s="236" t="s">
        <v>1237</v>
      </c>
      <c r="I8" s="235" t="s">
        <v>74</v>
      </c>
      <c r="J8" s="290"/>
    </row>
    <row r="9" spans="2:10" s="276" customFormat="1" ht="86.25" customHeight="1" x14ac:dyDescent="0.25">
      <c r="B9" s="192"/>
      <c r="C9" s="33"/>
      <c r="D9" s="34"/>
      <c r="E9" s="316"/>
      <c r="F9" s="272"/>
      <c r="G9" s="33"/>
      <c r="H9" s="272" t="s">
        <v>1236</v>
      </c>
      <c r="I9" s="34"/>
      <c r="J9" s="274"/>
    </row>
    <row r="10" spans="2:10" s="276" customFormat="1" ht="198.75" customHeight="1" x14ac:dyDescent="0.25">
      <c r="B10" s="192">
        <v>6</v>
      </c>
      <c r="C10" s="404" t="s">
        <v>858</v>
      </c>
      <c r="D10" s="279" t="s">
        <v>859</v>
      </c>
      <c r="E10" s="403" t="s">
        <v>860</v>
      </c>
      <c r="F10" s="227" t="s">
        <v>34</v>
      </c>
      <c r="G10" s="273" t="s">
        <v>861</v>
      </c>
      <c r="H10" s="405" t="s">
        <v>862</v>
      </c>
      <c r="I10" s="279" t="s">
        <v>13</v>
      </c>
      <c r="J10" s="406" t="s">
        <v>863</v>
      </c>
    </row>
    <row r="11" spans="2:10" s="276" customFormat="1" ht="211.5" customHeight="1" x14ac:dyDescent="0.25">
      <c r="B11" s="145"/>
      <c r="C11" s="273"/>
      <c r="D11" s="279"/>
      <c r="E11" s="227"/>
      <c r="F11" s="105"/>
      <c r="G11" s="273"/>
      <c r="H11" s="227" t="s">
        <v>864</v>
      </c>
      <c r="I11" s="279"/>
      <c r="J11" s="291"/>
    </row>
    <row r="12" spans="2:10" s="276" customFormat="1" ht="154.5" customHeight="1" x14ac:dyDescent="0.25">
      <c r="B12" s="145"/>
      <c r="C12" s="33"/>
      <c r="D12" s="34"/>
      <c r="E12" s="316"/>
      <c r="F12" s="272"/>
      <c r="G12" s="33"/>
      <c r="H12" s="272" t="s">
        <v>865</v>
      </c>
      <c r="I12" s="34"/>
      <c r="J12" s="274"/>
    </row>
    <row r="13" spans="2:10" s="276" customFormat="1" ht="141.75" x14ac:dyDescent="0.25">
      <c r="B13" s="145">
        <v>7</v>
      </c>
      <c r="C13" s="75" t="s">
        <v>858</v>
      </c>
      <c r="D13" s="20" t="s">
        <v>866</v>
      </c>
      <c r="E13" s="285" t="s">
        <v>867</v>
      </c>
      <c r="F13" s="20" t="s">
        <v>85</v>
      </c>
      <c r="G13" s="75" t="s">
        <v>868</v>
      </c>
      <c r="H13" s="20" t="s">
        <v>869</v>
      </c>
      <c r="I13" s="71" t="s">
        <v>13</v>
      </c>
      <c r="J13" s="317" t="s">
        <v>870</v>
      </c>
    </row>
    <row r="14" spans="2:10" s="276" customFormat="1" ht="219" customHeight="1" x14ac:dyDescent="0.25">
      <c r="B14" s="145">
        <v>8</v>
      </c>
      <c r="C14" s="75" t="s">
        <v>868</v>
      </c>
      <c r="D14" s="71" t="s">
        <v>871</v>
      </c>
      <c r="E14" s="285" t="s">
        <v>872</v>
      </c>
      <c r="F14" s="20" t="s">
        <v>815</v>
      </c>
      <c r="G14" s="75" t="s">
        <v>873</v>
      </c>
      <c r="H14" s="318" t="s">
        <v>874</v>
      </c>
      <c r="I14" s="71" t="s">
        <v>96</v>
      </c>
      <c r="J14" s="317" t="s">
        <v>742</v>
      </c>
    </row>
    <row r="15" spans="2:10" s="276" customFormat="1" ht="315" x14ac:dyDescent="0.25">
      <c r="B15" s="145">
        <v>9</v>
      </c>
      <c r="C15" s="75" t="s">
        <v>868</v>
      </c>
      <c r="D15" s="20" t="s">
        <v>875</v>
      </c>
      <c r="E15" s="285" t="s">
        <v>876</v>
      </c>
      <c r="F15" s="20" t="s">
        <v>158</v>
      </c>
      <c r="G15" s="75" t="s">
        <v>873</v>
      </c>
      <c r="H15" s="20" t="s">
        <v>877</v>
      </c>
      <c r="I15" s="71" t="s">
        <v>96</v>
      </c>
      <c r="J15" s="317" t="s">
        <v>742</v>
      </c>
    </row>
    <row r="16" spans="2:10" s="276" customFormat="1" ht="60" x14ac:dyDescent="0.25">
      <c r="B16" s="145">
        <v>10</v>
      </c>
      <c r="C16" s="75" t="s">
        <v>868</v>
      </c>
      <c r="D16" s="20" t="s">
        <v>878</v>
      </c>
      <c r="E16" s="285" t="s">
        <v>879</v>
      </c>
      <c r="F16" s="20" t="s">
        <v>34</v>
      </c>
      <c r="G16" s="75" t="s">
        <v>880</v>
      </c>
      <c r="H16" s="20" t="s">
        <v>881</v>
      </c>
      <c r="I16" s="71" t="s">
        <v>13</v>
      </c>
      <c r="J16" s="317" t="s">
        <v>882</v>
      </c>
    </row>
    <row r="17" spans="2:10" s="276" customFormat="1" ht="108" customHeight="1" x14ac:dyDescent="0.25">
      <c r="B17" s="145">
        <v>11</v>
      </c>
      <c r="C17" s="75" t="s">
        <v>824</v>
      </c>
      <c r="D17" s="20" t="s">
        <v>257</v>
      </c>
      <c r="E17" s="285" t="s">
        <v>825</v>
      </c>
      <c r="F17" s="20" t="s">
        <v>828</v>
      </c>
      <c r="G17" s="75"/>
      <c r="H17" s="20"/>
      <c r="I17" s="71"/>
      <c r="J17" s="269"/>
    </row>
    <row r="18" spans="2:10" s="276" customFormat="1" ht="90" x14ac:dyDescent="0.25">
      <c r="B18" s="145">
        <v>12</v>
      </c>
      <c r="C18" s="75" t="s">
        <v>883</v>
      </c>
      <c r="D18" s="71" t="s">
        <v>884</v>
      </c>
      <c r="E18" s="285" t="s">
        <v>885</v>
      </c>
      <c r="F18" s="20" t="s">
        <v>17</v>
      </c>
      <c r="G18" s="75" t="s">
        <v>831</v>
      </c>
      <c r="H18" s="20" t="s">
        <v>886</v>
      </c>
      <c r="I18" s="71" t="s">
        <v>96</v>
      </c>
      <c r="J18" s="317" t="s">
        <v>742</v>
      </c>
    </row>
    <row r="19" spans="2:10" s="276" customFormat="1" ht="123.75" customHeight="1" x14ac:dyDescent="0.25">
      <c r="B19" s="145">
        <v>13</v>
      </c>
      <c r="C19" s="75" t="s">
        <v>883</v>
      </c>
      <c r="D19" s="165" t="s">
        <v>887</v>
      </c>
      <c r="E19" s="165" t="s">
        <v>888</v>
      </c>
      <c r="F19" s="165" t="s">
        <v>55</v>
      </c>
      <c r="G19" s="293"/>
      <c r="H19" s="258"/>
      <c r="I19" s="165" t="s">
        <v>13</v>
      </c>
      <c r="J19" s="315" t="s">
        <v>889</v>
      </c>
    </row>
    <row r="20" spans="2:10" s="276" customFormat="1" ht="69.75" customHeight="1" x14ac:dyDescent="0.25">
      <c r="B20" s="145">
        <v>14</v>
      </c>
      <c r="C20" s="75" t="s">
        <v>826</v>
      </c>
      <c r="D20" s="71"/>
      <c r="E20" s="285" t="s">
        <v>827</v>
      </c>
      <c r="F20" s="20" t="s">
        <v>829</v>
      </c>
      <c r="G20" s="75"/>
      <c r="H20" s="20"/>
      <c r="I20" s="71"/>
      <c r="J20" s="269"/>
    </row>
    <row r="21" spans="2:10" s="276" customFormat="1" ht="75" customHeight="1" x14ac:dyDescent="0.25">
      <c r="B21" s="145">
        <v>15</v>
      </c>
      <c r="C21" s="75" t="s">
        <v>826</v>
      </c>
      <c r="D21" s="165" t="s">
        <v>890</v>
      </c>
      <c r="E21" s="295" t="s">
        <v>891</v>
      </c>
      <c r="F21" s="165" t="s">
        <v>85</v>
      </c>
      <c r="G21" s="293"/>
      <c r="H21" s="295"/>
      <c r="I21" s="165" t="s">
        <v>13</v>
      </c>
      <c r="J21" s="315" t="s">
        <v>892</v>
      </c>
    </row>
    <row r="22" spans="2:10" s="276" customFormat="1" ht="327" customHeight="1" x14ac:dyDescent="0.25">
      <c r="B22" s="145">
        <v>16</v>
      </c>
      <c r="C22" s="75" t="s">
        <v>831</v>
      </c>
      <c r="D22" s="165" t="s">
        <v>832</v>
      </c>
      <c r="E22" s="165" t="s">
        <v>830</v>
      </c>
      <c r="F22" s="165" t="s">
        <v>833</v>
      </c>
      <c r="G22" s="293" t="s">
        <v>831</v>
      </c>
      <c r="H22" s="314" t="s">
        <v>834</v>
      </c>
      <c r="I22" s="165" t="s">
        <v>74</v>
      </c>
      <c r="J22" s="315" t="s">
        <v>835</v>
      </c>
    </row>
    <row r="23" spans="2:10" s="276" customFormat="1" ht="99.75" x14ac:dyDescent="0.25">
      <c r="B23" s="145">
        <v>17</v>
      </c>
      <c r="C23" s="75" t="s">
        <v>831</v>
      </c>
      <c r="D23" s="165" t="s">
        <v>257</v>
      </c>
      <c r="E23" s="295" t="s">
        <v>836</v>
      </c>
      <c r="F23" s="165" t="s">
        <v>837</v>
      </c>
      <c r="G23" s="293" t="s">
        <v>831</v>
      </c>
      <c r="H23" s="295" t="s">
        <v>838</v>
      </c>
      <c r="I23" s="165" t="s">
        <v>257</v>
      </c>
      <c r="J23" s="294"/>
    </row>
    <row r="24" spans="2:10" s="276" customFormat="1" ht="126" x14ac:dyDescent="0.25">
      <c r="B24" s="145">
        <v>18</v>
      </c>
      <c r="C24" s="75" t="s">
        <v>893</v>
      </c>
      <c r="D24" s="165" t="s">
        <v>894</v>
      </c>
      <c r="E24" s="165" t="s">
        <v>895</v>
      </c>
      <c r="F24" s="165" t="s">
        <v>34</v>
      </c>
      <c r="G24" s="293" t="s">
        <v>845</v>
      </c>
      <c r="H24" s="165" t="s">
        <v>896</v>
      </c>
      <c r="I24" s="165" t="s">
        <v>13</v>
      </c>
      <c r="J24" s="315" t="s">
        <v>897</v>
      </c>
    </row>
    <row r="25" spans="2:10" s="276" customFormat="1" ht="94.5" x14ac:dyDescent="0.25">
      <c r="B25" s="145"/>
      <c r="C25" s="75"/>
      <c r="D25" s="165"/>
      <c r="E25" s="165"/>
      <c r="F25" s="165"/>
      <c r="G25" s="293"/>
      <c r="H25" s="165" t="s">
        <v>898</v>
      </c>
      <c r="I25" s="165"/>
      <c r="J25" s="319"/>
    </row>
    <row r="26" spans="2:10" s="276" customFormat="1" ht="153.75" customHeight="1" x14ac:dyDescent="0.25">
      <c r="B26" s="145"/>
      <c r="C26" s="75"/>
      <c r="D26" s="165"/>
      <c r="E26" s="296"/>
      <c r="F26" s="165"/>
      <c r="G26" s="293"/>
      <c r="H26" s="165" t="s">
        <v>899</v>
      </c>
      <c r="I26" s="165"/>
      <c r="J26" s="159"/>
    </row>
    <row r="27" spans="2:10" s="276" customFormat="1" ht="141.75" x14ac:dyDescent="0.25">
      <c r="B27" s="145">
        <v>19</v>
      </c>
      <c r="C27" s="75" t="s">
        <v>839</v>
      </c>
      <c r="D27" s="165" t="s">
        <v>257</v>
      </c>
      <c r="E27" s="165" t="s">
        <v>840</v>
      </c>
      <c r="F27" s="165" t="s">
        <v>594</v>
      </c>
      <c r="G27" s="293" t="s">
        <v>839</v>
      </c>
      <c r="H27" s="165" t="s">
        <v>841</v>
      </c>
      <c r="I27" s="165" t="s">
        <v>257</v>
      </c>
      <c r="J27" s="159"/>
    </row>
    <row r="28" spans="2:10" s="276" customFormat="1" ht="31.5" x14ac:dyDescent="0.25">
      <c r="B28" s="145">
        <v>20</v>
      </c>
      <c r="C28" s="75" t="s">
        <v>839</v>
      </c>
      <c r="D28" s="165" t="s">
        <v>842</v>
      </c>
      <c r="E28" s="165" t="s">
        <v>843</v>
      </c>
      <c r="F28" s="165" t="s">
        <v>594</v>
      </c>
      <c r="G28" s="293" t="s">
        <v>839</v>
      </c>
      <c r="H28" s="165" t="s">
        <v>844</v>
      </c>
      <c r="I28" s="165" t="s">
        <v>52</v>
      </c>
      <c r="J28" s="302"/>
    </row>
    <row r="29" spans="2:10" s="276" customFormat="1" ht="141.75" x14ac:dyDescent="0.25">
      <c r="B29" s="145">
        <v>21</v>
      </c>
      <c r="C29" s="75" t="s">
        <v>845</v>
      </c>
      <c r="D29" s="165"/>
      <c r="E29" s="296" t="s">
        <v>846</v>
      </c>
      <c r="F29" s="165" t="s">
        <v>594</v>
      </c>
      <c r="G29" s="293"/>
      <c r="H29" s="165"/>
      <c r="I29" s="165"/>
      <c r="J29" s="159"/>
    </row>
    <row r="30" spans="2:10" s="276" customFormat="1" ht="157.5" x14ac:dyDescent="0.25">
      <c r="B30" s="145">
        <v>22</v>
      </c>
      <c r="C30" s="75" t="s">
        <v>845</v>
      </c>
      <c r="D30" s="165" t="s">
        <v>257</v>
      </c>
      <c r="E30" s="165" t="s">
        <v>847</v>
      </c>
      <c r="F30" s="165" t="s">
        <v>302</v>
      </c>
      <c r="G30" s="293" t="s">
        <v>845</v>
      </c>
      <c r="H30" s="165" t="s">
        <v>848</v>
      </c>
      <c r="I30" s="165"/>
      <c r="J30" s="159"/>
    </row>
    <row r="31" spans="2:10" s="276" customFormat="1" ht="128.25" customHeight="1" x14ac:dyDescent="0.25">
      <c r="B31" s="145">
        <v>23</v>
      </c>
      <c r="C31" s="75" t="s">
        <v>845</v>
      </c>
      <c r="D31" s="165" t="s">
        <v>257</v>
      </c>
      <c r="E31" s="165" t="s">
        <v>849</v>
      </c>
      <c r="F31" s="165" t="s">
        <v>850</v>
      </c>
      <c r="G31" s="293"/>
      <c r="H31" s="165"/>
      <c r="I31" s="165"/>
      <c r="J31" s="167"/>
    </row>
    <row r="32" spans="2:10" s="276" customFormat="1" ht="94.5" x14ac:dyDescent="0.25">
      <c r="B32" s="145">
        <v>24</v>
      </c>
      <c r="C32" s="75" t="s">
        <v>845</v>
      </c>
      <c r="D32" s="165" t="s">
        <v>205</v>
      </c>
      <c r="E32" s="296" t="s">
        <v>900</v>
      </c>
      <c r="F32" s="165" t="s">
        <v>55</v>
      </c>
      <c r="G32" s="293" t="s">
        <v>845</v>
      </c>
      <c r="H32" s="165" t="s">
        <v>901</v>
      </c>
      <c r="I32" s="165" t="s">
        <v>13</v>
      </c>
      <c r="J32" s="159"/>
    </row>
    <row r="33" spans="2:10" s="276" customFormat="1" ht="90" x14ac:dyDescent="0.25">
      <c r="B33" s="145">
        <v>25</v>
      </c>
      <c r="C33" s="75" t="s">
        <v>845</v>
      </c>
      <c r="D33" s="165" t="s">
        <v>902</v>
      </c>
      <c r="E33" s="296" t="s">
        <v>903</v>
      </c>
      <c r="F33" s="165" t="s">
        <v>17</v>
      </c>
      <c r="G33" s="293" t="s">
        <v>904</v>
      </c>
      <c r="H33" s="165" t="s">
        <v>905</v>
      </c>
      <c r="I33" s="165" t="s">
        <v>96</v>
      </c>
      <c r="J33" s="315" t="s">
        <v>742</v>
      </c>
    </row>
    <row r="34" spans="2:10" s="276" customFormat="1" ht="220.5" x14ac:dyDescent="0.25">
      <c r="B34" s="145">
        <v>26</v>
      </c>
      <c r="C34" s="75" t="s">
        <v>906</v>
      </c>
      <c r="D34" s="165" t="s">
        <v>907</v>
      </c>
      <c r="E34" s="296" t="s">
        <v>908</v>
      </c>
      <c r="F34" s="165" t="s">
        <v>34</v>
      </c>
      <c r="G34" s="293" t="s">
        <v>904</v>
      </c>
      <c r="H34" s="165" t="s">
        <v>909</v>
      </c>
      <c r="I34" s="165" t="s">
        <v>96</v>
      </c>
      <c r="J34" s="315" t="s">
        <v>742</v>
      </c>
    </row>
    <row r="35" spans="2:10" s="276" customFormat="1" ht="154.5" customHeight="1" x14ac:dyDescent="0.25">
      <c r="B35" s="145">
        <v>27</v>
      </c>
      <c r="C35" s="75" t="s">
        <v>906</v>
      </c>
      <c r="D35" s="165" t="s">
        <v>910</v>
      </c>
      <c r="E35" s="165" t="s">
        <v>911</v>
      </c>
      <c r="F35" s="165" t="s">
        <v>85</v>
      </c>
      <c r="G35" s="293" t="s">
        <v>906</v>
      </c>
      <c r="H35" s="165" t="s">
        <v>912</v>
      </c>
      <c r="I35" s="165" t="s">
        <v>13</v>
      </c>
      <c r="J35" s="315" t="s">
        <v>913</v>
      </c>
    </row>
    <row r="36" spans="2:10" s="276" customFormat="1" ht="378" x14ac:dyDescent="0.25">
      <c r="B36" s="145">
        <v>28</v>
      </c>
      <c r="C36" s="75" t="s">
        <v>906</v>
      </c>
      <c r="D36" s="165" t="s">
        <v>914</v>
      </c>
      <c r="E36" s="165" t="s">
        <v>915</v>
      </c>
      <c r="F36" s="165"/>
      <c r="G36" s="293"/>
      <c r="H36" s="165"/>
      <c r="I36" s="165" t="s">
        <v>96</v>
      </c>
      <c r="J36" s="315"/>
    </row>
    <row r="37" spans="2:10" s="276" customFormat="1" ht="222.75" customHeight="1" x14ac:dyDescent="0.25">
      <c r="B37" s="145">
        <v>29</v>
      </c>
      <c r="C37" s="75" t="s">
        <v>904</v>
      </c>
      <c r="D37" s="165" t="s">
        <v>638</v>
      </c>
      <c r="E37" s="165" t="s">
        <v>916</v>
      </c>
      <c r="F37" s="165" t="s">
        <v>302</v>
      </c>
      <c r="G37" s="293" t="s">
        <v>904</v>
      </c>
      <c r="H37" s="165" t="s">
        <v>917</v>
      </c>
      <c r="I37" s="165" t="s">
        <v>13</v>
      </c>
      <c r="J37" s="315" t="s">
        <v>918</v>
      </c>
    </row>
    <row r="38" spans="2:10" s="276" customFormat="1" ht="204.75" x14ac:dyDescent="0.25">
      <c r="B38" s="145">
        <v>30</v>
      </c>
      <c r="C38" s="75" t="s">
        <v>904</v>
      </c>
      <c r="D38" s="165" t="s">
        <v>919</v>
      </c>
      <c r="E38" s="165" t="s">
        <v>920</v>
      </c>
      <c r="F38" s="165" t="s">
        <v>921</v>
      </c>
      <c r="G38" s="293" t="s">
        <v>904</v>
      </c>
      <c r="H38" s="165" t="s">
        <v>922</v>
      </c>
      <c r="I38" s="165" t="s">
        <v>96</v>
      </c>
      <c r="J38" s="320" t="s">
        <v>742</v>
      </c>
    </row>
    <row r="39" spans="2:10" s="276" customFormat="1" ht="63" x14ac:dyDescent="0.25">
      <c r="B39" s="145">
        <v>31</v>
      </c>
      <c r="C39" s="75" t="s">
        <v>851</v>
      </c>
      <c r="D39" s="165" t="s">
        <v>855</v>
      </c>
      <c r="E39" s="165" t="s">
        <v>852</v>
      </c>
      <c r="F39" s="165" t="s">
        <v>829</v>
      </c>
      <c r="G39" s="293" t="s">
        <v>851</v>
      </c>
      <c r="H39" s="165" t="s">
        <v>857</v>
      </c>
      <c r="I39" s="165" t="s">
        <v>52</v>
      </c>
      <c r="J39" s="302"/>
    </row>
    <row r="40" spans="2:10" s="276" customFormat="1" ht="31.5" x14ac:dyDescent="0.25">
      <c r="B40" s="145">
        <v>32</v>
      </c>
      <c r="C40" s="75" t="s">
        <v>854</v>
      </c>
      <c r="D40" s="165" t="s">
        <v>856</v>
      </c>
      <c r="E40" s="296" t="s">
        <v>853</v>
      </c>
      <c r="F40" s="165" t="s">
        <v>34</v>
      </c>
      <c r="G40" s="293" t="s">
        <v>854</v>
      </c>
      <c r="H40" s="165"/>
      <c r="I40" s="165"/>
      <c r="J40" s="159"/>
    </row>
    <row r="41" spans="2:10" s="276" customFormat="1" ht="141.75" x14ac:dyDescent="0.25">
      <c r="B41" s="145">
        <v>33</v>
      </c>
      <c r="C41" s="75" t="s">
        <v>923</v>
      </c>
      <c r="D41" s="165" t="s">
        <v>924</v>
      </c>
      <c r="E41" s="296" t="s">
        <v>925</v>
      </c>
      <c r="F41" s="165" t="s">
        <v>1119</v>
      </c>
      <c r="G41" s="293" t="s">
        <v>926</v>
      </c>
      <c r="H41" s="165" t="s">
        <v>927</v>
      </c>
      <c r="I41" s="165" t="s">
        <v>96</v>
      </c>
      <c r="J41" s="315" t="s">
        <v>742</v>
      </c>
    </row>
    <row r="42" spans="2:10" s="276" customFormat="1" ht="283.5" customHeight="1" x14ac:dyDescent="0.25">
      <c r="B42" s="145">
        <v>34</v>
      </c>
      <c r="C42" s="75" t="s">
        <v>928</v>
      </c>
      <c r="D42" s="165" t="s">
        <v>929</v>
      </c>
      <c r="E42" s="296" t="s">
        <v>930</v>
      </c>
      <c r="F42" s="165"/>
      <c r="G42" s="293"/>
      <c r="H42" s="165"/>
      <c r="I42" s="165" t="s">
        <v>96</v>
      </c>
      <c r="J42" s="315"/>
    </row>
    <row r="43" spans="2:10" s="276" customFormat="1" ht="78.75" x14ac:dyDescent="0.25">
      <c r="B43" s="145">
        <v>35</v>
      </c>
      <c r="C43" s="75" t="s">
        <v>931</v>
      </c>
      <c r="D43" s="165" t="s">
        <v>200</v>
      </c>
      <c r="E43" s="296" t="s">
        <v>932</v>
      </c>
      <c r="F43" s="165" t="s">
        <v>302</v>
      </c>
      <c r="G43" s="293"/>
      <c r="H43" s="165"/>
      <c r="I43" s="165" t="s">
        <v>13</v>
      </c>
      <c r="J43" s="315" t="s">
        <v>933</v>
      </c>
    </row>
    <row r="44" spans="2:10" s="276" customFormat="1" ht="141.75" x14ac:dyDescent="0.25">
      <c r="B44" s="145">
        <v>36</v>
      </c>
      <c r="C44" s="75" t="s">
        <v>926</v>
      </c>
      <c r="D44" s="165" t="s">
        <v>934</v>
      </c>
      <c r="E44" s="296" t="s">
        <v>935</v>
      </c>
      <c r="F44" s="165"/>
      <c r="G44" s="293"/>
      <c r="H44" s="165"/>
      <c r="I44" s="165" t="s">
        <v>96</v>
      </c>
      <c r="J44" s="315"/>
    </row>
    <row r="45" spans="2:10" s="276" customFormat="1" ht="110.25" x14ac:dyDescent="0.25">
      <c r="B45" s="145">
        <v>37</v>
      </c>
      <c r="C45" s="75" t="s">
        <v>926</v>
      </c>
      <c r="D45" s="165" t="s">
        <v>936</v>
      </c>
      <c r="E45" s="165" t="s">
        <v>937</v>
      </c>
      <c r="F45" s="165"/>
      <c r="G45" s="293"/>
      <c r="H45" s="165"/>
      <c r="I45" s="165" t="s">
        <v>13</v>
      </c>
      <c r="J45" s="315" t="s">
        <v>938</v>
      </c>
    </row>
    <row r="46" spans="2:10" s="276" customFormat="1" ht="99.75" customHeight="1" thickBot="1" x14ac:dyDescent="0.3">
      <c r="B46" s="191">
        <v>38</v>
      </c>
      <c r="C46" s="76" t="s">
        <v>926</v>
      </c>
      <c r="D46" s="300" t="s">
        <v>939</v>
      </c>
      <c r="E46" s="321" t="s">
        <v>940</v>
      </c>
      <c r="F46" s="300" t="s">
        <v>302</v>
      </c>
      <c r="G46" s="322" t="s">
        <v>941</v>
      </c>
      <c r="H46" s="300" t="s">
        <v>942</v>
      </c>
      <c r="I46" s="300" t="s">
        <v>13</v>
      </c>
      <c r="J46" s="323" t="s">
        <v>943</v>
      </c>
    </row>
    <row r="47" spans="2:10" x14ac:dyDescent="0.25">
      <c r="B47" s="41"/>
      <c r="C47" s="268"/>
      <c r="D47" s="54"/>
      <c r="E47" s="54"/>
      <c r="F47" s="54"/>
      <c r="G47" s="53"/>
      <c r="H47" s="54"/>
      <c r="I47" s="54"/>
      <c r="J47" s="54"/>
    </row>
    <row r="48" spans="2:10" x14ac:dyDescent="0.25">
      <c r="B48" s="41"/>
      <c r="C48" s="268"/>
      <c r="D48" s="54"/>
      <c r="E48" s="54"/>
      <c r="F48" s="54"/>
      <c r="G48" s="53"/>
      <c r="H48" s="54"/>
      <c r="I48" s="54"/>
      <c r="J48" s="54"/>
    </row>
    <row r="49" spans="2:10" x14ac:dyDescent="0.25">
      <c r="B49" s="41"/>
      <c r="C49" s="268"/>
      <c r="D49" s="54"/>
      <c r="E49" s="54"/>
      <c r="F49" s="54"/>
      <c r="G49" s="53"/>
      <c r="H49" s="54"/>
      <c r="I49" s="54"/>
      <c r="J49" s="54"/>
    </row>
    <row r="50" spans="2:10" x14ac:dyDescent="0.25">
      <c r="B50" s="41"/>
      <c r="C50" s="268"/>
      <c r="D50" s="54"/>
      <c r="E50" s="54"/>
      <c r="F50" s="54"/>
      <c r="G50" s="53"/>
      <c r="H50" s="54"/>
      <c r="I50" s="54"/>
      <c r="J50" s="54"/>
    </row>
    <row r="51" spans="2:10" x14ac:dyDescent="0.25">
      <c r="B51" s="41"/>
      <c r="C51" s="268"/>
      <c r="D51" s="54"/>
      <c r="E51" s="54"/>
      <c r="F51" s="54"/>
      <c r="G51" s="53"/>
      <c r="H51" s="54"/>
      <c r="I51" s="54"/>
      <c r="J51" s="54"/>
    </row>
    <row r="52" spans="2:10" x14ac:dyDescent="0.25">
      <c r="B52" s="41"/>
      <c r="C52" s="268"/>
      <c r="D52" s="54"/>
      <c r="E52" s="54"/>
      <c r="F52" s="54"/>
      <c r="G52" s="53"/>
      <c r="H52" s="54"/>
      <c r="I52" s="54"/>
      <c r="J52" s="54"/>
    </row>
    <row r="53" spans="2:10" x14ac:dyDescent="0.25">
      <c r="B53" s="41"/>
      <c r="C53" s="268"/>
      <c r="D53" s="54"/>
      <c r="E53" s="54"/>
      <c r="F53" s="54"/>
      <c r="G53" s="53"/>
      <c r="H53" s="54"/>
      <c r="I53" s="54"/>
      <c r="J53" s="54"/>
    </row>
    <row r="54" spans="2:10" x14ac:dyDescent="0.25">
      <c r="B54" s="41"/>
      <c r="C54" s="268"/>
      <c r="D54" s="54"/>
      <c r="E54" s="54"/>
      <c r="F54" s="54"/>
      <c r="G54" s="53"/>
      <c r="H54" s="54"/>
      <c r="I54" s="54"/>
      <c r="J54" s="54"/>
    </row>
    <row r="55" spans="2:10" x14ac:dyDescent="0.25">
      <c r="B55" s="41"/>
      <c r="C55" s="268"/>
      <c r="D55" s="54"/>
      <c r="E55" s="54"/>
      <c r="F55" s="54"/>
      <c r="G55" s="53"/>
      <c r="H55" s="54"/>
      <c r="I55" s="54"/>
      <c r="J55" s="54"/>
    </row>
    <row r="56" spans="2:10" x14ac:dyDescent="0.25">
      <c r="B56" s="41"/>
      <c r="C56" s="268"/>
      <c r="D56" s="54"/>
      <c r="E56" s="54"/>
      <c r="F56" s="54"/>
      <c r="G56" s="53"/>
      <c r="H56" s="54"/>
      <c r="I56" s="54"/>
      <c r="J56" s="54"/>
    </row>
    <row r="57" spans="2:10" x14ac:dyDescent="0.25">
      <c r="B57" s="41"/>
      <c r="C57" s="268"/>
      <c r="D57" s="54"/>
      <c r="E57" s="54"/>
      <c r="F57" s="54"/>
      <c r="G57" s="53"/>
      <c r="H57" s="54"/>
      <c r="I57" s="54"/>
      <c r="J57" s="54"/>
    </row>
    <row r="58" spans="2:10" x14ac:dyDescent="0.25">
      <c r="B58" s="41"/>
      <c r="C58" s="268"/>
      <c r="D58" s="54"/>
      <c r="E58" s="54"/>
      <c r="F58" s="54"/>
      <c r="G58" s="53"/>
      <c r="H58" s="54"/>
      <c r="I58" s="54"/>
      <c r="J58" s="54"/>
    </row>
    <row r="59" spans="2:10" x14ac:dyDescent="0.25">
      <c r="B59" s="41"/>
      <c r="C59" s="268"/>
      <c r="D59" s="54"/>
      <c r="E59" s="54"/>
      <c r="F59" s="54"/>
      <c r="G59" s="53"/>
      <c r="H59" s="54"/>
      <c r="I59" s="54"/>
      <c r="J59" s="54"/>
    </row>
    <row r="60" spans="2:10" x14ac:dyDescent="0.25">
      <c r="B60" s="41"/>
      <c r="C60" s="268"/>
      <c r="D60" s="54"/>
      <c r="E60" s="54"/>
      <c r="F60" s="54"/>
      <c r="G60" s="53"/>
      <c r="H60" s="54"/>
      <c r="I60" s="54"/>
      <c r="J60" s="54"/>
    </row>
    <row r="61" spans="2:10" x14ac:dyDescent="0.25">
      <c r="B61" s="41"/>
      <c r="C61" s="268"/>
      <c r="D61" s="54"/>
      <c r="E61" s="54"/>
      <c r="F61" s="54"/>
      <c r="G61" s="53"/>
      <c r="H61" s="54"/>
      <c r="I61" s="54"/>
      <c r="J61" s="54"/>
    </row>
    <row r="62" spans="2:10" x14ac:dyDescent="0.25">
      <c r="B62" s="41"/>
      <c r="C62" s="268"/>
      <c r="D62" s="54"/>
      <c r="E62" s="54"/>
      <c r="F62" s="54"/>
      <c r="G62" s="53"/>
      <c r="H62" s="54"/>
      <c r="I62" s="54"/>
      <c r="J62" s="54"/>
    </row>
    <row r="63" spans="2:10" x14ac:dyDescent="0.25">
      <c r="B63" s="41"/>
      <c r="C63" s="268"/>
      <c r="D63" s="54"/>
      <c r="E63" s="54"/>
      <c r="F63" s="54"/>
      <c r="G63" s="53"/>
      <c r="H63" s="54"/>
      <c r="I63" s="54"/>
      <c r="J63" s="54"/>
    </row>
    <row r="64" spans="2:10" x14ac:dyDescent="0.25">
      <c r="B64" s="41"/>
      <c r="C64" s="268"/>
      <c r="D64" s="54"/>
      <c r="E64" s="54"/>
      <c r="F64" s="54"/>
      <c r="G64" s="53"/>
      <c r="H64" s="54"/>
      <c r="I64" s="54"/>
      <c r="J64" s="54"/>
    </row>
    <row r="65" spans="2:10" x14ac:dyDescent="0.25">
      <c r="B65" s="41"/>
      <c r="C65" s="268"/>
      <c r="D65" s="54"/>
      <c r="E65" s="54"/>
      <c r="F65" s="54"/>
      <c r="G65" s="53"/>
      <c r="H65" s="54"/>
      <c r="I65" s="54"/>
      <c r="J65" s="54"/>
    </row>
    <row r="66" spans="2:10" x14ac:dyDescent="0.25">
      <c r="B66" s="41"/>
      <c r="C66" s="268"/>
      <c r="D66" s="54"/>
      <c r="E66" s="54"/>
      <c r="F66" s="54"/>
      <c r="G66" s="53"/>
      <c r="H66" s="54"/>
      <c r="I66" s="54"/>
      <c r="J66" s="54"/>
    </row>
    <row r="67" spans="2:10" x14ac:dyDescent="0.25">
      <c r="B67" s="41"/>
      <c r="C67" s="268"/>
      <c r="D67" s="54"/>
      <c r="E67" s="54"/>
      <c r="F67" s="54"/>
      <c r="G67" s="53"/>
      <c r="H67" s="54"/>
      <c r="I67" s="54"/>
      <c r="J67" s="54"/>
    </row>
    <row r="68" spans="2:10" x14ac:dyDescent="0.25">
      <c r="B68" s="41"/>
      <c r="C68" s="268"/>
      <c r="D68" s="54"/>
      <c r="E68" s="54"/>
      <c r="F68" s="54"/>
      <c r="G68" s="53"/>
      <c r="H68" s="54"/>
      <c r="I68" s="54"/>
      <c r="J68" s="54"/>
    </row>
    <row r="69" spans="2:10" x14ac:dyDescent="0.25">
      <c r="B69" s="41"/>
      <c r="C69" s="268"/>
      <c r="D69" s="54"/>
      <c r="E69" s="54"/>
      <c r="F69" s="54"/>
      <c r="G69" s="53"/>
      <c r="H69" s="54"/>
      <c r="I69" s="54"/>
      <c r="J69" s="54"/>
    </row>
    <row r="70" spans="2:10" x14ac:dyDescent="0.25">
      <c r="B70" s="41"/>
      <c r="C70" s="268"/>
      <c r="D70" s="54"/>
      <c r="E70" s="54"/>
      <c r="F70" s="54"/>
      <c r="G70" s="53"/>
      <c r="H70" s="54"/>
      <c r="I70" s="54"/>
      <c r="J70" s="54"/>
    </row>
    <row r="71" spans="2:10" x14ac:dyDescent="0.25">
      <c r="B71" s="41"/>
      <c r="C71" s="268"/>
      <c r="D71" s="54"/>
      <c r="E71" s="54"/>
      <c r="F71" s="54"/>
      <c r="G71" s="53"/>
      <c r="H71" s="54"/>
      <c r="I71" s="54"/>
      <c r="J71" s="54"/>
    </row>
    <row r="72" spans="2:10" x14ac:dyDescent="0.25">
      <c r="B72" s="41"/>
      <c r="C72" s="268"/>
      <c r="D72" s="54"/>
      <c r="E72" s="54"/>
      <c r="F72" s="54"/>
      <c r="G72" s="53"/>
      <c r="H72" s="54"/>
      <c r="I72" s="54"/>
      <c r="J72" s="54"/>
    </row>
    <row r="73" spans="2:10" x14ac:dyDescent="0.25">
      <c r="B73" s="41"/>
      <c r="C73" s="268"/>
      <c r="D73" s="54"/>
      <c r="E73" s="54"/>
      <c r="F73" s="54"/>
      <c r="G73" s="53"/>
      <c r="H73" s="54"/>
      <c r="I73" s="54"/>
      <c r="J73" s="54"/>
    </row>
    <row r="74" spans="2:10" x14ac:dyDescent="0.25">
      <c r="B74" s="41"/>
      <c r="C74" s="268"/>
      <c r="D74" s="54"/>
      <c r="E74" s="54"/>
      <c r="F74" s="54"/>
      <c r="G74" s="53"/>
      <c r="H74" s="54"/>
      <c r="I74" s="54"/>
      <c r="J74" s="54"/>
    </row>
    <row r="75" spans="2:10" x14ac:dyDescent="0.25">
      <c r="B75" s="41"/>
      <c r="C75" s="268"/>
      <c r="D75" s="54"/>
      <c r="E75" s="54"/>
      <c r="F75" s="54"/>
      <c r="G75" s="53"/>
      <c r="H75" s="54"/>
      <c r="I75" s="54"/>
      <c r="J75" s="54"/>
    </row>
    <row r="76" spans="2:10" x14ac:dyDescent="0.25">
      <c r="B76" s="41"/>
      <c r="C76" s="268"/>
      <c r="D76" s="54"/>
      <c r="E76" s="54"/>
      <c r="F76" s="54"/>
      <c r="G76" s="53"/>
      <c r="H76" s="54"/>
      <c r="I76" s="54"/>
      <c r="J76" s="54"/>
    </row>
    <row r="77" spans="2:10" x14ac:dyDescent="0.25">
      <c r="B77" s="41"/>
      <c r="C77" s="268"/>
      <c r="D77" s="54"/>
      <c r="E77" s="54"/>
      <c r="F77" s="54"/>
      <c r="G77" s="53"/>
      <c r="H77" s="54"/>
      <c r="I77" s="54"/>
      <c r="J77" s="54"/>
    </row>
    <row r="78" spans="2:10" x14ac:dyDescent="0.25">
      <c r="B78" s="41"/>
      <c r="C78" s="268"/>
      <c r="D78" s="54"/>
      <c r="E78" s="54"/>
      <c r="F78" s="54"/>
      <c r="G78" s="53"/>
      <c r="H78" s="54"/>
      <c r="I78" s="54"/>
      <c r="J78" s="54"/>
    </row>
    <row r="79" spans="2:10" x14ac:dyDescent="0.25">
      <c r="B79" s="41"/>
      <c r="C79" s="268"/>
      <c r="D79" s="54"/>
      <c r="E79" s="54"/>
      <c r="F79" s="54"/>
      <c r="G79" s="53"/>
      <c r="H79" s="54"/>
      <c r="I79" s="54"/>
      <c r="J79" s="54"/>
    </row>
    <row r="80" spans="2:10" x14ac:dyDescent="0.25">
      <c r="B80" s="41"/>
      <c r="C80" s="268"/>
      <c r="D80" s="54"/>
      <c r="E80" s="54"/>
      <c r="F80" s="54"/>
      <c r="G80" s="53"/>
      <c r="H80" s="54"/>
      <c r="I80" s="54"/>
      <c r="J80" s="54"/>
    </row>
    <row r="81" spans="2:10" x14ac:dyDescent="0.25">
      <c r="B81" s="41"/>
      <c r="C81" s="268"/>
      <c r="D81" s="54"/>
      <c r="E81" s="54"/>
      <c r="F81" s="54"/>
      <c r="G81" s="53"/>
      <c r="H81" s="54"/>
      <c r="I81" s="54"/>
      <c r="J81" s="54"/>
    </row>
    <row r="82" spans="2:10" x14ac:dyDescent="0.25">
      <c r="B82" s="41"/>
      <c r="C82" s="268"/>
      <c r="D82" s="54"/>
      <c r="E82" s="54"/>
      <c r="F82" s="54"/>
      <c r="G82" s="53"/>
      <c r="H82" s="54"/>
      <c r="I82" s="54"/>
      <c r="J82" s="54"/>
    </row>
    <row r="83" spans="2:10" x14ac:dyDescent="0.25">
      <c r="B83" s="41"/>
      <c r="C83" s="268"/>
      <c r="D83" s="54"/>
      <c r="E83" s="54"/>
      <c r="F83" s="54"/>
      <c r="G83" s="53"/>
      <c r="H83" s="54"/>
      <c r="I83" s="54"/>
      <c r="J83" s="54"/>
    </row>
  </sheetData>
  <hyperlinks>
    <hyperlink ref="J22" r:id="rId1" xr:uid="{C19A9142-DC5D-483A-AF03-58F9E135B7E6}"/>
    <hyperlink ref="J10" r:id="rId2" xr:uid="{FCE6DB8D-5251-4F5F-9630-DCDA3A217A4D}"/>
    <hyperlink ref="J13" r:id="rId3" xr:uid="{EC170BEA-9710-43E2-A198-98D79F8C3915}"/>
    <hyperlink ref="J14" r:id="rId4" location="comments" xr:uid="{88C84F1F-AD5A-4AE5-BFDB-BE60B2C2360D}"/>
    <hyperlink ref="J15" r:id="rId5" location="comments" xr:uid="{5D9480F3-7046-4BC4-AD48-0D809E9E88B5}"/>
    <hyperlink ref="J16" r:id="rId6" xr:uid="{27BAC6F3-A7FF-4D83-BD05-F2E0D70C04F1}"/>
    <hyperlink ref="J18" r:id="rId7" location="comments" xr:uid="{4864B7D1-C16E-441F-B22F-45788D1A86AA}"/>
    <hyperlink ref="J19" r:id="rId8" xr:uid="{6449B501-627B-4FB1-B24D-61B1D080120C}"/>
    <hyperlink ref="J21" r:id="rId9" xr:uid="{CFB13F41-041B-4770-B9BF-F523BDF3CD4F}"/>
    <hyperlink ref="J24" r:id="rId10" xr:uid="{F7EE50F4-E685-4542-A852-64914D4287FA}"/>
    <hyperlink ref="J35" r:id="rId11" xr:uid="{9250D616-5E98-4DF5-BC72-31DA8FDF6D01}"/>
    <hyperlink ref="J37" r:id="rId12" xr:uid="{216F7B5E-2742-430F-91EE-FBF08021CFBD}"/>
    <hyperlink ref="J33" r:id="rId13" location="comments" xr:uid="{CAF90940-FB22-45F9-B1E0-1090E5FB0480}"/>
    <hyperlink ref="J34" r:id="rId14" location="comments" xr:uid="{76FF5451-E57D-4996-9322-A2A58C42A33D}"/>
    <hyperlink ref="J38" r:id="rId15" location="comments" xr:uid="{A51B5D9B-8E17-49B4-BF71-0CE16D91F771}"/>
    <hyperlink ref="J41" r:id="rId16" location="comments" xr:uid="{F92AC07D-D89D-475C-8E66-03EF0B838DC7}"/>
    <hyperlink ref="J46" r:id="rId17" xr:uid="{45801F86-45FD-4A93-99C7-C7EC49A06F5E}"/>
    <hyperlink ref="J45" r:id="rId18" xr:uid="{76DCC3D5-324A-439F-B472-679D1F5DECA8}"/>
    <hyperlink ref="J43" r:id="rId19" xr:uid="{BE798B4B-4444-4F88-8918-2081A507519A}"/>
  </hyperlinks>
  <printOptions horizontalCentered="1"/>
  <pageMargins left="0.25" right="0.25" top="0" bottom="0.25" header="0.3" footer="0.05"/>
  <pageSetup paperSize="258" scale="70" orientation="landscape" r:id="rId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4372F-C844-4DAF-BD5F-CABA4822AB66}">
  <dimension ref="B1:J62"/>
  <sheetViews>
    <sheetView topLeftCell="A25" zoomScale="70" zoomScaleNormal="70" workbookViewId="0">
      <selection activeCell="F26" sqref="F26"/>
    </sheetView>
  </sheetViews>
  <sheetFormatPr defaultRowHeight="15" x14ac:dyDescent="0.25"/>
  <cols>
    <col min="1" max="1" width="3.5703125" style="1" customWidth="1"/>
    <col min="2" max="2" width="4.28515625" style="30" customWidth="1"/>
    <col min="3" max="3" width="20.5703125" style="263" bestFit="1" customWidth="1"/>
    <col min="4" max="4" width="20.5703125" style="1" customWidth="1"/>
    <col min="5" max="5" width="51.7109375" style="1" customWidth="1"/>
    <col min="6" max="6" width="21.28515625" style="1" customWidth="1"/>
    <col min="7" max="7" width="32.5703125" style="2" customWidth="1"/>
    <col min="8" max="8" width="47.28515625" style="1" customWidth="1"/>
    <col min="9" max="9" width="10.85546875" style="1" customWidth="1"/>
    <col min="10" max="10" width="16.7109375" style="6" customWidth="1"/>
    <col min="11" max="16384" width="9.140625" style="1"/>
  </cols>
  <sheetData>
    <row r="1" spans="2:10" ht="28.5" x14ac:dyDescent="0.25">
      <c r="B1" s="292" t="s">
        <v>944</v>
      </c>
    </row>
    <row r="2" spans="2:10" ht="15.75" thickBot="1" x14ac:dyDescent="0.3"/>
    <row r="3" spans="2:10" s="275" customFormat="1" ht="35.1" customHeight="1" thickBot="1" x14ac:dyDescent="0.3">
      <c r="B3" s="247" t="s">
        <v>0</v>
      </c>
      <c r="C3" s="264" t="s">
        <v>3</v>
      </c>
      <c r="D3" s="249" t="s">
        <v>2</v>
      </c>
      <c r="E3" s="249" t="s">
        <v>4</v>
      </c>
      <c r="F3" s="249" t="s">
        <v>5</v>
      </c>
      <c r="G3" s="248" t="s">
        <v>6</v>
      </c>
      <c r="H3" s="249" t="s">
        <v>1</v>
      </c>
      <c r="I3" s="249" t="s">
        <v>7</v>
      </c>
      <c r="J3" s="250" t="s">
        <v>8</v>
      </c>
    </row>
    <row r="4" spans="2:10" s="275" customFormat="1" ht="110.25" x14ac:dyDescent="0.25">
      <c r="B4" s="325">
        <v>1</v>
      </c>
      <c r="C4" s="326">
        <v>43772</v>
      </c>
      <c r="D4" s="327"/>
      <c r="E4" s="328" t="s">
        <v>994</v>
      </c>
      <c r="F4" s="328" t="s">
        <v>995</v>
      </c>
      <c r="G4" s="326">
        <v>43772</v>
      </c>
      <c r="H4" s="328" t="s">
        <v>996</v>
      </c>
      <c r="I4" s="329" t="s">
        <v>246</v>
      </c>
      <c r="J4" s="330"/>
    </row>
    <row r="5" spans="2:10" s="275" customFormat="1" ht="63" x14ac:dyDescent="0.25">
      <c r="B5" s="331">
        <v>2</v>
      </c>
      <c r="C5" s="332">
        <v>43773</v>
      </c>
      <c r="D5" s="333" t="s">
        <v>1007</v>
      </c>
      <c r="E5" s="334" t="s">
        <v>997</v>
      </c>
      <c r="F5" s="334" t="s">
        <v>34</v>
      </c>
      <c r="G5" s="332"/>
      <c r="H5" s="334"/>
      <c r="I5" s="335"/>
      <c r="J5" s="336"/>
    </row>
    <row r="6" spans="2:10" s="275" customFormat="1" ht="31.5" x14ac:dyDescent="0.25">
      <c r="B6" s="331">
        <v>3</v>
      </c>
      <c r="C6" s="332">
        <v>43776</v>
      </c>
      <c r="D6" s="333"/>
      <c r="E6" s="334" t="s">
        <v>998</v>
      </c>
      <c r="F6" s="334" t="s">
        <v>34</v>
      </c>
      <c r="G6" s="332">
        <v>43776</v>
      </c>
      <c r="H6" s="334" t="s">
        <v>999</v>
      </c>
      <c r="I6" s="335" t="s">
        <v>246</v>
      </c>
      <c r="J6" s="336"/>
    </row>
    <row r="7" spans="2:10" s="276" customFormat="1" ht="60" x14ac:dyDescent="0.25">
      <c r="B7" s="331">
        <v>4</v>
      </c>
      <c r="C7" s="253">
        <v>43780</v>
      </c>
      <c r="D7" s="71" t="s">
        <v>945</v>
      </c>
      <c r="E7" s="285" t="s">
        <v>946</v>
      </c>
      <c r="F7" s="20" t="s">
        <v>947</v>
      </c>
      <c r="G7" s="75">
        <v>43781</v>
      </c>
      <c r="H7" s="324" t="s">
        <v>948</v>
      </c>
      <c r="I7" s="71" t="s">
        <v>13</v>
      </c>
      <c r="J7" s="317" t="s">
        <v>949</v>
      </c>
    </row>
    <row r="8" spans="2:10" s="276" customFormat="1" ht="94.5" x14ac:dyDescent="0.25">
      <c r="B8" s="331">
        <v>5</v>
      </c>
      <c r="C8" s="253">
        <v>43781</v>
      </c>
      <c r="D8" s="71" t="s">
        <v>545</v>
      </c>
      <c r="E8" s="285" t="s">
        <v>1000</v>
      </c>
      <c r="F8" s="20" t="s">
        <v>254</v>
      </c>
      <c r="G8" s="75"/>
      <c r="H8" s="324"/>
      <c r="I8" s="71"/>
      <c r="J8" s="317"/>
    </row>
    <row r="9" spans="2:10" s="276" customFormat="1" ht="63" x14ac:dyDescent="0.25">
      <c r="B9" s="331">
        <v>6</v>
      </c>
      <c r="C9" s="253">
        <v>43782</v>
      </c>
      <c r="D9" s="71" t="s">
        <v>1008</v>
      </c>
      <c r="E9" s="285" t="s">
        <v>1001</v>
      </c>
      <c r="F9" s="20" t="s">
        <v>1002</v>
      </c>
      <c r="G9" s="75">
        <v>43782</v>
      </c>
      <c r="H9" s="324" t="s">
        <v>1003</v>
      </c>
      <c r="I9" s="71" t="s">
        <v>246</v>
      </c>
      <c r="J9" s="317"/>
    </row>
    <row r="10" spans="2:10" s="276" customFormat="1" ht="126" x14ac:dyDescent="0.25">
      <c r="B10" s="331">
        <v>7</v>
      </c>
      <c r="C10" s="253">
        <v>43782</v>
      </c>
      <c r="D10" s="71" t="s">
        <v>950</v>
      </c>
      <c r="E10" s="285" t="s">
        <v>951</v>
      </c>
      <c r="F10" s="20" t="s">
        <v>921</v>
      </c>
      <c r="G10" s="75">
        <v>43784</v>
      </c>
      <c r="H10" s="324" t="s">
        <v>952</v>
      </c>
      <c r="I10" s="71" t="s">
        <v>13</v>
      </c>
      <c r="J10" s="317"/>
    </row>
    <row r="11" spans="2:10" s="276" customFormat="1" ht="31.5" x14ac:dyDescent="0.25">
      <c r="B11" s="331">
        <v>8</v>
      </c>
      <c r="C11" s="253">
        <v>43783</v>
      </c>
      <c r="D11" s="71" t="s">
        <v>1006</v>
      </c>
      <c r="E11" s="285" t="s">
        <v>1004</v>
      </c>
      <c r="F11" s="20" t="s">
        <v>947</v>
      </c>
      <c r="G11" s="75">
        <v>43783</v>
      </c>
      <c r="H11" s="324" t="s">
        <v>1005</v>
      </c>
      <c r="I11" s="71" t="s">
        <v>246</v>
      </c>
      <c r="J11" s="317"/>
    </row>
    <row r="12" spans="2:10" s="276" customFormat="1" ht="94.5" x14ac:dyDescent="0.25">
      <c r="B12" s="331">
        <v>9</v>
      </c>
      <c r="C12" s="253">
        <v>43784</v>
      </c>
      <c r="D12" s="71" t="s">
        <v>939</v>
      </c>
      <c r="E12" s="285" t="s">
        <v>953</v>
      </c>
      <c r="F12" s="20" t="s">
        <v>17</v>
      </c>
      <c r="G12" s="75"/>
      <c r="H12" s="324"/>
      <c r="I12" s="71"/>
      <c r="J12" s="317"/>
    </row>
    <row r="13" spans="2:10" s="276" customFormat="1" ht="393.75" x14ac:dyDescent="0.25">
      <c r="B13" s="331">
        <v>10</v>
      </c>
      <c r="C13" s="75">
        <v>43784</v>
      </c>
      <c r="D13" s="71" t="s">
        <v>954</v>
      </c>
      <c r="E13" s="20" t="s">
        <v>955</v>
      </c>
      <c r="F13" s="181"/>
      <c r="G13" s="75"/>
      <c r="H13" s="20"/>
      <c r="I13" s="71" t="s">
        <v>96</v>
      </c>
      <c r="J13" s="269"/>
    </row>
    <row r="14" spans="2:10" s="276" customFormat="1" ht="60" x14ac:dyDescent="0.25">
      <c r="B14" s="331">
        <v>11</v>
      </c>
      <c r="C14" s="75">
        <v>43788</v>
      </c>
      <c r="D14" s="71" t="s">
        <v>956</v>
      </c>
      <c r="E14" s="285" t="s">
        <v>957</v>
      </c>
      <c r="F14" s="20" t="s">
        <v>947</v>
      </c>
      <c r="G14" s="75">
        <v>43789</v>
      </c>
      <c r="H14" s="20" t="s">
        <v>958</v>
      </c>
      <c r="I14" s="71" t="s">
        <v>13</v>
      </c>
      <c r="J14" s="317" t="s">
        <v>959</v>
      </c>
    </row>
    <row r="15" spans="2:10" s="276" customFormat="1" ht="60" x14ac:dyDescent="0.25">
      <c r="B15" s="331">
        <v>12</v>
      </c>
      <c r="C15" s="75">
        <v>43789</v>
      </c>
      <c r="D15" s="20" t="s">
        <v>960</v>
      </c>
      <c r="E15" s="285" t="s">
        <v>961</v>
      </c>
      <c r="F15" s="20" t="s">
        <v>947</v>
      </c>
      <c r="G15" s="75">
        <v>43789</v>
      </c>
      <c r="H15" s="20" t="s">
        <v>958</v>
      </c>
      <c r="I15" s="71" t="s">
        <v>13</v>
      </c>
      <c r="J15" s="317" t="s">
        <v>962</v>
      </c>
    </row>
    <row r="16" spans="2:10" s="276" customFormat="1" ht="90" x14ac:dyDescent="0.25">
      <c r="B16" s="331">
        <v>13</v>
      </c>
      <c r="C16" s="75">
        <v>43789</v>
      </c>
      <c r="D16" s="20" t="s">
        <v>963</v>
      </c>
      <c r="E16" s="285" t="s">
        <v>964</v>
      </c>
      <c r="F16" s="20" t="s">
        <v>720</v>
      </c>
      <c r="G16" s="75">
        <v>43789</v>
      </c>
      <c r="H16" s="20" t="s">
        <v>965</v>
      </c>
      <c r="I16" s="71" t="s">
        <v>96</v>
      </c>
      <c r="J16" s="317" t="s">
        <v>966</v>
      </c>
    </row>
    <row r="17" spans="2:10" s="276" customFormat="1" ht="63" x14ac:dyDescent="0.25">
      <c r="B17" s="331">
        <v>14</v>
      </c>
      <c r="C17" s="75">
        <v>43791</v>
      </c>
      <c r="D17" s="71" t="s">
        <v>967</v>
      </c>
      <c r="E17" s="285" t="s">
        <v>968</v>
      </c>
      <c r="F17" s="20" t="s">
        <v>947</v>
      </c>
      <c r="G17" s="75">
        <v>43791</v>
      </c>
      <c r="H17" s="295" t="s">
        <v>969</v>
      </c>
      <c r="I17" s="71" t="s">
        <v>13</v>
      </c>
      <c r="J17" s="317" t="s">
        <v>970</v>
      </c>
    </row>
    <row r="18" spans="2:10" s="276" customFormat="1" ht="94.5" x14ac:dyDescent="0.25">
      <c r="B18" s="331">
        <v>15</v>
      </c>
      <c r="C18" s="75">
        <v>43791</v>
      </c>
      <c r="D18" s="20" t="s">
        <v>971</v>
      </c>
      <c r="E18" s="285" t="s">
        <v>972</v>
      </c>
      <c r="F18" s="20" t="s">
        <v>947</v>
      </c>
      <c r="G18" s="75">
        <v>43792</v>
      </c>
      <c r="H18" s="20" t="s">
        <v>973</v>
      </c>
      <c r="I18" s="71" t="s">
        <v>13</v>
      </c>
      <c r="J18" s="317" t="s">
        <v>974</v>
      </c>
    </row>
    <row r="19" spans="2:10" s="276" customFormat="1" ht="47.25" x14ac:dyDescent="0.25">
      <c r="B19" s="331">
        <v>16</v>
      </c>
      <c r="C19" s="75">
        <v>43791</v>
      </c>
      <c r="D19" s="20"/>
      <c r="E19" s="285" t="s">
        <v>1012</v>
      </c>
      <c r="F19" s="20" t="s">
        <v>1013</v>
      </c>
      <c r="G19" s="75">
        <v>43791</v>
      </c>
      <c r="H19" s="20" t="s">
        <v>1014</v>
      </c>
      <c r="I19" s="71" t="s">
        <v>246</v>
      </c>
      <c r="J19" s="317"/>
    </row>
    <row r="20" spans="2:10" s="276" customFormat="1" ht="78.75" x14ac:dyDescent="0.25">
      <c r="B20" s="331">
        <v>17</v>
      </c>
      <c r="C20" s="75">
        <v>43791</v>
      </c>
      <c r="D20" s="20"/>
      <c r="E20" s="285" t="s">
        <v>1011</v>
      </c>
      <c r="F20" s="20" t="s">
        <v>947</v>
      </c>
      <c r="G20" s="75"/>
      <c r="H20" s="20"/>
      <c r="I20" s="71"/>
      <c r="J20" s="317"/>
    </row>
    <row r="21" spans="2:10" s="276" customFormat="1" ht="63" x14ac:dyDescent="0.25">
      <c r="B21" s="331">
        <v>18</v>
      </c>
      <c r="C21" s="75">
        <v>43791</v>
      </c>
      <c r="D21" s="20" t="s">
        <v>1010</v>
      </c>
      <c r="E21" s="285" t="s">
        <v>1009</v>
      </c>
      <c r="F21" s="20" t="s">
        <v>249</v>
      </c>
      <c r="G21" s="75"/>
      <c r="H21" s="20"/>
      <c r="I21" s="71"/>
      <c r="J21" s="317"/>
    </row>
    <row r="22" spans="2:10" s="276" customFormat="1" ht="60" x14ac:dyDescent="0.25">
      <c r="B22" s="331">
        <v>19</v>
      </c>
      <c r="C22" s="75">
        <v>43792</v>
      </c>
      <c r="D22" s="20" t="s">
        <v>956</v>
      </c>
      <c r="E22" s="285" t="s">
        <v>975</v>
      </c>
      <c r="F22" s="20"/>
      <c r="G22" s="75">
        <v>43794</v>
      </c>
      <c r="H22" s="20" t="s">
        <v>976</v>
      </c>
      <c r="I22" s="71" t="s">
        <v>13</v>
      </c>
      <c r="J22" s="317" t="s">
        <v>977</v>
      </c>
    </row>
    <row r="23" spans="2:10" s="276" customFormat="1" ht="110.25" x14ac:dyDescent="0.25">
      <c r="B23" s="331">
        <v>20</v>
      </c>
      <c r="C23" s="75">
        <v>43793</v>
      </c>
      <c r="D23" s="71" t="s">
        <v>978</v>
      </c>
      <c r="E23" s="285" t="s">
        <v>979</v>
      </c>
      <c r="F23" s="20" t="s">
        <v>947</v>
      </c>
      <c r="G23" s="75">
        <v>43794</v>
      </c>
      <c r="H23" s="20" t="s">
        <v>958</v>
      </c>
      <c r="I23" s="71" t="s">
        <v>13</v>
      </c>
      <c r="J23" s="317" t="s">
        <v>980</v>
      </c>
    </row>
    <row r="24" spans="2:10" s="276" customFormat="1" ht="85.5" x14ac:dyDescent="0.25">
      <c r="B24" s="331">
        <v>21</v>
      </c>
      <c r="C24" s="75">
        <v>43793</v>
      </c>
      <c r="D24" s="165" t="s">
        <v>981</v>
      </c>
      <c r="E24" s="165" t="s">
        <v>982</v>
      </c>
      <c r="F24" s="165" t="s">
        <v>947</v>
      </c>
      <c r="G24" s="293">
        <v>43798</v>
      </c>
      <c r="H24" s="258" t="s">
        <v>983</v>
      </c>
      <c r="I24" s="165" t="s">
        <v>13</v>
      </c>
      <c r="J24" s="315" t="s">
        <v>984</v>
      </c>
    </row>
    <row r="25" spans="2:10" s="276" customFormat="1" ht="142.5" x14ac:dyDescent="0.25">
      <c r="B25" s="331">
        <v>22</v>
      </c>
      <c r="C25" s="75">
        <v>43794</v>
      </c>
      <c r="D25" s="165"/>
      <c r="E25" s="165" t="s">
        <v>1015</v>
      </c>
      <c r="F25" s="165" t="s">
        <v>259</v>
      </c>
      <c r="G25" s="293">
        <v>43794</v>
      </c>
      <c r="H25" s="258" t="s">
        <v>1016</v>
      </c>
      <c r="I25" s="165" t="s">
        <v>246</v>
      </c>
      <c r="J25" s="315"/>
    </row>
    <row r="26" spans="2:10" s="276" customFormat="1" ht="393.75" x14ac:dyDescent="0.25">
      <c r="B26" s="331">
        <v>23</v>
      </c>
      <c r="C26" s="75">
        <v>43794</v>
      </c>
      <c r="D26" s="165" t="s">
        <v>257</v>
      </c>
      <c r="E26" s="165" t="s">
        <v>1017</v>
      </c>
      <c r="F26" s="165"/>
      <c r="G26" s="293"/>
      <c r="H26" s="258"/>
      <c r="I26" s="165" t="s">
        <v>257</v>
      </c>
      <c r="J26" s="315"/>
    </row>
    <row r="27" spans="2:10" s="276" customFormat="1" ht="60" x14ac:dyDescent="0.25">
      <c r="B27" s="331">
        <v>24</v>
      </c>
      <c r="C27" s="75">
        <v>43794</v>
      </c>
      <c r="D27" s="165" t="s">
        <v>985</v>
      </c>
      <c r="E27" s="295" t="s">
        <v>986</v>
      </c>
      <c r="F27" s="165" t="s">
        <v>947</v>
      </c>
      <c r="G27" s="293">
        <v>43794</v>
      </c>
      <c r="H27" s="295" t="s">
        <v>987</v>
      </c>
      <c r="I27" s="165" t="s">
        <v>13</v>
      </c>
      <c r="J27" s="315" t="s">
        <v>988</v>
      </c>
    </row>
    <row r="28" spans="2:10" s="276" customFormat="1" ht="94.5" x14ac:dyDescent="0.25">
      <c r="B28" s="331">
        <v>25</v>
      </c>
      <c r="C28" s="75">
        <v>43794</v>
      </c>
      <c r="D28" s="165" t="s">
        <v>989</v>
      </c>
      <c r="E28" s="165" t="s">
        <v>990</v>
      </c>
      <c r="F28" s="165" t="s">
        <v>947</v>
      </c>
      <c r="G28" s="293">
        <v>43798</v>
      </c>
      <c r="H28" s="165" t="s">
        <v>983</v>
      </c>
      <c r="I28" s="165" t="s">
        <v>13</v>
      </c>
      <c r="J28" s="315" t="s">
        <v>991</v>
      </c>
    </row>
    <row r="29" spans="2:10" s="276" customFormat="1" ht="31.5" x14ac:dyDescent="0.25">
      <c r="B29" s="331">
        <v>26</v>
      </c>
      <c r="C29" s="75">
        <v>43795</v>
      </c>
      <c r="D29" s="165" t="s">
        <v>992</v>
      </c>
      <c r="E29" s="165" t="s">
        <v>993</v>
      </c>
      <c r="F29" s="165" t="s">
        <v>947</v>
      </c>
      <c r="G29" s="293"/>
      <c r="H29" s="165"/>
      <c r="I29" s="165"/>
      <c r="J29" s="302"/>
    </row>
    <row r="30" spans="2:10" s="276" customFormat="1" ht="48" thickBot="1" x14ac:dyDescent="0.3">
      <c r="B30" s="337">
        <v>27</v>
      </c>
      <c r="C30" s="76">
        <v>43796</v>
      </c>
      <c r="D30" s="80"/>
      <c r="E30" s="79" t="s">
        <v>1019</v>
      </c>
      <c r="F30" s="78" t="s">
        <v>1020</v>
      </c>
      <c r="G30" s="76"/>
      <c r="H30" s="78" t="s">
        <v>1018</v>
      </c>
      <c r="I30" s="80" t="s">
        <v>246</v>
      </c>
      <c r="J30" s="282"/>
    </row>
    <row r="31" spans="2:10" ht="15" customHeight="1" x14ac:dyDescent="0.25">
      <c r="B31" s="41"/>
      <c r="C31" s="268"/>
      <c r="D31" s="54"/>
      <c r="E31" s="54"/>
      <c r="F31" s="54"/>
      <c r="G31" s="53"/>
      <c r="H31" s="54"/>
      <c r="I31" s="54"/>
      <c r="J31" s="54"/>
    </row>
    <row r="32" spans="2:10" ht="15" customHeight="1" x14ac:dyDescent="0.25">
      <c r="B32" s="41"/>
      <c r="C32" s="268"/>
      <c r="D32" s="54"/>
      <c r="E32" s="54"/>
      <c r="F32" s="54"/>
      <c r="G32" s="53"/>
      <c r="H32" s="54"/>
      <c r="I32" s="54"/>
      <c r="J32" s="54"/>
    </row>
    <row r="33" spans="2:10" ht="15" customHeight="1" x14ac:dyDescent="0.25">
      <c r="B33" s="41"/>
      <c r="C33" s="268"/>
      <c r="D33" s="54"/>
      <c r="E33" s="54"/>
      <c r="F33" s="54"/>
      <c r="G33" s="53"/>
      <c r="H33" s="54"/>
      <c r="I33" s="54"/>
      <c r="J33" s="54"/>
    </row>
    <row r="34" spans="2:10" ht="15" customHeight="1" x14ac:dyDescent="0.25">
      <c r="B34" s="41"/>
      <c r="C34" s="268"/>
      <c r="D34" s="54"/>
      <c r="E34" s="54"/>
      <c r="F34" s="54"/>
      <c r="G34" s="53"/>
      <c r="H34" s="54"/>
      <c r="I34" s="54"/>
      <c r="J34" s="54"/>
    </row>
    <row r="35" spans="2:10" ht="15" customHeight="1" x14ac:dyDescent="0.25">
      <c r="B35" s="41"/>
      <c r="C35" s="268"/>
      <c r="D35" s="54"/>
      <c r="E35" s="54"/>
      <c r="F35" s="54"/>
      <c r="G35" s="53"/>
      <c r="H35" s="54"/>
      <c r="I35" s="54"/>
      <c r="J35" s="54"/>
    </row>
    <row r="36" spans="2:10" ht="15" customHeight="1" x14ac:dyDescent="0.25">
      <c r="B36" s="41"/>
      <c r="C36" s="268"/>
      <c r="D36" s="54"/>
      <c r="E36" s="54"/>
      <c r="F36" s="54"/>
      <c r="G36" s="53"/>
      <c r="H36" s="54"/>
      <c r="I36" s="54"/>
      <c r="J36" s="54"/>
    </row>
    <row r="37" spans="2:10" ht="15" customHeight="1" x14ac:dyDescent="0.25">
      <c r="B37" s="41"/>
      <c r="C37" s="268"/>
      <c r="D37" s="54"/>
      <c r="E37" s="54"/>
      <c r="F37" s="54"/>
      <c r="G37" s="53"/>
      <c r="H37" s="54"/>
      <c r="I37" s="54"/>
      <c r="J37" s="54"/>
    </row>
    <row r="38" spans="2:10" ht="15" customHeight="1" x14ac:dyDescent="0.25">
      <c r="B38" s="41"/>
      <c r="C38" s="268"/>
      <c r="D38" s="54"/>
      <c r="E38" s="54"/>
      <c r="F38" s="54"/>
      <c r="G38" s="53"/>
      <c r="H38" s="54"/>
      <c r="I38" s="54"/>
      <c r="J38" s="54"/>
    </row>
    <row r="39" spans="2:10" ht="15" customHeight="1" x14ac:dyDescent="0.25">
      <c r="B39" s="41"/>
      <c r="C39" s="268"/>
      <c r="D39" s="54"/>
      <c r="E39" s="54"/>
      <c r="F39" s="54"/>
      <c r="G39" s="53"/>
      <c r="H39" s="54"/>
      <c r="I39" s="54"/>
      <c r="J39" s="54"/>
    </row>
    <row r="40" spans="2:10" ht="15" customHeight="1" x14ac:dyDescent="0.25">
      <c r="B40" s="41"/>
      <c r="C40" s="268"/>
      <c r="D40" s="54"/>
      <c r="E40" s="54"/>
      <c r="F40" s="54"/>
      <c r="G40" s="53"/>
      <c r="H40" s="54"/>
      <c r="I40" s="54"/>
      <c r="J40" s="54"/>
    </row>
    <row r="41" spans="2:10" ht="15" customHeight="1" x14ac:dyDescent="0.25">
      <c r="B41" s="41"/>
      <c r="C41" s="268"/>
      <c r="D41" s="54"/>
      <c r="E41" s="54"/>
      <c r="F41" s="54"/>
      <c r="G41" s="53"/>
      <c r="H41" s="54"/>
      <c r="I41" s="54"/>
      <c r="J41" s="54"/>
    </row>
    <row r="42" spans="2:10" ht="15" customHeight="1" x14ac:dyDescent="0.25">
      <c r="B42" s="41"/>
      <c r="C42" s="268"/>
      <c r="D42" s="54"/>
      <c r="E42" s="54"/>
      <c r="F42" s="54"/>
      <c r="G42" s="53"/>
      <c r="H42" s="54"/>
      <c r="I42" s="54"/>
      <c r="J42" s="54"/>
    </row>
    <row r="43" spans="2:10" ht="15" customHeight="1" x14ac:dyDescent="0.25">
      <c r="B43" s="41"/>
      <c r="C43" s="268"/>
      <c r="D43" s="54"/>
      <c r="E43" s="54"/>
      <c r="F43" s="54"/>
      <c r="G43" s="53"/>
      <c r="H43" s="54"/>
      <c r="I43" s="54"/>
      <c r="J43" s="54"/>
    </row>
    <row r="44" spans="2:10" ht="15" customHeight="1" x14ac:dyDescent="0.25">
      <c r="B44" s="41"/>
      <c r="C44" s="268"/>
      <c r="D44" s="54"/>
      <c r="E44" s="54"/>
      <c r="F44" s="54"/>
      <c r="G44" s="53"/>
      <c r="H44" s="54"/>
      <c r="I44" s="54"/>
      <c r="J44" s="54"/>
    </row>
    <row r="45" spans="2:10" ht="15" customHeight="1" x14ac:dyDescent="0.25">
      <c r="B45" s="41"/>
      <c r="C45" s="268"/>
      <c r="D45" s="54"/>
      <c r="E45" s="54"/>
      <c r="F45" s="54"/>
      <c r="G45" s="53"/>
      <c r="H45" s="54"/>
      <c r="I45" s="54"/>
      <c r="J45" s="54"/>
    </row>
    <row r="46" spans="2:10" ht="15" customHeight="1" x14ac:dyDescent="0.25">
      <c r="B46" s="41"/>
      <c r="C46" s="268"/>
      <c r="D46" s="54"/>
      <c r="E46" s="54"/>
      <c r="F46" s="54"/>
      <c r="G46" s="53"/>
      <c r="H46" s="54"/>
      <c r="I46" s="54"/>
      <c r="J46" s="54"/>
    </row>
    <row r="47" spans="2:10" ht="15" customHeight="1" x14ac:dyDescent="0.25">
      <c r="B47" s="41"/>
      <c r="C47" s="268"/>
      <c r="D47" s="54"/>
      <c r="E47" s="54"/>
      <c r="F47" s="54"/>
      <c r="G47" s="53"/>
      <c r="H47" s="54"/>
      <c r="I47" s="54"/>
      <c r="J47" s="54"/>
    </row>
    <row r="48" spans="2:10" ht="15" customHeight="1" x14ac:dyDescent="0.25">
      <c r="B48" s="41"/>
      <c r="C48" s="268"/>
      <c r="D48" s="54"/>
      <c r="E48" s="54"/>
      <c r="F48" s="54"/>
      <c r="G48" s="53"/>
      <c r="H48" s="54"/>
      <c r="I48" s="54"/>
      <c r="J48" s="54"/>
    </row>
    <row r="49" spans="2:10" ht="15" customHeight="1" x14ac:dyDescent="0.25">
      <c r="B49" s="41"/>
      <c r="C49" s="268"/>
      <c r="D49" s="54"/>
      <c r="E49" s="54"/>
      <c r="F49" s="54"/>
      <c r="G49" s="53"/>
      <c r="H49" s="54"/>
      <c r="I49" s="54"/>
      <c r="J49" s="54"/>
    </row>
    <row r="50" spans="2:10" ht="15" customHeight="1" x14ac:dyDescent="0.25">
      <c r="B50" s="41"/>
      <c r="C50" s="268"/>
      <c r="D50" s="54"/>
      <c r="E50" s="54"/>
      <c r="F50" s="54"/>
      <c r="G50" s="53"/>
      <c r="H50" s="54"/>
      <c r="I50" s="54"/>
      <c r="J50" s="54"/>
    </row>
    <row r="51" spans="2:10" x14ac:dyDescent="0.25">
      <c r="B51" s="41"/>
      <c r="C51" s="268"/>
      <c r="D51" s="54"/>
      <c r="E51" s="54"/>
      <c r="F51" s="54"/>
      <c r="G51" s="53"/>
      <c r="H51" s="54"/>
      <c r="I51" s="54"/>
      <c r="J51" s="54"/>
    </row>
    <row r="52" spans="2:10" x14ac:dyDescent="0.25">
      <c r="B52" s="41"/>
      <c r="C52" s="268"/>
      <c r="D52" s="54"/>
      <c r="E52" s="54"/>
      <c r="F52" s="54"/>
      <c r="G52" s="53"/>
      <c r="H52" s="54"/>
      <c r="I52" s="54"/>
      <c r="J52" s="54"/>
    </row>
    <row r="53" spans="2:10" x14ac:dyDescent="0.25">
      <c r="B53" s="41"/>
      <c r="C53" s="268"/>
      <c r="D53" s="54"/>
      <c r="E53" s="54"/>
      <c r="F53" s="54"/>
      <c r="G53" s="53"/>
      <c r="H53" s="54"/>
      <c r="I53" s="54"/>
      <c r="J53" s="54"/>
    </row>
    <row r="54" spans="2:10" x14ac:dyDescent="0.25">
      <c r="B54" s="41"/>
      <c r="C54" s="268"/>
      <c r="D54" s="54"/>
      <c r="E54" s="54"/>
      <c r="F54" s="54"/>
      <c r="G54" s="53"/>
      <c r="H54" s="54"/>
      <c r="I54" s="54"/>
      <c r="J54" s="54"/>
    </row>
    <row r="55" spans="2:10" x14ac:dyDescent="0.25">
      <c r="B55" s="41"/>
      <c r="C55" s="268"/>
      <c r="D55" s="54"/>
      <c r="E55" s="54"/>
      <c r="F55" s="54"/>
      <c r="G55" s="53"/>
      <c r="H55" s="54"/>
      <c r="I55" s="54"/>
      <c r="J55" s="54"/>
    </row>
    <row r="56" spans="2:10" x14ac:dyDescent="0.25">
      <c r="B56" s="41"/>
      <c r="C56" s="268"/>
      <c r="D56" s="54"/>
      <c r="E56" s="54"/>
      <c r="F56" s="54"/>
      <c r="G56" s="53"/>
      <c r="H56" s="54"/>
      <c r="I56" s="54"/>
      <c r="J56" s="54"/>
    </row>
    <row r="57" spans="2:10" x14ac:dyDescent="0.25">
      <c r="B57" s="41"/>
      <c r="C57" s="268"/>
      <c r="D57" s="54"/>
      <c r="E57" s="54"/>
      <c r="F57" s="54"/>
      <c r="G57" s="53"/>
      <c r="H57" s="54"/>
      <c r="I57" s="54"/>
      <c r="J57" s="54"/>
    </row>
    <row r="58" spans="2:10" x14ac:dyDescent="0.25">
      <c r="B58" s="41"/>
      <c r="C58" s="268"/>
      <c r="D58" s="54"/>
      <c r="E58" s="54"/>
      <c r="F58" s="54"/>
      <c r="G58" s="53"/>
      <c r="H58" s="54"/>
      <c r="I58" s="54"/>
      <c r="J58" s="54"/>
    </row>
    <row r="59" spans="2:10" x14ac:dyDescent="0.25">
      <c r="B59" s="41"/>
      <c r="C59" s="268"/>
      <c r="D59" s="54"/>
      <c r="E59" s="54"/>
      <c r="F59" s="54"/>
      <c r="G59" s="53"/>
      <c r="H59" s="54"/>
      <c r="I59" s="54"/>
      <c r="J59" s="54"/>
    </row>
    <row r="60" spans="2:10" x14ac:dyDescent="0.25">
      <c r="B60" s="41"/>
      <c r="C60" s="268"/>
      <c r="D60" s="54"/>
      <c r="E60" s="54"/>
      <c r="F60" s="54"/>
      <c r="G60" s="53"/>
      <c r="H60" s="54"/>
      <c r="I60" s="54"/>
      <c r="J60" s="54"/>
    </row>
    <row r="61" spans="2:10" x14ac:dyDescent="0.25">
      <c r="B61" s="41"/>
      <c r="C61" s="268"/>
      <c r="D61" s="54"/>
      <c r="E61" s="54"/>
      <c r="F61" s="54"/>
      <c r="G61" s="53"/>
      <c r="H61" s="54"/>
      <c r="I61" s="54"/>
      <c r="J61" s="54"/>
    </row>
    <row r="62" spans="2:10" x14ac:dyDescent="0.25">
      <c r="B62" s="41"/>
      <c r="C62" s="268"/>
      <c r="D62" s="54"/>
      <c r="E62" s="54"/>
      <c r="F62" s="54"/>
      <c r="G62" s="53"/>
      <c r="H62" s="54"/>
      <c r="I62" s="54"/>
      <c r="J62" s="54"/>
    </row>
  </sheetData>
  <hyperlinks>
    <hyperlink ref="J7" r:id="rId1" xr:uid="{892C3AEF-9FA5-42D0-AF77-C901E09FB396}"/>
    <hyperlink ref="J14" r:id="rId2" xr:uid="{CB0253C0-175B-417B-86BB-4FDCB8C25046}"/>
    <hyperlink ref="J15" r:id="rId3" xr:uid="{7C3B08DE-DB91-48B6-9D42-6874B3A9EB61}"/>
    <hyperlink ref="J17" r:id="rId4" xr:uid="{DCCFF40C-0F99-43E5-9FDD-6F5EE018FDAD}"/>
    <hyperlink ref="J18" r:id="rId5" xr:uid="{30A48270-7BB5-4CD9-86C5-B38D4626FB57}"/>
    <hyperlink ref="J22" r:id="rId6" xr:uid="{0A080B82-802C-4826-89A8-756FE1F374E8}"/>
    <hyperlink ref="J23" r:id="rId7" xr:uid="{B4EFB21E-FDA0-4F9D-B574-BE6D82C31FBA}"/>
    <hyperlink ref="J24" r:id="rId8" xr:uid="{B0BF75D0-5DBC-4010-A681-A3179FB63E7A}"/>
    <hyperlink ref="J27" r:id="rId9" xr:uid="{F2915D34-10A1-42F0-BE9E-AAD5DABC438C}"/>
    <hyperlink ref="J28" r:id="rId10" xr:uid="{573AF3E8-5290-466E-AF69-C22817279D0B}"/>
    <hyperlink ref="J16" r:id="rId11" location="comments" xr:uid="{886033E3-59BC-4CFA-933E-F84E793E62A2}"/>
  </hyperlinks>
  <printOptions horizontalCentered="1"/>
  <pageMargins left="0" right="0" top="0" bottom="0" header="0" footer="0"/>
  <pageSetup paperSize="9" scale="70" orientation="landscape" r:id="rId1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CB90-58E7-4C3A-AE3D-930526FA3B95}">
  <dimension ref="B1:J77"/>
  <sheetViews>
    <sheetView zoomScale="85" zoomScaleNormal="85" workbookViewId="0">
      <pane ySplit="3" topLeftCell="A19" activePane="bottomLeft" state="frozen"/>
      <selection activeCell="A3" sqref="A3"/>
      <selection pane="bottomLeft" activeCell="G20" sqref="G20"/>
    </sheetView>
  </sheetViews>
  <sheetFormatPr defaultRowHeight="15" x14ac:dyDescent="0.25"/>
  <cols>
    <col min="1" max="1" width="3.5703125" style="1" customWidth="1"/>
    <col min="2" max="2" width="4.28515625" style="30" customWidth="1"/>
    <col min="3" max="3" width="20.5703125" style="263" bestFit="1" customWidth="1"/>
    <col min="4" max="4" width="20.5703125" style="1" customWidth="1"/>
    <col min="5" max="5" width="51.7109375" style="1" customWidth="1"/>
    <col min="6" max="6" width="21.28515625" style="1" customWidth="1"/>
    <col min="7" max="7" width="32.5703125" style="2" customWidth="1"/>
    <col min="8" max="8" width="47.28515625" style="1" customWidth="1"/>
    <col min="9" max="9" width="10.85546875" style="1" customWidth="1"/>
    <col min="10" max="10" width="16.7109375" style="6" customWidth="1"/>
    <col min="11" max="16384" width="9.140625" style="1"/>
  </cols>
  <sheetData>
    <row r="1" spans="2:10" ht="28.5" x14ac:dyDescent="0.25">
      <c r="B1" s="292" t="s">
        <v>1021</v>
      </c>
    </row>
    <row r="2" spans="2:10" ht="15.75" thickBot="1" x14ac:dyDescent="0.3"/>
    <row r="3" spans="2:10" s="275" customFormat="1" ht="35.1" customHeight="1" thickBot="1" x14ac:dyDescent="0.3">
      <c r="B3" s="247" t="s">
        <v>0</v>
      </c>
      <c r="C3" s="264" t="s">
        <v>3</v>
      </c>
      <c r="D3" s="249" t="s">
        <v>2</v>
      </c>
      <c r="E3" s="249" t="s">
        <v>4</v>
      </c>
      <c r="F3" s="249" t="s">
        <v>5</v>
      </c>
      <c r="G3" s="248" t="s">
        <v>6</v>
      </c>
      <c r="H3" s="249" t="s">
        <v>1</v>
      </c>
      <c r="I3" s="249" t="s">
        <v>7</v>
      </c>
      <c r="J3" s="250" t="s">
        <v>8</v>
      </c>
    </row>
    <row r="4" spans="2:10" s="275" customFormat="1" ht="60" x14ac:dyDescent="0.25">
      <c r="B4" s="396">
        <v>1</v>
      </c>
      <c r="C4" s="397" t="s">
        <v>1027</v>
      </c>
      <c r="D4" s="398" t="s">
        <v>992</v>
      </c>
      <c r="E4" s="398" t="s">
        <v>1028</v>
      </c>
      <c r="F4" s="398" t="s">
        <v>947</v>
      </c>
      <c r="G4" s="397"/>
      <c r="H4" s="398"/>
      <c r="I4" s="398" t="s">
        <v>13</v>
      </c>
      <c r="J4" s="399" t="s">
        <v>1029</v>
      </c>
    </row>
    <row r="5" spans="2:10" s="275" customFormat="1" ht="78.75" x14ac:dyDescent="0.25">
      <c r="B5" s="29">
        <v>2</v>
      </c>
      <c r="C5" s="27" t="s">
        <v>1027</v>
      </c>
      <c r="D5" s="13" t="s">
        <v>1031</v>
      </c>
      <c r="E5" s="13" t="s">
        <v>1030</v>
      </c>
      <c r="F5" s="13" t="s">
        <v>694</v>
      </c>
      <c r="G5" s="27"/>
      <c r="H5" s="13"/>
      <c r="I5" s="13" t="s">
        <v>13</v>
      </c>
      <c r="J5" s="315" t="s">
        <v>1032</v>
      </c>
    </row>
    <row r="6" spans="2:10" s="275" customFormat="1" ht="211.5" customHeight="1" x14ac:dyDescent="0.25">
      <c r="B6" s="29">
        <v>3</v>
      </c>
      <c r="C6" s="27" t="s">
        <v>1027</v>
      </c>
      <c r="D6" s="13"/>
      <c r="E6" s="13" t="s">
        <v>1128</v>
      </c>
      <c r="F6" s="13" t="s">
        <v>17</v>
      </c>
      <c r="G6" s="27"/>
      <c r="H6" s="13"/>
      <c r="I6" s="13" t="s">
        <v>1127</v>
      </c>
      <c r="J6" s="315"/>
    </row>
    <row r="7" spans="2:10" s="275" customFormat="1" ht="211.5" customHeight="1" x14ac:dyDescent="0.25">
      <c r="B7" s="29">
        <v>4</v>
      </c>
      <c r="C7" s="27" t="s">
        <v>1027</v>
      </c>
      <c r="D7" s="13"/>
      <c r="E7" s="13" t="s">
        <v>1128</v>
      </c>
      <c r="F7" s="13" t="s">
        <v>17</v>
      </c>
      <c r="G7" s="27"/>
      <c r="H7" s="13"/>
      <c r="I7" s="13" t="s">
        <v>1127</v>
      </c>
      <c r="J7" s="315"/>
    </row>
    <row r="8" spans="2:10" s="275" customFormat="1" ht="211.5" customHeight="1" x14ac:dyDescent="0.25">
      <c r="B8" s="29">
        <v>5</v>
      </c>
      <c r="C8" s="27" t="s">
        <v>1027</v>
      </c>
      <c r="D8" s="13"/>
      <c r="E8" s="13" t="s">
        <v>1130</v>
      </c>
      <c r="F8" s="13" t="s">
        <v>379</v>
      </c>
      <c r="G8" s="27"/>
      <c r="H8" s="13"/>
      <c r="I8" s="13" t="s">
        <v>1127</v>
      </c>
      <c r="J8" s="315"/>
    </row>
    <row r="9" spans="2:10" s="275" customFormat="1" ht="211.5" customHeight="1" x14ac:dyDescent="0.25">
      <c r="B9" s="29">
        <v>6</v>
      </c>
      <c r="C9" s="27" t="s">
        <v>1027</v>
      </c>
      <c r="D9" s="13"/>
      <c r="E9" s="13" t="s">
        <v>1131</v>
      </c>
      <c r="F9" s="13" t="s">
        <v>85</v>
      </c>
      <c r="G9" s="27"/>
      <c r="H9" s="13"/>
      <c r="I9" s="13" t="s">
        <v>1129</v>
      </c>
      <c r="J9" s="315"/>
    </row>
    <row r="10" spans="2:10" s="275" customFormat="1" ht="63" x14ac:dyDescent="0.25">
      <c r="B10" s="29">
        <v>7</v>
      </c>
      <c r="C10" s="27" t="s">
        <v>1033</v>
      </c>
      <c r="D10" s="13" t="s">
        <v>1035</v>
      </c>
      <c r="E10" s="13" t="s">
        <v>1034</v>
      </c>
      <c r="F10" s="13" t="s">
        <v>1036</v>
      </c>
      <c r="G10" s="27" t="s">
        <v>1033</v>
      </c>
      <c r="H10" s="13" t="s">
        <v>1037</v>
      </c>
      <c r="I10" s="13" t="s">
        <v>96</v>
      </c>
      <c r="J10" s="315" t="s">
        <v>97</v>
      </c>
    </row>
    <row r="11" spans="2:10" s="276" customFormat="1" ht="31.5" x14ac:dyDescent="0.25">
      <c r="B11" s="29">
        <v>8</v>
      </c>
      <c r="C11" s="27" t="s">
        <v>1038</v>
      </c>
      <c r="D11" s="14"/>
      <c r="E11" s="19" t="s">
        <v>1039</v>
      </c>
      <c r="F11" s="13"/>
      <c r="G11" s="18"/>
      <c r="H11" s="400"/>
      <c r="I11" s="14"/>
      <c r="J11" s="401"/>
    </row>
    <row r="12" spans="2:10" s="276" customFormat="1" ht="78.75" x14ac:dyDescent="0.25">
      <c r="B12" s="29">
        <v>9</v>
      </c>
      <c r="C12" s="27" t="s">
        <v>1038</v>
      </c>
      <c r="D12" s="14" t="s">
        <v>257</v>
      </c>
      <c r="E12" s="19" t="s">
        <v>1040</v>
      </c>
      <c r="F12" s="13" t="s">
        <v>158</v>
      </c>
      <c r="G12" s="18"/>
      <c r="H12" s="400"/>
      <c r="I12" s="14"/>
      <c r="J12" s="401"/>
    </row>
    <row r="13" spans="2:10" s="276" customFormat="1" ht="78.75" x14ac:dyDescent="0.25">
      <c r="B13" s="29">
        <v>10</v>
      </c>
      <c r="C13" s="27" t="s">
        <v>1023</v>
      </c>
      <c r="D13" s="14" t="s">
        <v>1024</v>
      </c>
      <c r="E13" s="19" t="s">
        <v>1022</v>
      </c>
      <c r="F13" s="13" t="s">
        <v>1025</v>
      </c>
      <c r="G13" s="18" t="s">
        <v>1023</v>
      </c>
      <c r="H13" s="400" t="s">
        <v>1026</v>
      </c>
      <c r="I13" s="14" t="s">
        <v>74</v>
      </c>
      <c r="J13" s="401"/>
    </row>
    <row r="14" spans="2:10" s="276" customFormat="1" ht="409.5" customHeight="1" x14ac:dyDescent="0.25">
      <c r="B14" s="29">
        <v>11</v>
      </c>
      <c r="C14" s="27" t="s">
        <v>1023</v>
      </c>
      <c r="D14" s="14"/>
      <c r="E14" s="19" t="s">
        <v>1041</v>
      </c>
      <c r="F14" s="13" t="s">
        <v>224</v>
      </c>
      <c r="G14" s="18" t="s">
        <v>1023</v>
      </c>
      <c r="H14" s="400" t="s">
        <v>1042</v>
      </c>
      <c r="I14" s="14"/>
      <c r="J14" s="401"/>
    </row>
    <row r="15" spans="2:10" s="276" customFormat="1" ht="94.5" x14ac:dyDescent="0.25">
      <c r="B15" s="29">
        <v>12</v>
      </c>
      <c r="C15" s="27" t="s">
        <v>1132</v>
      </c>
      <c r="D15" s="14" t="s">
        <v>1134</v>
      </c>
      <c r="E15" s="19" t="s">
        <v>1133</v>
      </c>
      <c r="F15" s="13" t="s">
        <v>220</v>
      </c>
      <c r="G15" s="18" t="s">
        <v>1138</v>
      </c>
      <c r="H15" s="400" t="s">
        <v>1141</v>
      </c>
      <c r="I15" s="14"/>
      <c r="J15" s="401"/>
    </row>
    <row r="16" spans="2:10" s="276" customFormat="1" ht="78.75" x14ac:dyDescent="0.25">
      <c r="B16" s="29">
        <v>13</v>
      </c>
      <c r="C16" s="27" t="s">
        <v>1132</v>
      </c>
      <c r="D16" s="14"/>
      <c r="E16" s="19" t="s">
        <v>1135</v>
      </c>
      <c r="F16" s="13" t="s">
        <v>224</v>
      </c>
      <c r="G16" s="18" t="s">
        <v>1132</v>
      </c>
      <c r="H16" s="400" t="s">
        <v>1136</v>
      </c>
      <c r="I16" s="14"/>
      <c r="J16" s="401"/>
    </row>
    <row r="17" spans="2:10" s="276" customFormat="1" ht="78.75" x14ac:dyDescent="0.25">
      <c r="B17" s="29">
        <v>14</v>
      </c>
      <c r="C17" s="27" t="s">
        <v>1138</v>
      </c>
      <c r="D17" s="14" t="s">
        <v>1139</v>
      </c>
      <c r="E17" s="19" t="s">
        <v>1137</v>
      </c>
      <c r="F17" s="13" t="s">
        <v>34</v>
      </c>
      <c r="G17" s="18" t="s">
        <v>1138</v>
      </c>
      <c r="H17" s="400" t="s">
        <v>1140</v>
      </c>
      <c r="I17" s="14"/>
      <c r="J17" s="401"/>
    </row>
    <row r="18" spans="2:10" s="276" customFormat="1" ht="78.75" x14ac:dyDescent="0.25">
      <c r="B18" s="29">
        <v>15</v>
      </c>
      <c r="C18" s="18" t="s">
        <v>1142</v>
      </c>
      <c r="D18" s="14" t="s">
        <v>1143</v>
      </c>
      <c r="E18" s="13" t="s">
        <v>1144</v>
      </c>
      <c r="F18" s="115" t="s">
        <v>158</v>
      </c>
      <c r="G18" s="18" t="s">
        <v>1142</v>
      </c>
      <c r="H18" s="13"/>
      <c r="I18" s="14"/>
      <c r="J18" s="162"/>
    </row>
    <row r="19" spans="2:10" s="276" customFormat="1" ht="63" x14ac:dyDescent="0.25">
      <c r="B19" s="29">
        <v>16</v>
      </c>
      <c r="C19" s="18" t="s">
        <v>1142</v>
      </c>
      <c r="D19" s="14"/>
      <c r="E19" s="19" t="s">
        <v>1145</v>
      </c>
      <c r="F19" s="13"/>
      <c r="G19" s="18"/>
      <c r="H19" s="13"/>
      <c r="I19" s="14"/>
      <c r="J19" s="401"/>
    </row>
    <row r="20" spans="2:10" s="276" customFormat="1" ht="267.75" x14ac:dyDescent="0.25">
      <c r="B20" s="29">
        <v>17</v>
      </c>
      <c r="C20" s="18" t="s">
        <v>1146</v>
      </c>
      <c r="D20" s="13" t="s">
        <v>1147</v>
      </c>
      <c r="E20" s="19" t="s">
        <v>1148</v>
      </c>
      <c r="F20" s="13" t="s">
        <v>302</v>
      </c>
      <c r="G20" s="18" t="s">
        <v>1146</v>
      </c>
      <c r="H20" s="13" t="s">
        <v>1149</v>
      </c>
      <c r="I20" s="14" t="s">
        <v>74</v>
      </c>
      <c r="J20" s="401"/>
    </row>
    <row r="21" spans="2:10" s="276" customFormat="1" ht="267.75" x14ac:dyDescent="0.25">
      <c r="B21" s="29">
        <v>18</v>
      </c>
      <c r="C21" s="18" t="s">
        <v>1146</v>
      </c>
      <c r="D21" s="13" t="s">
        <v>1150</v>
      </c>
      <c r="E21" s="19" t="s">
        <v>1151</v>
      </c>
      <c r="F21" s="13"/>
      <c r="G21" s="18"/>
      <c r="H21" s="13"/>
      <c r="I21" s="14" t="s">
        <v>257</v>
      </c>
      <c r="J21" s="401"/>
    </row>
    <row r="22" spans="2:10" s="276" customFormat="1" ht="31.5" x14ac:dyDescent="0.25">
      <c r="B22" s="29">
        <v>19</v>
      </c>
      <c r="C22" s="18" t="s">
        <v>1152</v>
      </c>
      <c r="D22" s="14"/>
      <c r="E22" s="19" t="s">
        <v>1153</v>
      </c>
      <c r="F22" s="13"/>
      <c r="G22" s="18"/>
      <c r="H22" s="295"/>
      <c r="I22" s="14"/>
      <c r="J22" s="401"/>
    </row>
    <row r="23" spans="2:10" s="276" customFormat="1" ht="252" x14ac:dyDescent="0.25">
      <c r="B23" s="29">
        <v>20</v>
      </c>
      <c r="C23" s="18" t="s">
        <v>1152</v>
      </c>
      <c r="D23" s="13"/>
      <c r="E23" s="19" t="s">
        <v>1154</v>
      </c>
      <c r="F23" s="13" t="s">
        <v>34</v>
      </c>
      <c r="G23" s="18"/>
      <c r="H23" s="13" t="s">
        <v>1155</v>
      </c>
      <c r="I23" s="14"/>
      <c r="J23" s="401"/>
    </row>
    <row r="24" spans="2:10" s="276" customFormat="1" ht="63" x14ac:dyDescent="0.25">
      <c r="B24" s="29">
        <v>21</v>
      </c>
      <c r="C24" s="18" t="s">
        <v>1152</v>
      </c>
      <c r="D24" s="13" t="s">
        <v>1157</v>
      </c>
      <c r="E24" s="19" t="s">
        <v>1156</v>
      </c>
      <c r="F24" s="13" t="s">
        <v>158</v>
      </c>
      <c r="G24" s="18"/>
      <c r="H24" s="13"/>
      <c r="I24" s="14"/>
      <c r="J24" s="401"/>
    </row>
    <row r="25" spans="2:10" s="276" customFormat="1" ht="15.75" x14ac:dyDescent="0.25">
      <c r="B25" s="29">
        <v>22</v>
      </c>
      <c r="C25" s="18" t="s">
        <v>1152</v>
      </c>
      <c r="D25" s="13"/>
      <c r="E25" s="19" t="s">
        <v>1158</v>
      </c>
      <c r="F25" s="13" t="s">
        <v>158</v>
      </c>
      <c r="G25" s="18"/>
      <c r="H25" s="13"/>
      <c r="I25" s="14"/>
      <c r="J25" s="401"/>
    </row>
    <row r="26" spans="2:10" s="276" customFormat="1" ht="126" x14ac:dyDescent="0.25">
      <c r="B26" s="29">
        <v>23</v>
      </c>
      <c r="C26" s="18" t="s">
        <v>1152</v>
      </c>
      <c r="D26" s="13"/>
      <c r="E26" s="19" t="s">
        <v>1159</v>
      </c>
      <c r="F26" s="13" t="s">
        <v>1160</v>
      </c>
      <c r="G26" s="18"/>
      <c r="H26" s="13"/>
      <c r="I26" s="14"/>
      <c r="J26" s="401"/>
    </row>
    <row r="27" spans="2:10" s="276" customFormat="1" ht="78.75" x14ac:dyDescent="0.25">
      <c r="B27" s="29">
        <v>24</v>
      </c>
      <c r="C27" s="18" t="s">
        <v>1152</v>
      </c>
      <c r="D27" s="13"/>
      <c r="E27" s="19" t="s">
        <v>1161</v>
      </c>
      <c r="F27" s="13" t="s">
        <v>302</v>
      </c>
      <c r="G27" s="18"/>
      <c r="H27" s="13"/>
      <c r="I27" s="14"/>
      <c r="J27" s="401"/>
    </row>
    <row r="28" spans="2:10" s="276" customFormat="1" ht="157.5" x14ac:dyDescent="0.25">
      <c r="B28" s="29">
        <v>25</v>
      </c>
      <c r="C28" s="18" t="s">
        <v>1163</v>
      </c>
      <c r="D28" s="14"/>
      <c r="E28" s="19" t="s">
        <v>1162</v>
      </c>
      <c r="F28" s="13" t="s">
        <v>85</v>
      </c>
      <c r="G28" s="18" t="s">
        <v>1172</v>
      </c>
      <c r="H28" s="13" t="s">
        <v>1173</v>
      </c>
      <c r="I28" s="14" t="s">
        <v>1127</v>
      </c>
      <c r="J28" s="401"/>
    </row>
    <row r="29" spans="2:10" s="276" customFormat="1" ht="141.75" x14ac:dyDescent="0.25">
      <c r="B29" s="29">
        <v>26</v>
      </c>
      <c r="C29" s="18" t="s">
        <v>1163</v>
      </c>
      <c r="D29" s="165"/>
      <c r="E29" s="165" t="s">
        <v>1164</v>
      </c>
      <c r="F29" s="165" t="s">
        <v>480</v>
      </c>
      <c r="G29" s="293"/>
      <c r="H29" s="295"/>
      <c r="I29" s="165"/>
      <c r="J29" s="401"/>
    </row>
    <row r="30" spans="2:10" s="276" customFormat="1" ht="78.75" x14ac:dyDescent="0.25">
      <c r="B30" s="29">
        <v>27</v>
      </c>
      <c r="C30" s="18"/>
      <c r="D30" s="165"/>
      <c r="E30" s="165" t="s">
        <v>1165</v>
      </c>
      <c r="F30" s="165"/>
      <c r="G30" s="293"/>
      <c r="H30" s="295"/>
      <c r="I30" s="165"/>
      <c r="J30" s="401"/>
    </row>
    <row r="31" spans="2:10" s="276" customFormat="1" ht="47.25" x14ac:dyDescent="0.25">
      <c r="B31" s="29">
        <v>28</v>
      </c>
      <c r="C31" s="18" t="s">
        <v>1163</v>
      </c>
      <c r="D31" s="165" t="s">
        <v>1167</v>
      </c>
      <c r="E31" s="165" t="s">
        <v>1166</v>
      </c>
      <c r="F31" s="165" t="s">
        <v>34</v>
      </c>
      <c r="G31" s="293" t="s">
        <v>1163</v>
      </c>
      <c r="H31" s="295" t="s">
        <v>1168</v>
      </c>
      <c r="I31" s="165" t="s">
        <v>13</v>
      </c>
      <c r="J31" s="401"/>
    </row>
    <row r="32" spans="2:10" s="276" customFormat="1" ht="173.25" x14ac:dyDescent="0.25">
      <c r="B32" s="29">
        <v>29</v>
      </c>
      <c r="C32" s="18" t="s">
        <v>1172</v>
      </c>
      <c r="D32" s="165"/>
      <c r="E32" s="165" t="s">
        <v>1174</v>
      </c>
      <c r="F32" s="165" t="s">
        <v>480</v>
      </c>
      <c r="G32" s="293"/>
      <c r="H32" s="295"/>
      <c r="I32" s="165" t="s">
        <v>1127</v>
      </c>
      <c r="J32" s="401"/>
    </row>
    <row r="33" spans="2:10" s="276" customFormat="1" ht="47.25" x14ac:dyDescent="0.25">
      <c r="B33" s="29">
        <v>30</v>
      </c>
      <c r="C33" s="18" t="s">
        <v>1172</v>
      </c>
      <c r="D33" s="165" t="s">
        <v>1175</v>
      </c>
      <c r="E33" s="165" t="s">
        <v>1176</v>
      </c>
      <c r="F33" s="165" t="s">
        <v>1177</v>
      </c>
      <c r="G33" s="293"/>
      <c r="H33" s="295"/>
      <c r="I33" s="165"/>
      <c r="J33" s="401"/>
    </row>
    <row r="34" spans="2:10" s="276" customFormat="1" ht="141.75" x14ac:dyDescent="0.25">
      <c r="B34" s="29">
        <v>31</v>
      </c>
      <c r="C34" s="18" t="s">
        <v>1172</v>
      </c>
      <c r="D34" s="165"/>
      <c r="E34" s="165" t="s">
        <v>1178</v>
      </c>
      <c r="F34" s="165" t="s">
        <v>17</v>
      </c>
      <c r="G34" s="293"/>
      <c r="H34" s="295"/>
      <c r="I34" s="165"/>
      <c r="J34" s="401"/>
    </row>
    <row r="35" spans="2:10" s="276" customFormat="1" ht="31.5" x14ac:dyDescent="0.25">
      <c r="B35" s="29">
        <v>32</v>
      </c>
      <c r="C35" s="18" t="s">
        <v>1172</v>
      </c>
      <c r="D35" s="165" t="s">
        <v>257</v>
      </c>
      <c r="E35" s="165" t="s">
        <v>1187</v>
      </c>
      <c r="F35" s="165" t="s">
        <v>220</v>
      </c>
      <c r="G35" s="293"/>
      <c r="H35" s="295"/>
      <c r="I35" s="165"/>
      <c r="J35" s="401"/>
    </row>
    <row r="36" spans="2:10" s="276" customFormat="1" ht="189" x14ac:dyDescent="0.25">
      <c r="B36" s="29">
        <v>33</v>
      </c>
      <c r="C36" s="18" t="s">
        <v>1180</v>
      </c>
      <c r="D36" s="165" t="s">
        <v>1157</v>
      </c>
      <c r="E36" s="165" t="s">
        <v>1179</v>
      </c>
      <c r="F36" s="165" t="s">
        <v>158</v>
      </c>
      <c r="G36" s="293"/>
      <c r="H36" s="295"/>
      <c r="I36" s="165"/>
      <c r="J36" s="401"/>
    </row>
    <row r="37" spans="2:10" s="276" customFormat="1" ht="85.5" x14ac:dyDescent="0.25">
      <c r="B37" s="29">
        <v>34</v>
      </c>
      <c r="C37" s="18" t="s">
        <v>1180</v>
      </c>
      <c r="D37" s="165" t="s">
        <v>1181</v>
      </c>
      <c r="E37" s="165" t="s">
        <v>1182</v>
      </c>
      <c r="F37" s="165" t="s">
        <v>34</v>
      </c>
      <c r="G37" s="293" t="s">
        <v>1180</v>
      </c>
      <c r="H37" s="295" t="s">
        <v>1185</v>
      </c>
      <c r="I37" s="165"/>
      <c r="J37" s="401"/>
    </row>
    <row r="38" spans="2:10" s="276" customFormat="1" ht="63" x14ac:dyDescent="0.25">
      <c r="B38" s="29">
        <v>35</v>
      </c>
      <c r="C38" s="18" t="s">
        <v>1180</v>
      </c>
      <c r="D38" s="165" t="s">
        <v>1183</v>
      </c>
      <c r="E38" s="165" t="s">
        <v>1184</v>
      </c>
      <c r="F38" s="165" t="s">
        <v>224</v>
      </c>
      <c r="G38" s="293" t="s">
        <v>1180</v>
      </c>
      <c r="H38" s="295" t="s">
        <v>1186</v>
      </c>
      <c r="I38" s="165"/>
      <c r="J38" s="401"/>
    </row>
    <row r="39" spans="2:10" s="276" customFormat="1" ht="236.25" x14ac:dyDescent="0.25">
      <c r="B39" s="29">
        <v>36</v>
      </c>
      <c r="C39" s="18" t="s">
        <v>1180</v>
      </c>
      <c r="D39" s="165" t="s">
        <v>257</v>
      </c>
      <c r="E39" s="165" t="s">
        <v>1188</v>
      </c>
      <c r="F39" s="165" t="s">
        <v>302</v>
      </c>
      <c r="G39" s="293"/>
      <c r="H39" s="295"/>
      <c r="I39" s="165"/>
      <c r="J39" s="401"/>
    </row>
    <row r="40" spans="2:10" s="276" customFormat="1" ht="31.5" x14ac:dyDescent="0.25">
      <c r="B40" s="29">
        <v>37</v>
      </c>
      <c r="C40" s="18" t="s">
        <v>1189</v>
      </c>
      <c r="D40" s="165"/>
      <c r="E40" s="165" t="s">
        <v>1190</v>
      </c>
      <c r="F40" s="165"/>
      <c r="G40" s="293"/>
      <c r="H40" s="295"/>
      <c r="I40" s="165"/>
      <c r="J40" s="401"/>
    </row>
    <row r="41" spans="2:10" s="276" customFormat="1" ht="47.25" x14ac:dyDescent="0.25">
      <c r="B41" s="29">
        <v>38</v>
      </c>
      <c r="C41" s="18" t="s">
        <v>1189</v>
      </c>
      <c r="D41" s="165"/>
      <c r="E41" s="165" t="s">
        <v>1191</v>
      </c>
      <c r="F41" s="165" t="s">
        <v>17</v>
      </c>
      <c r="G41" s="293"/>
      <c r="H41" s="295"/>
      <c r="I41" s="165"/>
      <c r="J41" s="401"/>
    </row>
    <row r="42" spans="2:10" s="276" customFormat="1" ht="267.75" x14ac:dyDescent="0.25">
      <c r="B42" s="29">
        <v>39</v>
      </c>
      <c r="C42" s="18" t="s">
        <v>1192</v>
      </c>
      <c r="D42" s="165" t="s">
        <v>257</v>
      </c>
      <c r="E42" s="165" t="s">
        <v>1193</v>
      </c>
      <c r="F42" s="165"/>
      <c r="G42" s="293"/>
      <c r="H42" s="295"/>
      <c r="I42" s="165"/>
      <c r="J42" s="401"/>
    </row>
    <row r="43" spans="2:10" s="276" customFormat="1" ht="171" x14ac:dyDescent="0.25">
      <c r="B43" s="29">
        <v>40</v>
      </c>
      <c r="C43" s="18" t="s">
        <v>1192</v>
      </c>
      <c r="D43" s="165"/>
      <c r="E43" s="165" t="s">
        <v>1197</v>
      </c>
      <c r="F43" s="165" t="s">
        <v>480</v>
      </c>
      <c r="G43" s="293" t="s">
        <v>1194</v>
      </c>
      <c r="H43" s="295" t="s">
        <v>1198</v>
      </c>
      <c r="I43" s="165" t="s">
        <v>1199</v>
      </c>
      <c r="J43" s="401"/>
    </row>
    <row r="44" spans="2:10" s="276" customFormat="1" ht="63" x14ac:dyDescent="0.25">
      <c r="B44" s="29">
        <v>41</v>
      </c>
      <c r="C44" s="18" t="s">
        <v>1194</v>
      </c>
      <c r="D44" s="165" t="s">
        <v>1195</v>
      </c>
      <c r="E44" s="165" t="s">
        <v>1196</v>
      </c>
      <c r="F44" s="165" t="s">
        <v>34</v>
      </c>
      <c r="G44" s="293"/>
      <c r="H44" s="295"/>
      <c r="I44" s="165" t="s">
        <v>13</v>
      </c>
      <c r="J44" s="401"/>
    </row>
    <row r="45" spans="2:10" s="276" customFormat="1" ht="94.5" x14ac:dyDescent="0.25">
      <c r="B45" s="29">
        <v>42</v>
      </c>
      <c r="C45" s="18" t="s">
        <v>1200</v>
      </c>
      <c r="D45" s="165" t="s">
        <v>1201</v>
      </c>
      <c r="E45" s="165" t="s">
        <v>1202</v>
      </c>
      <c r="F45" s="165" t="s">
        <v>34</v>
      </c>
      <c r="G45" s="293"/>
      <c r="H45" s="295"/>
      <c r="I45" s="165" t="s">
        <v>74</v>
      </c>
      <c r="J45" s="401"/>
    </row>
    <row r="46" spans="2:10" s="276" customFormat="1" ht="31.5" x14ac:dyDescent="0.25">
      <c r="B46" s="29">
        <v>43</v>
      </c>
      <c r="C46" s="18" t="s">
        <v>1200</v>
      </c>
      <c r="D46" s="165"/>
      <c r="E46" s="165" t="s">
        <v>1203</v>
      </c>
      <c r="F46" s="165" t="s">
        <v>1160</v>
      </c>
      <c r="G46" s="293" t="s">
        <v>1200</v>
      </c>
      <c r="H46" s="295">
        <v>123</v>
      </c>
      <c r="I46" s="165"/>
      <c r="J46" s="401"/>
    </row>
    <row r="47" spans="2:10" s="276" customFormat="1" ht="47.25" x14ac:dyDescent="0.25">
      <c r="B47" s="29">
        <v>44</v>
      </c>
      <c r="C47" s="18" t="s">
        <v>1200</v>
      </c>
      <c r="D47" s="165" t="s">
        <v>1204</v>
      </c>
      <c r="E47" s="165" t="s">
        <v>1205</v>
      </c>
      <c r="F47" s="165" t="s">
        <v>85</v>
      </c>
      <c r="G47" s="293"/>
      <c r="H47" s="295"/>
      <c r="I47" s="165" t="s">
        <v>74</v>
      </c>
      <c r="J47" s="401"/>
    </row>
    <row r="48" spans="2:10" s="276" customFormat="1" ht="63" x14ac:dyDescent="0.25">
      <c r="B48" s="29">
        <v>45</v>
      </c>
      <c r="C48" s="18" t="s">
        <v>1207</v>
      </c>
      <c r="D48" s="165"/>
      <c r="E48" s="165" t="s">
        <v>1206</v>
      </c>
      <c r="F48" s="165" t="s">
        <v>158</v>
      </c>
      <c r="G48" s="293"/>
      <c r="H48" s="295"/>
      <c r="I48" s="165"/>
      <c r="J48" s="401"/>
    </row>
    <row r="49" spans="2:10" s="276" customFormat="1" ht="57" x14ac:dyDescent="0.25">
      <c r="B49" s="29">
        <v>46</v>
      </c>
      <c r="C49" s="18" t="s">
        <v>1207</v>
      </c>
      <c r="D49" s="165" t="s">
        <v>1208</v>
      </c>
      <c r="E49" s="165" t="s">
        <v>1209</v>
      </c>
      <c r="F49" s="165" t="s">
        <v>302</v>
      </c>
      <c r="G49" s="293" t="s">
        <v>1207</v>
      </c>
      <c r="H49" s="295" t="s">
        <v>1223</v>
      </c>
      <c r="I49" s="165"/>
      <c r="J49" s="401"/>
    </row>
    <row r="50" spans="2:10" s="276" customFormat="1" ht="156.75" x14ac:dyDescent="0.25">
      <c r="B50" s="29">
        <v>47</v>
      </c>
      <c r="C50" s="18" t="s">
        <v>1207</v>
      </c>
      <c r="D50" s="165"/>
      <c r="E50" s="165" t="s">
        <v>1210</v>
      </c>
      <c r="F50" s="165"/>
      <c r="G50" s="293" t="s">
        <v>1207</v>
      </c>
      <c r="H50" s="295" t="s">
        <v>1211</v>
      </c>
      <c r="I50" s="165"/>
      <c r="J50" s="401"/>
    </row>
    <row r="51" spans="2:10" s="276" customFormat="1" ht="47.25" x14ac:dyDescent="0.25">
      <c r="B51" s="29">
        <v>48</v>
      </c>
      <c r="C51" s="18" t="s">
        <v>1212</v>
      </c>
      <c r="D51" s="165" t="s">
        <v>205</v>
      </c>
      <c r="E51" s="165" t="s">
        <v>1213</v>
      </c>
      <c r="F51" s="165" t="s">
        <v>1160</v>
      </c>
      <c r="G51" s="293"/>
      <c r="H51" s="295"/>
      <c r="I51" s="165"/>
      <c r="J51" s="401"/>
    </row>
    <row r="52" spans="2:10" s="276" customFormat="1" ht="28.5" x14ac:dyDescent="0.25">
      <c r="B52" s="29">
        <v>49</v>
      </c>
      <c r="C52" s="18" t="s">
        <v>1169</v>
      </c>
      <c r="D52" s="165" t="s">
        <v>257</v>
      </c>
      <c r="E52" s="295" t="s">
        <v>1214</v>
      </c>
      <c r="F52" s="165" t="s">
        <v>379</v>
      </c>
      <c r="G52" s="293"/>
      <c r="H52" s="295"/>
      <c r="I52" s="165"/>
      <c r="J52" s="401"/>
    </row>
    <row r="53" spans="2:10" s="276" customFormat="1" ht="110.25" x14ac:dyDescent="0.25">
      <c r="B53" s="29">
        <v>50</v>
      </c>
      <c r="C53" s="18" t="s">
        <v>1169</v>
      </c>
      <c r="D53" s="165" t="s">
        <v>1170</v>
      </c>
      <c r="E53" s="165" t="s">
        <v>1171</v>
      </c>
      <c r="F53" s="165"/>
      <c r="G53" s="293"/>
      <c r="H53" s="165"/>
      <c r="I53" s="165"/>
      <c r="J53" s="401"/>
    </row>
    <row r="54" spans="2:10" s="276" customFormat="1" ht="78.75" x14ac:dyDescent="0.25">
      <c r="B54" s="29">
        <v>51</v>
      </c>
      <c r="C54" s="18" t="s">
        <v>1169</v>
      </c>
      <c r="D54" s="165"/>
      <c r="E54" s="165" t="s">
        <v>1215</v>
      </c>
      <c r="F54" s="165" t="s">
        <v>17</v>
      </c>
      <c r="G54" s="293"/>
      <c r="H54" s="165"/>
      <c r="I54" s="165"/>
      <c r="J54" s="302"/>
    </row>
    <row r="55" spans="2:10" s="276" customFormat="1" ht="157.5" x14ac:dyDescent="0.25">
      <c r="B55" s="29">
        <v>52</v>
      </c>
      <c r="C55" s="18" t="s">
        <v>1216</v>
      </c>
      <c r="D55" s="14" t="s">
        <v>1218</v>
      </c>
      <c r="E55" s="19" t="s">
        <v>1217</v>
      </c>
      <c r="F55" s="13" t="s">
        <v>17</v>
      </c>
      <c r="G55" s="18"/>
      <c r="H55" s="13"/>
      <c r="I55" s="14" t="s">
        <v>96</v>
      </c>
      <c r="J55" s="162"/>
    </row>
    <row r="56" spans="2:10" s="276" customFormat="1" ht="135.75" customHeight="1" x14ac:dyDescent="0.25">
      <c r="B56" s="29">
        <v>53</v>
      </c>
      <c r="C56" s="18" t="s">
        <v>1216</v>
      </c>
      <c r="D56" s="165" t="s">
        <v>257</v>
      </c>
      <c r="E56" s="295" t="s">
        <v>1219</v>
      </c>
      <c r="F56" s="165" t="s">
        <v>17</v>
      </c>
      <c r="G56" s="293" t="s">
        <v>1220</v>
      </c>
      <c r="H56" s="295" t="s">
        <v>1222</v>
      </c>
      <c r="I56" s="165"/>
      <c r="J56" s="401"/>
    </row>
    <row r="57" spans="2:10" s="276" customFormat="1" ht="173.25" x14ac:dyDescent="0.25">
      <c r="B57" s="29">
        <v>54</v>
      </c>
      <c r="C57" s="18" t="s">
        <v>1220</v>
      </c>
      <c r="D57" s="165"/>
      <c r="E57" s="165" t="s">
        <v>1221</v>
      </c>
      <c r="F57" s="165" t="s">
        <v>480</v>
      </c>
      <c r="G57" s="293"/>
      <c r="H57" s="402"/>
      <c r="I57" s="165"/>
      <c r="J57" s="401"/>
    </row>
    <row r="58" spans="2:10" s="276" customFormat="1" ht="85.5" x14ac:dyDescent="0.25">
      <c r="B58" s="29">
        <v>55</v>
      </c>
      <c r="C58" s="18" t="s">
        <v>1220</v>
      </c>
      <c r="D58" s="165" t="s">
        <v>956</v>
      </c>
      <c r="E58" s="295" t="s">
        <v>1224</v>
      </c>
      <c r="F58" s="165" t="s">
        <v>947</v>
      </c>
      <c r="G58" s="293" t="s">
        <v>1220</v>
      </c>
      <c r="H58" s="295" t="s">
        <v>1225</v>
      </c>
      <c r="I58" s="165"/>
      <c r="J58" s="294"/>
    </row>
    <row r="59" spans="2:10" s="276" customFormat="1" ht="15" customHeight="1" x14ac:dyDescent="0.25">
      <c r="B59" s="29">
        <v>56</v>
      </c>
      <c r="C59" s="18" t="s">
        <v>1220</v>
      </c>
      <c r="D59" s="165" t="s">
        <v>1226</v>
      </c>
      <c r="E59" s="165" t="s">
        <v>1227</v>
      </c>
      <c r="F59" s="165" t="s">
        <v>815</v>
      </c>
      <c r="G59" s="293" t="s">
        <v>1220</v>
      </c>
      <c r="H59" s="165" t="s">
        <v>1228</v>
      </c>
      <c r="I59" s="165"/>
      <c r="J59" s="401"/>
    </row>
    <row r="60" spans="2:10" s="276" customFormat="1" ht="47.25" x14ac:dyDescent="0.25">
      <c r="B60" s="29">
        <v>57</v>
      </c>
      <c r="C60" s="18" t="s">
        <v>1220</v>
      </c>
      <c r="D60" s="165" t="s">
        <v>1230</v>
      </c>
      <c r="E60" s="165" t="s">
        <v>1229</v>
      </c>
      <c r="F60" s="165" t="s">
        <v>720</v>
      </c>
      <c r="G60" s="293"/>
      <c r="H60" s="165"/>
      <c r="I60" s="165"/>
      <c r="J60" s="302"/>
    </row>
    <row r="61" spans="2:10" s="276" customFormat="1" ht="94.5" x14ac:dyDescent="0.25">
      <c r="B61" s="29">
        <v>58</v>
      </c>
      <c r="C61" s="18" t="s">
        <v>1231</v>
      </c>
      <c r="D61" s="165" t="s">
        <v>1232</v>
      </c>
      <c r="E61" s="165" t="s">
        <v>1233</v>
      </c>
      <c r="F61" s="165"/>
      <c r="G61" s="293"/>
      <c r="H61" s="165"/>
      <c r="I61" s="165"/>
      <c r="J61" s="159"/>
    </row>
    <row r="62" spans="2:10" s="276" customFormat="1" ht="173.25" x14ac:dyDescent="0.25">
      <c r="B62" s="29">
        <v>59</v>
      </c>
      <c r="C62" s="18" t="s">
        <v>1234</v>
      </c>
      <c r="D62" s="165" t="s">
        <v>257</v>
      </c>
      <c r="E62" s="165" t="s">
        <v>1235</v>
      </c>
      <c r="F62" s="165"/>
      <c r="G62" s="293"/>
      <c r="H62" s="165"/>
      <c r="I62" s="165"/>
      <c r="J62" s="159"/>
    </row>
    <row r="63" spans="2:10" s="276" customFormat="1" ht="15" customHeight="1" x14ac:dyDescent="0.25">
      <c r="B63" s="145"/>
      <c r="C63" s="18"/>
      <c r="D63" s="165"/>
      <c r="E63" s="165"/>
      <c r="F63" s="165"/>
      <c r="G63" s="293"/>
      <c r="H63" s="165"/>
      <c r="I63" s="165"/>
      <c r="J63" s="302"/>
    </row>
    <row r="64" spans="2:10" s="276" customFormat="1" ht="15" customHeight="1" thickBot="1" x14ac:dyDescent="0.3">
      <c r="B64" s="191"/>
      <c r="C64" s="56"/>
      <c r="D64" s="300"/>
      <c r="E64" s="300"/>
      <c r="F64" s="300"/>
      <c r="G64" s="322"/>
      <c r="H64" s="300"/>
      <c r="I64" s="300"/>
      <c r="J64" s="313"/>
    </row>
    <row r="65" spans="2:10" ht="15" customHeight="1" x14ac:dyDescent="0.25">
      <c r="B65" s="41"/>
      <c r="C65" s="268"/>
      <c r="D65" s="54"/>
      <c r="E65" s="54"/>
      <c r="F65" s="54"/>
      <c r="G65" s="53"/>
      <c r="H65" s="54"/>
      <c r="I65" s="54"/>
      <c r="J65" s="54"/>
    </row>
    <row r="66" spans="2:10" x14ac:dyDescent="0.25">
      <c r="B66" s="41"/>
      <c r="C66" s="268"/>
      <c r="D66" s="54"/>
      <c r="E66" s="54"/>
      <c r="F66" s="54"/>
      <c r="G66" s="53"/>
      <c r="H66" s="54"/>
      <c r="I66" s="54"/>
      <c r="J66" s="54"/>
    </row>
    <row r="67" spans="2:10" x14ac:dyDescent="0.25">
      <c r="B67" s="41"/>
      <c r="C67" s="268"/>
      <c r="D67" s="54"/>
      <c r="E67" s="54"/>
      <c r="F67" s="54"/>
      <c r="G67" s="53"/>
      <c r="H67" s="54"/>
      <c r="I67" s="54"/>
      <c r="J67" s="54"/>
    </row>
    <row r="68" spans="2:10" x14ac:dyDescent="0.25">
      <c r="B68" s="41"/>
      <c r="C68" s="268"/>
      <c r="D68" s="54"/>
      <c r="E68" s="54"/>
      <c r="F68" s="54"/>
      <c r="G68" s="53"/>
      <c r="H68" s="54"/>
      <c r="I68" s="54"/>
      <c r="J68" s="54"/>
    </row>
    <row r="69" spans="2:10" x14ac:dyDescent="0.25">
      <c r="B69" s="41"/>
      <c r="C69" s="268"/>
      <c r="D69" s="54"/>
      <c r="E69" s="54"/>
      <c r="F69" s="54"/>
      <c r="G69" s="53"/>
      <c r="H69" s="54"/>
      <c r="I69" s="54"/>
      <c r="J69" s="54"/>
    </row>
    <row r="70" spans="2:10" x14ac:dyDescent="0.25">
      <c r="B70" s="41"/>
      <c r="C70" s="268"/>
      <c r="D70" s="54"/>
      <c r="E70" s="54"/>
      <c r="F70" s="54"/>
      <c r="G70" s="53"/>
      <c r="H70" s="54"/>
      <c r="I70" s="54"/>
      <c r="J70" s="54"/>
    </row>
    <row r="71" spans="2:10" x14ac:dyDescent="0.25">
      <c r="B71" s="41"/>
      <c r="C71" s="268"/>
      <c r="D71" s="54"/>
      <c r="E71" s="54"/>
      <c r="F71" s="54"/>
      <c r="G71" s="53"/>
      <c r="H71" s="54"/>
      <c r="I71" s="54"/>
      <c r="J71" s="54"/>
    </row>
    <row r="72" spans="2:10" x14ac:dyDescent="0.25">
      <c r="B72" s="41"/>
      <c r="C72" s="268"/>
      <c r="D72" s="54"/>
      <c r="E72" s="54"/>
      <c r="F72" s="54"/>
      <c r="G72" s="53"/>
      <c r="H72" s="54"/>
      <c r="I72" s="54"/>
      <c r="J72" s="54"/>
    </row>
    <row r="73" spans="2:10" x14ac:dyDescent="0.25">
      <c r="B73" s="41"/>
      <c r="C73" s="268"/>
      <c r="D73" s="54"/>
      <c r="E73" s="54"/>
      <c r="F73" s="54"/>
      <c r="G73" s="53"/>
      <c r="H73" s="54"/>
      <c r="I73" s="54"/>
      <c r="J73" s="54"/>
    </row>
    <row r="74" spans="2:10" x14ac:dyDescent="0.25">
      <c r="B74" s="41"/>
      <c r="C74" s="268"/>
      <c r="D74" s="54"/>
      <c r="E74" s="54"/>
      <c r="F74" s="54"/>
      <c r="G74" s="53"/>
      <c r="H74" s="54"/>
      <c r="I74" s="54"/>
      <c r="J74" s="54"/>
    </row>
    <row r="75" spans="2:10" x14ac:dyDescent="0.25">
      <c r="B75" s="41"/>
      <c r="C75" s="268"/>
      <c r="D75" s="54"/>
      <c r="E75" s="54"/>
      <c r="F75" s="54"/>
      <c r="G75" s="53"/>
      <c r="H75" s="54"/>
      <c r="I75" s="54"/>
      <c r="J75" s="54"/>
    </row>
    <row r="76" spans="2:10" x14ac:dyDescent="0.25">
      <c r="B76" s="41"/>
      <c r="C76" s="268"/>
      <c r="D76" s="54"/>
      <c r="E76" s="54"/>
      <c r="F76" s="54"/>
      <c r="G76" s="53"/>
      <c r="H76" s="54"/>
      <c r="I76" s="54"/>
      <c r="J76" s="54"/>
    </row>
    <row r="77" spans="2:10" x14ac:dyDescent="0.25">
      <c r="B77" s="41"/>
      <c r="C77" s="268"/>
      <c r="D77" s="54"/>
      <c r="E77" s="54"/>
      <c r="F77" s="54"/>
      <c r="G77" s="53"/>
      <c r="H77" s="54"/>
      <c r="I77" s="54"/>
      <c r="J77" s="54"/>
    </row>
  </sheetData>
  <phoneticPr fontId="42" type="noConversion"/>
  <hyperlinks>
    <hyperlink ref="J4" r:id="rId1" xr:uid="{F30B4D1B-428A-456A-BD15-BBA629170BCF}"/>
    <hyperlink ref="J5" r:id="rId2" xr:uid="{679015C0-B28E-4759-B752-80BB660E93EC}"/>
    <hyperlink ref="J10" r:id="rId3" xr:uid="{D6C13770-6542-41D8-BBE5-60D1DAC2274B}"/>
  </hyperlinks>
  <printOptions horizontalCentered="1"/>
  <pageMargins left="0" right="0" top="0" bottom="0" header="0" footer="0"/>
  <pageSetup paperSize="9" scale="70"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442F3-0A32-4EFC-8517-31B71322B1F8}">
  <dimension ref="A1:AH61"/>
  <sheetViews>
    <sheetView topLeftCell="E3" zoomScale="70" zoomScaleNormal="70" workbookViewId="0">
      <pane ySplit="1" topLeftCell="A4" activePane="bottomLeft" state="frozen"/>
      <selection activeCell="A3" sqref="A3"/>
      <selection pane="bottomLeft" activeCell="AC11" sqref="AC11"/>
    </sheetView>
  </sheetViews>
  <sheetFormatPr defaultRowHeight="20.25" x14ac:dyDescent="0.25"/>
  <cols>
    <col min="1" max="1" width="7.7109375" style="356" customWidth="1"/>
    <col min="2" max="2" width="6" style="338" customWidth="1"/>
    <col min="3" max="3" width="36.28515625" style="338" customWidth="1"/>
    <col min="4" max="4" width="27.28515625" style="338" bestFit="1" customWidth="1"/>
    <col min="5" max="6" width="8.7109375" style="347" customWidth="1"/>
    <col min="7" max="8" width="8.7109375" style="354" customWidth="1"/>
    <col min="9" max="9" width="8.7109375" style="365" customWidth="1"/>
    <col min="10" max="16" width="8.7109375" style="354" customWidth="1"/>
    <col min="17" max="17" width="20" style="357" bestFit="1" customWidth="1"/>
    <col min="18" max="18" width="9.140625" style="391"/>
    <col min="19" max="19" width="27.85546875" style="357" bestFit="1" customWidth="1"/>
    <col min="20" max="20" width="27.85546875" style="369" bestFit="1" customWidth="1"/>
    <col min="21" max="21" width="11.28515625" style="338" bestFit="1" customWidth="1"/>
    <col min="22" max="22" width="17.28515625" style="393" bestFit="1" customWidth="1"/>
    <col min="23" max="23" width="14.42578125" style="339" bestFit="1" customWidth="1"/>
    <col min="24" max="24" width="11.5703125" style="339" bestFit="1" customWidth="1"/>
    <col min="25" max="25" width="14.42578125" style="339" bestFit="1" customWidth="1"/>
    <col min="26" max="26" width="29.5703125" style="338" bestFit="1" customWidth="1"/>
    <col min="27" max="27" width="9.140625" style="338"/>
    <col min="28" max="28" width="10.5703125" style="338" bestFit="1" customWidth="1"/>
    <col min="29" max="31" width="9.140625" style="338"/>
    <col min="32" max="32" width="10.5703125" style="338" bestFit="1" customWidth="1"/>
    <col min="33" max="33" width="9.140625" style="338"/>
    <col min="34" max="34" width="12" style="338" bestFit="1" customWidth="1"/>
    <col min="35" max="16384" width="9.140625" style="338"/>
  </cols>
  <sheetData>
    <row r="1" spans="1:34" ht="32.25" customHeight="1" x14ac:dyDescent="0.25">
      <c r="A1" s="417" t="s">
        <v>1043</v>
      </c>
      <c r="B1" s="417"/>
      <c r="C1" s="417"/>
      <c r="D1" s="417"/>
      <c r="E1" s="417"/>
      <c r="F1" s="417"/>
    </row>
    <row r="3" spans="1:34" ht="26.25" customHeight="1" x14ac:dyDescent="0.25">
      <c r="A3" s="340" t="s">
        <v>0</v>
      </c>
      <c r="B3" s="418" t="s">
        <v>1044</v>
      </c>
      <c r="C3" s="419"/>
      <c r="D3" s="359"/>
      <c r="E3" s="341" t="s">
        <v>1045</v>
      </c>
      <c r="F3" s="342" t="s">
        <v>1046</v>
      </c>
      <c r="G3" s="358" t="s">
        <v>1047</v>
      </c>
      <c r="H3" s="358" t="s">
        <v>1048</v>
      </c>
      <c r="I3" s="366" t="s">
        <v>1049</v>
      </c>
      <c r="J3" s="358" t="s">
        <v>1050</v>
      </c>
      <c r="K3" s="358" t="s">
        <v>1051</v>
      </c>
      <c r="L3" s="358" t="s">
        <v>1052</v>
      </c>
      <c r="M3" s="358" t="s">
        <v>1053</v>
      </c>
      <c r="N3" s="358" t="s">
        <v>1054</v>
      </c>
      <c r="O3" s="358" t="s">
        <v>1055</v>
      </c>
      <c r="P3" s="367" t="s">
        <v>1056</v>
      </c>
      <c r="Q3" s="342" t="s">
        <v>1118</v>
      </c>
      <c r="R3" s="344" t="s">
        <v>1057</v>
      </c>
      <c r="S3" s="343" t="s">
        <v>1116</v>
      </c>
      <c r="T3" s="352" t="s">
        <v>1117</v>
      </c>
    </row>
    <row r="4" spans="1:34" s="347" customFormat="1" ht="30" customHeight="1" x14ac:dyDescent="0.25">
      <c r="A4" s="341">
        <v>1</v>
      </c>
      <c r="B4" s="420" t="s">
        <v>1058</v>
      </c>
      <c r="C4" s="420"/>
      <c r="D4" s="345"/>
      <c r="E4" s="345"/>
      <c r="F4" s="346"/>
      <c r="G4" s="352"/>
      <c r="H4" s="352"/>
      <c r="I4" s="364"/>
      <c r="J4" s="352"/>
      <c r="K4" s="352"/>
      <c r="L4" s="352"/>
      <c r="M4" s="352"/>
      <c r="N4" s="352"/>
      <c r="O4" s="352"/>
      <c r="P4" s="353"/>
      <c r="Q4" s="343"/>
      <c r="R4" s="344">
        <f>SUM(E4:P4)+Q4</f>
        <v>0</v>
      </c>
      <c r="S4" s="343"/>
      <c r="T4" s="352"/>
      <c r="V4" s="394">
        <f>S4*5000</f>
        <v>0</v>
      </c>
      <c r="W4" s="348"/>
      <c r="X4" s="348"/>
      <c r="Y4" s="348"/>
    </row>
    <row r="5" spans="1:34" s="347" customFormat="1" ht="30" customHeight="1" x14ac:dyDescent="0.25">
      <c r="A5" s="341"/>
      <c r="B5" s="345" t="s">
        <v>1059</v>
      </c>
      <c r="C5" s="345" t="s">
        <v>1060</v>
      </c>
      <c r="D5" s="345"/>
      <c r="E5" s="345"/>
      <c r="F5" s="346"/>
      <c r="G5" s="352"/>
      <c r="H5" s="352"/>
      <c r="I5" s="364"/>
      <c r="J5" s="352"/>
      <c r="K5" s="352"/>
      <c r="L5" s="352"/>
      <c r="M5" s="352"/>
      <c r="N5" s="352"/>
      <c r="O5" s="352"/>
      <c r="P5" s="353"/>
      <c r="Q5" s="343">
        <v>1</v>
      </c>
      <c r="R5" s="344">
        <f t="shared" ref="R5:R58" si="0">SUM(E5:P5)+Q5</f>
        <v>1</v>
      </c>
      <c r="S5" s="343"/>
      <c r="T5" s="352"/>
      <c r="V5" s="394">
        <f t="shared" ref="V5:V58" si="1">S5*5000</f>
        <v>0</v>
      </c>
      <c r="Z5" s="348"/>
      <c r="AA5" s="348"/>
      <c r="AB5" s="348"/>
    </row>
    <row r="6" spans="1:34" s="347" customFormat="1" ht="30" customHeight="1" x14ac:dyDescent="0.25">
      <c r="A6" s="341"/>
      <c r="B6" s="345" t="s">
        <v>1061</v>
      </c>
      <c r="C6" s="345" t="s">
        <v>1062</v>
      </c>
      <c r="D6" s="345"/>
      <c r="E6" s="345"/>
      <c r="F6" s="346">
        <v>1</v>
      </c>
      <c r="G6" s="352"/>
      <c r="H6" s="352"/>
      <c r="I6" s="364"/>
      <c r="J6" s="352"/>
      <c r="K6" s="352"/>
      <c r="L6" s="352"/>
      <c r="M6" s="352"/>
      <c r="N6" s="352"/>
      <c r="O6" s="352"/>
      <c r="P6" s="353"/>
      <c r="Q6" s="343">
        <v>1</v>
      </c>
      <c r="R6" s="344">
        <f t="shared" si="0"/>
        <v>2</v>
      </c>
      <c r="S6" s="343"/>
      <c r="T6" s="352"/>
      <c r="V6" s="394">
        <f t="shared" si="1"/>
        <v>0</v>
      </c>
      <c r="Z6" s="348"/>
      <c r="AA6" s="348"/>
      <c r="AB6" s="348"/>
    </row>
    <row r="7" spans="1:34" s="347" customFormat="1" ht="30" customHeight="1" x14ac:dyDescent="0.25">
      <c r="A7" s="341"/>
      <c r="B7" s="345" t="s">
        <v>1063</v>
      </c>
      <c r="C7" s="345" t="s">
        <v>1064</v>
      </c>
      <c r="D7" s="345"/>
      <c r="E7" s="345"/>
      <c r="F7" s="346"/>
      <c r="G7" s="352"/>
      <c r="H7" s="352"/>
      <c r="I7" s="364"/>
      <c r="J7" s="352"/>
      <c r="K7" s="352">
        <v>1</v>
      </c>
      <c r="L7" s="352"/>
      <c r="M7" s="352">
        <v>1</v>
      </c>
      <c r="N7" s="352"/>
      <c r="O7" s="352"/>
      <c r="P7" s="353"/>
      <c r="Q7" s="343">
        <v>1</v>
      </c>
      <c r="R7" s="344">
        <f t="shared" si="0"/>
        <v>3</v>
      </c>
      <c r="S7" s="343">
        <v>3</v>
      </c>
      <c r="T7" s="352"/>
      <c r="V7" s="394">
        <f>S7*5000</f>
        <v>15000</v>
      </c>
      <c r="Z7" s="348"/>
      <c r="AA7" s="348"/>
      <c r="AB7" s="348"/>
    </row>
    <row r="8" spans="1:34" s="347" customFormat="1" ht="30" customHeight="1" x14ac:dyDescent="0.25">
      <c r="A8" s="341"/>
      <c r="B8" s="345" t="s">
        <v>1065</v>
      </c>
      <c r="C8" s="345" t="s">
        <v>1066</v>
      </c>
      <c r="D8" s="345"/>
      <c r="E8" s="345"/>
      <c r="F8" s="346"/>
      <c r="G8" s="352"/>
      <c r="H8" s="352"/>
      <c r="I8" s="364"/>
      <c r="J8" s="352"/>
      <c r="K8" s="352"/>
      <c r="L8" s="352"/>
      <c r="M8" s="352"/>
      <c r="N8" s="352"/>
      <c r="O8" s="352"/>
      <c r="P8" s="353"/>
      <c r="Q8" s="343"/>
      <c r="R8" s="344">
        <f t="shared" si="0"/>
        <v>0</v>
      </c>
      <c r="S8" s="343"/>
      <c r="T8" s="352"/>
      <c r="V8" s="394">
        <f t="shared" si="1"/>
        <v>0</v>
      </c>
      <c r="Z8" s="348"/>
      <c r="AA8" s="348"/>
      <c r="AB8" s="348"/>
    </row>
    <row r="9" spans="1:34" s="347" customFormat="1" ht="30" customHeight="1" x14ac:dyDescent="0.25">
      <c r="A9" s="341"/>
      <c r="B9" s="345" t="s">
        <v>1067</v>
      </c>
      <c r="C9" s="345" t="s">
        <v>1068</v>
      </c>
      <c r="D9" s="345"/>
      <c r="E9" s="345"/>
      <c r="F9" s="346"/>
      <c r="G9" s="352"/>
      <c r="H9" s="352"/>
      <c r="I9" s="364">
        <v>1</v>
      </c>
      <c r="J9" s="352"/>
      <c r="K9" s="352"/>
      <c r="L9" s="352"/>
      <c r="M9" s="352"/>
      <c r="N9" s="352"/>
      <c r="O9" s="352"/>
      <c r="P9" s="353"/>
      <c r="Q9" s="343"/>
      <c r="R9" s="344">
        <f t="shared" si="0"/>
        <v>1</v>
      </c>
      <c r="S9" s="343">
        <v>1</v>
      </c>
      <c r="T9" s="352"/>
      <c r="V9" s="394">
        <f t="shared" si="1"/>
        <v>5000</v>
      </c>
      <c r="Z9" s="348"/>
      <c r="AA9" s="348"/>
      <c r="AB9" s="348"/>
    </row>
    <row r="10" spans="1:34" s="347" customFormat="1" ht="50.1" customHeight="1" x14ac:dyDescent="0.25">
      <c r="A10" s="341"/>
      <c r="B10" s="345" t="s">
        <v>1069</v>
      </c>
      <c r="C10" s="345" t="s">
        <v>1070</v>
      </c>
      <c r="D10" s="345"/>
      <c r="E10" s="345"/>
      <c r="F10" s="346"/>
      <c r="G10" s="352"/>
      <c r="H10" s="352"/>
      <c r="I10" s="364"/>
      <c r="J10" s="352"/>
      <c r="K10" s="352"/>
      <c r="L10" s="352"/>
      <c r="M10" s="352"/>
      <c r="N10" s="352"/>
      <c r="O10" s="352"/>
      <c r="P10" s="353"/>
      <c r="Q10" s="343"/>
      <c r="R10" s="344">
        <f t="shared" si="0"/>
        <v>0</v>
      </c>
      <c r="S10" s="343"/>
      <c r="T10" s="352"/>
      <c r="V10" s="394">
        <f t="shared" si="1"/>
        <v>0</v>
      </c>
      <c r="Z10" s="348"/>
      <c r="AA10" s="348"/>
      <c r="AB10" s="348"/>
      <c r="AD10" s="347">
        <v>3</v>
      </c>
      <c r="AF10" s="348"/>
      <c r="AG10" s="348"/>
      <c r="AH10" s="348"/>
    </row>
    <row r="11" spans="1:34" s="347" customFormat="1" ht="30" customHeight="1" x14ac:dyDescent="0.25">
      <c r="A11" s="341"/>
      <c r="B11" s="345" t="s">
        <v>1071</v>
      </c>
      <c r="C11" s="345" t="s">
        <v>1072</v>
      </c>
      <c r="D11" s="345"/>
      <c r="E11" s="345"/>
      <c r="F11" s="346"/>
      <c r="G11" s="352"/>
      <c r="H11" s="352"/>
      <c r="I11" s="364"/>
      <c r="J11" s="352"/>
      <c r="K11" s="352"/>
      <c r="L11" s="352"/>
      <c r="M11" s="352"/>
      <c r="N11" s="352">
        <v>1</v>
      </c>
      <c r="O11" s="352"/>
      <c r="P11" s="353"/>
      <c r="Q11" s="343">
        <v>1</v>
      </c>
      <c r="R11" s="344">
        <f t="shared" si="0"/>
        <v>2</v>
      </c>
      <c r="S11" s="343">
        <v>1</v>
      </c>
      <c r="T11" s="352">
        <v>1</v>
      </c>
      <c r="V11" s="394">
        <f t="shared" si="1"/>
        <v>5000</v>
      </c>
      <c r="Z11" s="348"/>
      <c r="AA11" s="348"/>
      <c r="AB11" s="348"/>
      <c r="AC11" s="347">
        <v>1</v>
      </c>
      <c r="AD11" s="347">
        <f>AC11+$AD$10</f>
        <v>4</v>
      </c>
      <c r="AF11" s="348">
        <v>5000</v>
      </c>
      <c r="AG11" s="348">
        <f>COUNTIF($S$4:$S$58,AC11)+COUNTIF($S$4:$S$58,AC11+1)+COUNTIF($S$4:$S$58,AC11+2)+COUNTIF($S$4:$S$58,AD11)</f>
        <v>23</v>
      </c>
      <c r="AH11" s="348">
        <f>AF11*AG11</f>
        <v>115000</v>
      </c>
    </row>
    <row r="12" spans="1:34" s="347" customFormat="1" ht="30" customHeight="1" x14ac:dyDescent="0.25">
      <c r="A12" s="341"/>
      <c r="B12" s="345" t="s">
        <v>1073</v>
      </c>
      <c r="C12" s="345" t="s">
        <v>1074</v>
      </c>
      <c r="D12" s="345"/>
      <c r="E12" s="345"/>
      <c r="F12" s="346"/>
      <c r="G12" s="352"/>
      <c r="H12" s="352"/>
      <c r="I12" s="364"/>
      <c r="J12" s="352"/>
      <c r="K12" s="352"/>
      <c r="L12" s="352"/>
      <c r="M12" s="352">
        <v>1</v>
      </c>
      <c r="N12" s="352"/>
      <c r="O12" s="352"/>
      <c r="P12" s="353"/>
      <c r="Q12" s="343"/>
      <c r="R12" s="344">
        <f t="shared" si="0"/>
        <v>1</v>
      </c>
      <c r="S12" s="343"/>
      <c r="T12" s="352">
        <v>1</v>
      </c>
      <c r="V12" s="394">
        <f t="shared" si="1"/>
        <v>0</v>
      </c>
      <c r="Z12" s="348"/>
      <c r="AA12" s="348"/>
      <c r="AB12" s="348"/>
      <c r="AC12" s="347">
        <f>AD11+1</f>
        <v>5</v>
      </c>
      <c r="AD12" s="347">
        <f t="shared" ref="AD12:AD20" si="2">AC12+$AD$10</f>
        <v>8</v>
      </c>
      <c r="AF12" s="348">
        <f>AF11+5000</f>
        <v>10000</v>
      </c>
      <c r="AG12" s="348">
        <f t="shared" ref="AG12:AG20" si="3">COUNTIF($S$4:$S$58,AC12)+COUNTIF($S$4:$S$58,AC12+1)+COUNTIF($S$4:$S$58,AC12+2)+COUNTIF($S$4:$S$58,AD12)</f>
        <v>4</v>
      </c>
      <c r="AH12" s="348">
        <f t="shared" ref="AH12:AH20" si="4">AF12*AG12</f>
        <v>40000</v>
      </c>
    </row>
    <row r="13" spans="1:34" s="347" customFormat="1" ht="30" customHeight="1" x14ac:dyDescent="0.25">
      <c r="A13" s="341"/>
      <c r="B13" s="345" t="s">
        <v>1075</v>
      </c>
      <c r="C13" s="345" t="s">
        <v>1076</v>
      </c>
      <c r="D13" s="345"/>
      <c r="E13" s="345"/>
      <c r="F13" s="346"/>
      <c r="G13" s="352"/>
      <c r="H13" s="352"/>
      <c r="I13" s="364"/>
      <c r="J13" s="352"/>
      <c r="K13" s="352"/>
      <c r="L13" s="352"/>
      <c r="M13" s="352"/>
      <c r="N13" s="352"/>
      <c r="O13" s="352"/>
      <c r="P13" s="368"/>
      <c r="Q13" s="343"/>
      <c r="R13" s="344">
        <f t="shared" si="0"/>
        <v>0</v>
      </c>
      <c r="S13" s="343"/>
      <c r="T13" s="352"/>
      <c r="V13" s="394">
        <f t="shared" si="1"/>
        <v>0</v>
      </c>
      <c r="Z13" s="348"/>
      <c r="AA13" s="348"/>
      <c r="AB13" s="348"/>
      <c r="AC13" s="347">
        <f t="shared" ref="AC13:AC20" si="5">AD12+1</f>
        <v>9</v>
      </c>
      <c r="AD13" s="347">
        <f t="shared" si="2"/>
        <v>12</v>
      </c>
      <c r="AF13" s="348">
        <f t="shared" ref="AF13:AF20" si="6">AF12+5000</f>
        <v>15000</v>
      </c>
      <c r="AG13" s="348">
        <f t="shared" si="3"/>
        <v>2</v>
      </c>
      <c r="AH13" s="348">
        <f t="shared" si="4"/>
        <v>30000</v>
      </c>
    </row>
    <row r="14" spans="1:34" s="347" customFormat="1" ht="50.1" customHeight="1" x14ac:dyDescent="0.25">
      <c r="A14" s="341">
        <v>2</v>
      </c>
      <c r="B14" s="420" t="s">
        <v>1077</v>
      </c>
      <c r="C14" s="420"/>
      <c r="D14" s="345" t="s">
        <v>1120</v>
      </c>
      <c r="E14" s="345"/>
      <c r="F14" s="349"/>
      <c r="G14" s="352"/>
      <c r="H14" s="352"/>
      <c r="I14" s="364"/>
      <c r="J14" s="352"/>
      <c r="K14" s="352"/>
      <c r="L14" s="352"/>
      <c r="M14" s="352"/>
      <c r="N14" s="352"/>
      <c r="O14" s="352"/>
      <c r="P14" s="352"/>
      <c r="Q14" s="343"/>
      <c r="R14" s="344">
        <f t="shared" si="0"/>
        <v>0</v>
      </c>
      <c r="S14" s="343"/>
      <c r="T14" s="352"/>
      <c r="V14" s="394">
        <f t="shared" si="1"/>
        <v>0</v>
      </c>
      <c r="Z14" s="348"/>
      <c r="AA14" s="348"/>
      <c r="AB14" s="348"/>
      <c r="AC14" s="347">
        <f t="shared" si="5"/>
        <v>13</v>
      </c>
      <c r="AD14" s="347">
        <f t="shared" si="2"/>
        <v>16</v>
      </c>
      <c r="AF14" s="348">
        <f t="shared" si="6"/>
        <v>20000</v>
      </c>
      <c r="AG14" s="348">
        <f t="shared" si="3"/>
        <v>1</v>
      </c>
      <c r="AH14" s="348">
        <f t="shared" si="4"/>
        <v>20000</v>
      </c>
    </row>
    <row r="15" spans="1:34" s="347" customFormat="1" ht="30" customHeight="1" x14ac:dyDescent="0.25">
      <c r="A15" s="343">
        <v>3</v>
      </c>
      <c r="B15" s="416" t="s">
        <v>1078</v>
      </c>
      <c r="C15" s="416"/>
      <c r="D15" s="360"/>
      <c r="E15" s="346"/>
      <c r="F15" s="387"/>
      <c r="G15" s="352"/>
      <c r="H15" s="352"/>
      <c r="I15" s="364"/>
      <c r="J15" s="352"/>
      <c r="K15" s="352"/>
      <c r="L15" s="352"/>
      <c r="M15" s="352"/>
      <c r="N15" s="352"/>
      <c r="O15" s="352"/>
      <c r="P15" s="352"/>
      <c r="Q15" s="343">
        <v>3</v>
      </c>
      <c r="R15" s="344">
        <f t="shared" si="0"/>
        <v>3</v>
      </c>
      <c r="S15" s="343">
        <v>3</v>
      </c>
      <c r="T15" s="352"/>
      <c r="V15" s="394">
        <f t="shared" si="1"/>
        <v>15000</v>
      </c>
      <c r="Z15" s="348"/>
      <c r="AA15" s="348"/>
      <c r="AB15" s="348"/>
      <c r="AC15" s="347">
        <f t="shared" si="5"/>
        <v>17</v>
      </c>
      <c r="AD15" s="347">
        <f t="shared" si="2"/>
        <v>20</v>
      </c>
      <c r="AF15" s="348">
        <f t="shared" si="6"/>
        <v>25000</v>
      </c>
      <c r="AG15" s="348">
        <f t="shared" si="3"/>
        <v>1</v>
      </c>
      <c r="AH15" s="348">
        <f t="shared" si="4"/>
        <v>25000</v>
      </c>
    </row>
    <row r="16" spans="1:34" s="347" customFormat="1" ht="30" customHeight="1" x14ac:dyDescent="0.25">
      <c r="A16" s="343">
        <v>4</v>
      </c>
      <c r="B16" s="416" t="s">
        <v>1079</v>
      </c>
      <c r="C16" s="416"/>
      <c r="D16" s="360" t="s">
        <v>17</v>
      </c>
      <c r="E16" s="346">
        <v>2</v>
      </c>
      <c r="F16" s="388">
        <v>2</v>
      </c>
      <c r="G16" s="352">
        <v>1</v>
      </c>
      <c r="H16" s="352">
        <v>3</v>
      </c>
      <c r="I16" s="364">
        <v>1</v>
      </c>
      <c r="J16" s="352">
        <v>2</v>
      </c>
      <c r="K16" s="352">
        <v>4</v>
      </c>
      <c r="L16" s="352">
        <v>2</v>
      </c>
      <c r="M16" s="352">
        <v>8</v>
      </c>
      <c r="N16" s="352">
        <v>4</v>
      </c>
      <c r="O16" s="352">
        <v>2</v>
      </c>
      <c r="P16" s="352"/>
      <c r="Q16" s="343">
        <v>5</v>
      </c>
      <c r="R16" s="344">
        <f t="shared" si="0"/>
        <v>36</v>
      </c>
      <c r="S16" s="343">
        <v>27</v>
      </c>
      <c r="T16" s="352">
        <v>9</v>
      </c>
      <c r="V16" s="394">
        <f t="shared" si="1"/>
        <v>135000</v>
      </c>
      <c r="W16" s="348"/>
      <c r="X16" s="348"/>
      <c r="Y16" s="348"/>
      <c r="AC16" s="347">
        <f t="shared" si="5"/>
        <v>21</v>
      </c>
      <c r="AD16" s="347">
        <f t="shared" si="2"/>
        <v>24</v>
      </c>
      <c r="AF16" s="348">
        <f t="shared" si="6"/>
        <v>30000</v>
      </c>
      <c r="AG16" s="348">
        <f t="shared" si="3"/>
        <v>0</v>
      </c>
      <c r="AH16" s="348">
        <f t="shared" si="4"/>
        <v>0</v>
      </c>
    </row>
    <row r="17" spans="1:34" s="347" customFormat="1" ht="30" customHeight="1" x14ac:dyDescent="0.25">
      <c r="A17" s="343">
        <v>5</v>
      </c>
      <c r="B17" s="416" t="s">
        <v>1080</v>
      </c>
      <c r="C17" s="416"/>
      <c r="D17" s="360" t="s">
        <v>480</v>
      </c>
      <c r="E17" s="346"/>
      <c r="F17" s="350"/>
      <c r="G17" s="352"/>
      <c r="H17" s="352"/>
      <c r="I17" s="364"/>
      <c r="J17" s="352">
        <v>1</v>
      </c>
      <c r="K17" s="352"/>
      <c r="L17" s="352">
        <v>1</v>
      </c>
      <c r="M17" s="352">
        <v>2</v>
      </c>
      <c r="N17" s="352">
        <v>1</v>
      </c>
      <c r="O17" s="352"/>
      <c r="P17" s="352"/>
      <c r="Q17" s="343">
        <v>4</v>
      </c>
      <c r="R17" s="344">
        <f t="shared" si="0"/>
        <v>9</v>
      </c>
      <c r="S17" s="343">
        <v>8</v>
      </c>
      <c r="T17" s="352">
        <v>1</v>
      </c>
      <c r="V17" s="394">
        <f t="shared" si="1"/>
        <v>40000</v>
      </c>
      <c r="W17" s="348"/>
      <c r="X17" s="348"/>
      <c r="Y17" s="348" t="s">
        <v>1125</v>
      </c>
      <c r="Z17" s="392" t="s">
        <v>1126</v>
      </c>
      <c r="AA17" s="348"/>
      <c r="AC17" s="347">
        <f t="shared" si="5"/>
        <v>25</v>
      </c>
      <c r="AD17" s="347">
        <f t="shared" si="2"/>
        <v>28</v>
      </c>
      <c r="AF17" s="348">
        <f t="shared" si="6"/>
        <v>35000</v>
      </c>
      <c r="AG17" s="348">
        <f t="shared" si="3"/>
        <v>1</v>
      </c>
      <c r="AH17" s="348">
        <f t="shared" si="4"/>
        <v>35000</v>
      </c>
    </row>
    <row r="18" spans="1:34" s="347" customFormat="1" ht="50.1" customHeight="1" x14ac:dyDescent="0.25">
      <c r="A18" s="343">
        <v>6</v>
      </c>
      <c r="B18" s="416" t="s">
        <v>1081</v>
      </c>
      <c r="C18" s="416"/>
      <c r="D18" s="360" t="s">
        <v>34</v>
      </c>
      <c r="E18" s="346">
        <v>5</v>
      </c>
      <c r="F18" s="346">
        <v>3</v>
      </c>
      <c r="G18" s="352">
        <v>3</v>
      </c>
      <c r="H18" s="352">
        <v>7</v>
      </c>
      <c r="I18" s="364">
        <v>1</v>
      </c>
      <c r="J18" s="352">
        <v>3</v>
      </c>
      <c r="K18" s="352">
        <v>6</v>
      </c>
      <c r="L18" s="352"/>
      <c r="M18" s="352">
        <v>5</v>
      </c>
      <c r="N18" s="352">
        <v>5</v>
      </c>
      <c r="O18" s="352">
        <v>2</v>
      </c>
      <c r="P18" s="352"/>
      <c r="Q18" s="343"/>
      <c r="R18" s="344">
        <f t="shared" si="0"/>
        <v>40</v>
      </c>
      <c r="S18" s="343">
        <v>37</v>
      </c>
      <c r="T18" s="352">
        <v>3</v>
      </c>
      <c r="V18" s="394">
        <f t="shared" si="1"/>
        <v>185000</v>
      </c>
      <c r="W18" s="348"/>
      <c r="X18" s="348"/>
      <c r="Y18" s="348">
        <v>1250000</v>
      </c>
      <c r="Z18" s="348">
        <v>224</v>
      </c>
      <c r="AA18" s="348">
        <f>Y18/Z18</f>
        <v>5580.3571428571431</v>
      </c>
      <c r="AC18" s="347">
        <f t="shared" si="5"/>
        <v>29</v>
      </c>
      <c r="AD18" s="347">
        <f t="shared" si="2"/>
        <v>32</v>
      </c>
      <c r="AF18" s="348">
        <f t="shared" si="6"/>
        <v>40000</v>
      </c>
      <c r="AG18" s="348">
        <f t="shared" si="3"/>
        <v>1</v>
      </c>
      <c r="AH18" s="348">
        <f t="shared" si="4"/>
        <v>40000</v>
      </c>
    </row>
    <row r="19" spans="1:34" s="347" customFormat="1" ht="50.1" customHeight="1" x14ac:dyDescent="0.25">
      <c r="A19" s="343">
        <v>7</v>
      </c>
      <c r="B19" s="416" t="s">
        <v>1082</v>
      </c>
      <c r="C19" s="416"/>
      <c r="D19" s="360" t="s">
        <v>220</v>
      </c>
      <c r="E19" s="346"/>
      <c r="F19" s="389"/>
      <c r="G19" s="352">
        <v>1</v>
      </c>
      <c r="H19" s="352"/>
      <c r="I19" s="364">
        <v>2</v>
      </c>
      <c r="J19" s="352">
        <v>2</v>
      </c>
      <c r="K19" s="352">
        <v>3</v>
      </c>
      <c r="L19" s="352">
        <v>1</v>
      </c>
      <c r="M19" s="352">
        <v>2</v>
      </c>
      <c r="N19" s="352"/>
      <c r="O19" s="352"/>
      <c r="P19" s="352">
        <v>1</v>
      </c>
      <c r="Q19" s="343">
        <v>4</v>
      </c>
      <c r="R19" s="344">
        <f t="shared" si="0"/>
        <v>16</v>
      </c>
      <c r="S19" s="343">
        <v>15</v>
      </c>
      <c r="T19" s="352">
        <v>1</v>
      </c>
      <c r="V19" s="394">
        <f t="shared" si="1"/>
        <v>75000</v>
      </c>
      <c r="Z19" s="395">
        <f>Z18*5000</f>
        <v>1120000</v>
      </c>
      <c r="AC19" s="347">
        <f t="shared" si="5"/>
        <v>33</v>
      </c>
      <c r="AD19" s="347">
        <f t="shared" si="2"/>
        <v>36</v>
      </c>
      <c r="AF19" s="348">
        <f t="shared" si="6"/>
        <v>45000</v>
      </c>
      <c r="AG19" s="348">
        <f t="shared" si="3"/>
        <v>0</v>
      </c>
      <c r="AH19" s="348">
        <f t="shared" si="4"/>
        <v>0</v>
      </c>
    </row>
    <row r="20" spans="1:34" s="347" customFormat="1" ht="69.95" customHeight="1" x14ac:dyDescent="0.25">
      <c r="A20" s="343">
        <v>8</v>
      </c>
      <c r="B20" s="416" t="s">
        <v>1083</v>
      </c>
      <c r="C20" s="416"/>
      <c r="D20" s="360" t="s">
        <v>1121</v>
      </c>
      <c r="E20" s="346"/>
      <c r="F20" s="350"/>
      <c r="G20" s="352"/>
      <c r="H20" s="352"/>
      <c r="I20" s="364"/>
      <c r="J20" s="352">
        <v>1</v>
      </c>
      <c r="K20" s="352"/>
      <c r="L20" s="352"/>
      <c r="M20" s="352"/>
      <c r="N20" s="352"/>
      <c r="O20" s="352"/>
      <c r="P20" s="352"/>
      <c r="Q20" s="343">
        <v>1</v>
      </c>
      <c r="R20" s="344">
        <f t="shared" si="0"/>
        <v>2</v>
      </c>
      <c r="S20" s="343">
        <v>1</v>
      </c>
      <c r="T20" s="352">
        <v>1</v>
      </c>
      <c r="V20" s="394">
        <f t="shared" si="1"/>
        <v>5000</v>
      </c>
      <c r="AC20" s="347">
        <f t="shared" si="5"/>
        <v>37</v>
      </c>
      <c r="AD20" s="347">
        <f t="shared" si="2"/>
        <v>40</v>
      </c>
      <c r="AF20" s="348">
        <f t="shared" si="6"/>
        <v>50000</v>
      </c>
      <c r="AG20" s="348">
        <f t="shared" si="3"/>
        <v>1</v>
      </c>
      <c r="AH20" s="348">
        <f t="shared" si="4"/>
        <v>50000</v>
      </c>
    </row>
    <row r="21" spans="1:34" s="347" customFormat="1" ht="30" customHeight="1" x14ac:dyDescent="0.25">
      <c r="A21" s="343">
        <v>9</v>
      </c>
      <c r="B21" s="416" t="s">
        <v>1084</v>
      </c>
      <c r="C21" s="416"/>
      <c r="D21" s="360" t="s">
        <v>302</v>
      </c>
      <c r="E21" s="346"/>
      <c r="F21" s="346"/>
      <c r="G21" s="352">
        <v>1</v>
      </c>
      <c r="H21" s="352">
        <v>2</v>
      </c>
      <c r="I21" s="364"/>
      <c r="J21" s="352">
        <v>7</v>
      </c>
      <c r="K21" s="352">
        <v>3</v>
      </c>
      <c r="L21" s="352">
        <v>5</v>
      </c>
      <c r="M21" s="352">
        <v>6</v>
      </c>
      <c r="N21" s="352">
        <v>5</v>
      </c>
      <c r="O21" s="352">
        <v>1</v>
      </c>
      <c r="P21" s="352"/>
      <c r="Q21" s="343">
        <v>7</v>
      </c>
      <c r="R21" s="344">
        <f t="shared" si="0"/>
        <v>37</v>
      </c>
      <c r="S21" s="343">
        <v>32</v>
      </c>
      <c r="T21" s="352">
        <v>5</v>
      </c>
      <c r="V21" s="394">
        <f t="shared" si="1"/>
        <v>160000</v>
      </c>
      <c r="W21" s="348"/>
      <c r="X21" s="348"/>
      <c r="Y21" s="348"/>
    </row>
    <row r="22" spans="1:34" s="347" customFormat="1" ht="30" customHeight="1" x14ac:dyDescent="0.25">
      <c r="A22" s="343">
        <v>10</v>
      </c>
      <c r="B22" s="416" t="s">
        <v>1085</v>
      </c>
      <c r="C22" s="416"/>
      <c r="D22" s="360" t="s">
        <v>694</v>
      </c>
      <c r="E22" s="346"/>
      <c r="F22" s="387"/>
      <c r="G22" s="352"/>
      <c r="H22" s="352"/>
      <c r="I22" s="364"/>
      <c r="J22" s="352"/>
      <c r="K22" s="352"/>
      <c r="L22" s="352">
        <v>2</v>
      </c>
      <c r="M22" s="352"/>
      <c r="N22" s="352">
        <v>2</v>
      </c>
      <c r="O22" s="352"/>
      <c r="P22" s="352">
        <v>1</v>
      </c>
      <c r="Q22" s="343"/>
      <c r="R22" s="344">
        <f t="shared" si="0"/>
        <v>5</v>
      </c>
      <c r="S22" s="343">
        <v>2</v>
      </c>
      <c r="T22" s="352">
        <v>3</v>
      </c>
      <c r="V22" s="394">
        <f t="shared" si="1"/>
        <v>10000</v>
      </c>
      <c r="W22" s="348"/>
      <c r="X22" s="348"/>
      <c r="Y22" s="348"/>
    </row>
    <row r="23" spans="1:34" s="347" customFormat="1" ht="50.1" customHeight="1" x14ac:dyDescent="0.25">
      <c r="A23" s="343">
        <v>11</v>
      </c>
      <c r="B23" s="416" t="s">
        <v>1086</v>
      </c>
      <c r="C23" s="416"/>
      <c r="D23" s="360" t="s">
        <v>379</v>
      </c>
      <c r="E23" s="346"/>
      <c r="F23" s="387"/>
      <c r="G23" s="352">
        <v>1</v>
      </c>
      <c r="H23" s="352">
        <v>1</v>
      </c>
      <c r="I23" s="364">
        <v>4</v>
      </c>
      <c r="J23" s="352">
        <v>2</v>
      </c>
      <c r="K23" s="352">
        <v>2</v>
      </c>
      <c r="L23" s="352"/>
      <c r="M23" s="352">
        <v>1</v>
      </c>
      <c r="N23" s="352">
        <v>1</v>
      </c>
      <c r="O23" s="352"/>
      <c r="P23" s="352">
        <v>1</v>
      </c>
      <c r="Q23" s="343">
        <v>3</v>
      </c>
      <c r="R23" s="344">
        <f t="shared" si="0"/>
        <v>16</v>
      </c>
      <c r="S23" s="343">
        <v>11</v>
      </c>
      <c r="T23" s="352">
        <v>5</v>
      </c>
      <c r="V23" s="394">
        <f t="shared" si="1"/>
        <v>55000</v>
      </c>
      <c r="W23" s="348"/>
      <c r="X23" s="348"/>
      <c r="Y23" s="348"/>
    </row>
    <row r="24" spans="1:34" s="347" customFormat="1" ht="30" customHeight="1" x14ac:dyDescent="0.25">
      <c r="A24" s="343">
        <v>12</v>
      </c>
      <c r="B24" s="416" t="s">
        <v>1087</v>
      </c>
      <c r="C24" s="416"/>
      <c r="D24" s="360" t="s">
        <v>1122</v>
      </c>
      <c r="E24" s="346"/>
      <c r="F24" s="346"/>
      <c r="G24" s="352"/>
      <c r="H24" s="352"/>
      <c r="I24" s="364">
        <v>1</v>
      </c>
      <c r="J24" s="352"/>
      <c r="K24" s="352">
        <v>1</v>
      </c>
      <c r="L24" s="352"/>
      <c r="M24" s="352"/>
      <c r="N24" s="352"/>
      <c r="O24" s="352"/>
      <c r="P24" s="352"/>
      <c r="Q24" s="343">
        <v>1</v>
      </c>
      <c r="R24" s="344">
        <f t="shared" si="0"/>
        <v>3</v>
      </c>
      <c r="S24" s="343">
        <v>2</v>
      </c>
      <c r="T24" s="352">
        <v>1</v>
      </c>
      <c r="V24" s="394">
        <f t="shared" si="1"/>
        <v>10000</v>
      </c>
      <c r="W24" s="348"/>
      <c r="X24" s="348"/>
      <c r="Y24" s="348"/>
    </row>
    <row r="25" spans="1:34" s="347" customFormat="1" ht="30" customHeight="1" x14ac:dyDescent="0.25">
      <c r="A25" s="343">
        <v>13</v>
      </c>
      <c r="B25" s="416" t="s">
        <v>1088</v>
      </c>
      <c r="C25" s="416"/>
      <c r="D25" s="360" t="s">
        <v>85</v>
      </c>
      <c r="E25" s="346"/>
      <c r="F25" s="346">
        <v>6</v>
      </c>
      <c r="G25" s="352"/>
      <c r="H25" s="352">
        <v>1</v>
      </c>
      <c r="I25" s="364"/>
      <c r="J25" s="352">
        <v>1</v>
      </c>
      <c r="K25" s="352">
        <v>2</v>
      </c>
      <c r="L25" s="352">
        <v>2</v>
      </c>
      <c r="M25" s="352">
        <v>1</v>
      </c>
      <c r="N25" s="352">
        <v>6</v>
      </c>
      <c r="O25" s="352"/>
      <c r="P25" s="352"/>
      <c r="Q25" s="343">
        <v>3</v>
      </c>
      <c r="R25" s="344">
        <f t="shared" si="0"/>
        <v>22</v>
      </c>
      <c r="S25" s="343">
        <v>20</v>
      </c>
      <c r="T25" s="352">
        <v>2</v>
      </c>
      <c r="V25" s="394">
        <f t="shared" si="1"/>
        <v>100000</v>
      </c>
      <c r="W25" s="348"/>
      <c r="X25" s="348"/>
      <c r="Y25" s="348"/>
    </row>
    <row r="26" spans="1:34" s="347" customFormat="1" ht="30" customHeight="1" x14ac:dyDescent="0.25">
      <c r="A26" s="343">
        <v>14</v>
      </c>
      <c r="B26" s="416" t="s">
        <v>1089</v>
      </c>
      <c r="C26" s="416"/>
      <c r="D26" s="360" t="s">
        <v>1036</v>
      </c>
      <c r="E26" s="346"/>
      <c r="F26" s="346"/>
      <c r="G26" s="352"/>
      <c r="H26" s="352">
        <v>2</v>
      </c>
      <c r="I26" s="364"/>
      <c r="J26" s="352"/>
      <c r="K26" s="352"/>
      <c r="L26" s="352"/>
      <c r="M26" s="352"/>
      <c r="N26" s="352"/>
      <c r="O26" s="352"/>
      <c r="P26" s="352">
        <v>1</v>
      </c>
      <c r="Q26" s="343">
        <v>1</v>
      </c>
      <c r="R26" s="344">
        <f t="shared" si="0"/>
        <v>4</v>
      </c>
      <c r="S26" s="343">
        <v>4</v>
      </c>
      <c r="T26" s="352"/>
      <c r="V26" s="394">
        <f t="shared" si="1"/>
        <v>20000</v>
      </c>
      <c r="W26" s="348"/>
      <c r="X26" s="348"/>
      <c r="Y26" s="348"/>
    </row>
    <row r="27" spans="1:34" s="347" customFormat="1" ht="50.1" customHeight="1" x14ac:dyDescent="0.25">
      <c r="A27" s="343">
        <v>15</v>
      </c>
      <c r="B27" s="416" t="s">
        <v>1090</v>
      </c>
      <c r="C27" s="416"/>
      <c r="D27" s="360" t="s">
        <v>1123</v>
      </c>
      <c r="E27" s="346"/>
      <c r="F27" s="387"/>
      <c r="G27" s="352"/>
      <c r="H27" s="352"/>
      <c r="I27" s="364"/>
      <c r="J27" s="352"/>
      <c r="K27" s="352">
        <v>1</v>
      </c>
      <c r="L27" s="352"/>
      <c r="M27" s="352"/>
      <c r="N27" s="352"/>
      <c r="O27" s="352"/>
      <c r="P27" s="352"/>
      <c r="Q27" s="343"/>
      <c r="R27" s="344">
        <f t="shared" si="0"/>
        <v>1</v>
      </c>
      <c r="S27" s="343">
        <v>1</v>
      </c>
      <c r="T27" s="352"/>
      <c r="V27" s="394">
        <f t="shared" si="1"/>
        <v>5000</v>
      </c>
      <c r="W27" s="348"/>
      <c r="X27" s="348"/>
      <c r="Y27" s="348"/>
    </row>
    <row r="28" spans="1:34" s="347" customFormat="1" ht="30" customHeight="1" x14ac:dyDescent="0.25">
      <c r="A28" s="343">
        <v>16</v>
      </c>
      <c r="B28" s="416" t="s">
        <v>1091</v>
      </c>
      <c r="C28" s="416"/>
      <c r="D28" s="360" t="s">
        <v>55</v>
      </c>
      <c r="E28" s="346">
        <v>2</v>
      </c>
      <c r="F28" s="387"/>
      <c r="G28" s="352"/>
      <c r="H28" s="352">
        <v>1</v>
      </c>
      <c r="I28" s="364"/>
      <c r="J28" s="352">
        <v>1</v>
      </c>
      <c r="K28" s="352"/>
      <c r="L28" s="352"/>
      <c r="M28" s="352">
        <v>3</v>
      </c>
      <c r="N28" s="352">
        <v>2</v>
      </c>
      <c r="O28" s="352">
        <v>1</v>
      </c>
      <c r="P28" s="352"/>
      <c r="Q28" s="343"/>
      <c r="R28" s="344">
        <f t="shared" si="0"/>
        <v>10</v>
      </c>
      <c r="S28" s="343">
        <v>6</v>
      </c>
      <c r="T28" s="352">
        <v>4</v>
      </c>
      <c r="V28" s="394">
        <f t="shared" si="1"/>
        <v>30000</v>
      </c>
      <c r="W28" s="348"/>
      <c r="X28" s="348"/>
      <c r="Y28" s="348"/>
    </row>
    <row r="29" spans="1:34" s="347" customFormat="1" ht="30" customHeight="1" x14ac:dyDescent="0.25">
      <c r="A29" s="343">
        <v>17</v>
      </c>
      <c r="B29" s="416" t="s">
        <v>1092</v>
      </c>
      <c r="C29" s="416"/>
      <c r="D29" s="360" t="s">
        <v>921</v>
      </c>
      <c r="E29" s="346"/>
      <c r="F29" s="387"/>
      <c r="G29" s="352"/>
      <c r="H29" s="352"/>
      <c r="I29" s="364">
        <v>2</v>
      </c>
      <c r="J29" s="352">
        <v>1</v>
      </c>
      <c r="K29" s="352"/>
      <c r="L29" s="352">
        <v>1</v>
      </c>
      <c r="M29" s="352"/>
      <c r="N29" s="352">
        <v>2</v>
      </c>
      <c r="O29" s="352">
        <v>1</v>
      </c>
      <c r="P29" s="352"/>
      <c r="Q29" s="343"/>
      <c r="R29" s="344">
        <f t="shared" si="0"/>
        <v>7</v>
      </c>
      <c r="S29" s="343">
        <v>6</v>
      </c>
      <c r="T29" s="352">
        <v>1</v>
      </c>
      <c r="V29" s="394">
        <f t="shared" si="1"/>
        <v>30000</v>
      </c>
      <c r="W29" s="348"/>
      <c r="X29" s="348"/>
      <c r="Y29" s="348"/>
    </row>
    <row r="30" spans="1:34" s="347" customFormat="1" ht="30" customHeight="1" x14ac:dyDescent="0.25">
      <c r="A30" s="343">
        <v>18</v>
      </c>
      <c r="B30" s="416" t="s">
        <v>1093</v>
      </c>
      <c r="C30" s="416"/>
      <c r="D30" s="360" t="s">
        <v>720</v>
      </c>
      <c r="E30" s="346"/>
      <c r="F30" s="346"/>
      <c r="G30" s="352"/>
      <c r="H30" s="352"/>
      <c r="I30" s="364"/>
      <c r="J30" s="352"/>
      <c r="K30" s="352"/>
      <c r="L30" s="352"/>
      <c r="M30" s="352">
        <v>2</v>
      </c>
      <c r="N30" s="352"/>
      <c r="O30" s="352">
        <v>1</v>
      </c>
      <c r="P30" s="352"/>
      <c r="Q30" s="343"/>
      <c r="R30" s="344">
        <f t="shared" si="0"/>
        <v>3</v>
      </c>
      <c r="S30" s="343">
        <v>3</v>
      </c>
      <c r="T30" s="352"/>
      <c r="V30" s="394">
        <f t="shared" si="1"/>
        <v>15000</v>
      </c>
      <c r="W30" s="348"/>
      <c r="X30" s="348"/>
      <c r="Y30" s="348"/>
    </row>
    <row r="31" spans="1:34" s="347" customFormat="1" ht="30" customHeight="1" x14ac:dyDescent="0.25">
      <c r="A31" s="343">
        <v>19</v>
      </c>
      <c r="B31" s="416" t="s">
        <v>1094</v>
      </c>
      <c r="C31" s="416"/>
      <c r="D31" s="360" t="s">
        <v>1119</v>
      </c>
      <c r="E31" s="346"/>
      <c r="F31" s="387"/>
      <c r="G31" s="352"/>
      <c r="H31" s="352">
        <v>1</v>
      </c>
      <c r="I31" s="364"/>
      <c r="J31" s="352">
        <v>1</v>
      </c>
      <c r="K31" s="352"/>
      <c r="L31" s="352"/>
      <c r="M31" s="352"/>
      <c r="N31" s="352">
        <v>2</v>
      </c>
      <c r="O31" s="352"/>
      <c r="P31" s="352"/>
      <c r="Q31" s="343"/>
      <c r="R31" s="344">
        <f t="shared" si="0"/>
        <v>4</v>
      </c>
      <c r="S31" s="343">
        <v>4</v>
      </c>
      <c r="T31" s="352"/>
      <c r="V31" s="394">
        <f t="shared" si="1"/>
        <v>20000</v>
      </c>
      <c r="W31" s="348"/>
      <c r="X31" s="348"/>
      <c r="Y31" s="348"/>
    </row>
    <row r="32" spans="1:34" s="347" customFormat="1" ht="30" customHeight="1" x14ac:dyDescent="0.25">
      <c r="A32" s="343">
        <v>20</v>
      </c>
      <c r="B32" s="416" t="s">
        <v>1095</v>
      </c>
      <c r="C32" s="416"/>
      <c r="D32" s="360" t="s">
        <v>493</v>
      </c>
      <c r="E32" s="346"/>
      <c r="F32" s="346"/>
      <c r="G32" s="352">
        <v>1</v>
      </c>
      <c r="H32" s="352"/>
      <c r="I32" s="364">
        <v>1</v>
      </c>
      <c r="J32" s="352">
        <v>1</v>
      </c>
      <c r="K32" s="352"/>
      <c r="L32" s="352"/>
      <c r="M32" s="352"/>
      <c r="N32" s="352"/>
      <c r="O32" s="352"/>
      <c r="P32" s="352"/>
      <c r="Q32" s="343"/>
      <c r="R32" s="344">
        <f t="shared" si="0"/>
        <v>3</v>
      </c>
      <c r="S32" s="343">
        <v>2</v>
      </c>
      <c r="T32" s="352">
        <v>1</v>
      </c>
      <c r="V32" s="394">
        <f t="shared" si="1"/>
        <v>10000</v>
      </c>
      <c r="W32" s="348"/>
      <c r="X32" s="348"/>
      <c r="Y32" s="348"/>
    </row>
    <row r="33" spans="1:25" s="347" customFormat="1" ht="30" customHeight="1" x14ac:dyDescent="0.25">
      <c r="A33" s="343">
        <v>21</v>
      </c>
      <c r="B33" s="416" t="s">
        <v>1096</v>
      </c>
      <c r="C33" s="416"/>
      <c r="D33" s="360" t="s">
        <v>1020</v>
      </c>
      <c r="E33" s="346"/>
      <c r="F33" s="346"/>
      <c r="G33" s="352"/>
      <c r="H33" s="352"/>
      <c r="I33" s="364"/>
      <c r="J33" s="352"/>
      <c r="K33" s="352"/>
      <c r="L33" s="352"/>
      <c r="M33" s="352"/>
      <c r="N33" s="352"/>
      <c r="O33" s="352">
        <v>1</v>
      </c>
      <c r="P33" s="352"/>
      <c r="Q33" s="343"/>
      <c r="R33" s="344">
        <f t="shared" si="0"/>
        <v>1</v>
      </c>
      <c r="S33" s="343">
        <v>1</v>
      </c>
      <c r="T33" s="352"/>
      <c r="V33" s="394">
        <f>S33*5000</f>
        <v>5000</v>
      </c>
      <c r="W33" s="348"/>
      <c r="X33" s="348"/>
      <c r="Y33" s="348"/>
    </row>
    <row r="34" spans="1:25" s="347" customFormat="1" ht="50.1" customHeight="1" x14ac:dyDescent="0.25">
      <c r="A34" s="343">
        <v>22</v>
      </c>
      <c r="B34" s="416" t="s">
        <v>1097</v>
      </c>
      <c r="C34" s="416"/>
      <c r="D34" s="360" t="s">
        <v>1124</v>
      </c>
      <c r="E34" s="346"/>
      <c r="F34" s="346"/>
      <c r="G34" s="352">
        <v>1</v>
      </c>
      <c r="H34" s="352"/>
      <c r="I34" s="364"/>
      <c r="J34" s="352"/>
      <c r="K34" s="352"/>
      <c r="L34" s="352"/>
      <c r="M34" s="352"/>
      <c r="N34" s="352"/>
      <c r="O34" s="352"/>
      <c r="P34" s="352"/>
      <c r="Q34" s="343"/>
      <c r="R34" s="344">
        <f t="shared" si="0"/>
        <v>1</v>
      </c>
      <c r="S34" s="343">
        <v>1</v>
      </c>
      <c r="T34" s="352"/>
      <c r="V34" s="394">
        <f t="shared" si="1"/>
        <v>5000</v>
      </c>
      <c r="W34" s="348"/>
      <c r="X34" s="348"/>
      <c r="Y34" s="348"/>
    </row>
    <row r="35" spans="1:25" s="354" customFormat="1" ht="50.1" customHeight="1" x14ac:dyDescent="0.25">
      <c r="A35" s="358">
        <v>23</v>
      </c>
      <c r="B35" s="422" t="s">
        <v>1098</v>
      </c>
      <c r="C35" s="422"/>
      <c r="D35" s="361" t="s">
        <v>947</v>
      </c>
      <c r="E35" s="352"/>
      <c r="F35" s="390"/>
      <c r="G35" s="352"/>
      <c r="H35" s="352"/>
      <c r="I35" s="364"/>
      <c r="J35" s="352"/>
      <c r="K35" s="352"/>
      <c r="L35" s="352"/>
      <c r="M35" s="352"/>
      <c r="N35" s="352">
        <v>1</v>
      </c>
      <c r="O35" s="352">
        <v>12</v>
      </c>
      <c r="P35" s="352">
        <v>1</v>
      </c>
      <c r="Q35" s="358">
        <v>1</v>
      </c>
      <c r="R35" s="344">
        <f t="shared" si="0"/>
        <v>15</v>
      </c>
      <c r="S35" s="358">
        <v>12</v>
      </c>
      <c r="T35" s="352">
        <v>3</v>
      </c>
      <c r="V35" s="394">
        <f t="shared" si="1"/>
        <v>60000</v>
      </c>
      <c r="W35" s="355"/>
      <c r="X35" s="355"/>
      <c r="Y35" s="355"/>
    </row>
    <row r="36" spans="1:25" s="347" customFormat="1" ht="30" customHeight="1" x14ac:dyDescent="0.25">
      <c r="A36" s="343">
        <v>24</v>
      </c>
      <c r="B36" s="421" t="s">
        <v>1099</v>
      </c>
      <c r="C36" s="421"/>
      <c r="D36" s="362"/>
      <c r="E36" s="346"/>
      <c r="F36" s="387"/>
      <c r="G36" s="352"/>
      <c r="H36" s="352"/>
      <c r="I36" s="364"/>
      <c r="J36" s="352"/>
      <c r="K36" s="352"/>
      <c r="L36" s="352"/>
      <c r="M36" s="352"/>
      <c r="N36" s="352"/>
      <c r="O36" s="352"/>
      <c r="P36" s="352"/>
      <c r="Q36" s="343"/>
      <c r="R36" s="344">
        <f t="shared" si="0"/>
        <v>0</v>
      </c>
      <c r="S36" s="343"/>
      <c r="T36" s="352"/>
      <c r="V36" s="394">
        <f t="shared" si="1"/>
        <v>0</v>
      </c>
      <c r="W36" s="348"/>
      <c r="X36" s="348"/>
      <c r="Y36" s="348"/>
    </row>
    <row r="37" spans="1:25" s="347" customFormat="1" ht="30" customHeight="1" x14ac:dyDescent="0.25">
      <c r="A37" s="343">
        <v>25</v>
      </c>
      <c r="B37" s="421" t="s">
        <v>1100</v>
      </c>
      <c r="C37" s="421"/>
      <c r="D37" s="362"/>
      <c r="E37" s="346"/>
      <c r="F37" s="387"/>
      <c r="G37" s="352"/>
      <c r="H37" s="352"/>
      <c r="I37" s="364"/>
      <c r="J37" s="352"/>
      <c r="K37" s="352"/>
      <c r="L37" s="352"/>
      <c r="M37" s="352"/>
      <c r="N37" s="352"/>
      <c r="O37" s="352"/>
      <c r="P37" s="352"/>
      <c r="Q37" s="343"/>
      <c r="R37" s="344">
        <f t="shared" si="0"/>
        <v>0</v>
      </c>
      <c r="S37" s="343"/>
      <c r="T37" s="352"/>
      <c r="V37" s="394">
        <f t="shared" si="1"/>
        <v>0</v>
      </c>
      <c r="W37" s="348"/>
      <c r="X37" s="348"/>
      <c r="Y37" s="348"/>
    </row>
    <row r="38" spans="1:25" s="347" customFormat="1" ht="30" customHeight="1" x14ac:dyDescent="0.25">
      <c r="A38" s="343">
        <v>26</v>
      </c>
      <c r="B38" s="421" t="s">
        <v>1101</v>
      </c>
      <c r="C38" s="421"/>
      <c r="D38" s="362"/>
      <c r="E38" s="346"/>
      <c r="F38" s="346"/>
      <c r="G38" s="352"/>
      <c r="H38" s="352"/>
      <c r="I38" s="364"/>
      <c r="J38" s="352"/>
      <c r="K38" s="352"/>
      <c r="L38" s="352"/>
      <c r="M38" s="352"/>
      <c r="N38" s="352"/>
      <c r="O38" s="352"/>
      <c r="P38" s="352"/>
      <c r="Q38" s="343"/>
      <c r="R38" s="344">
        <f t="shared" si="0"/>
        <v>0</v>
      </c>
      <c r="S38" s="343"/>
      <c r="T38" s="352"/>
      <c r="V38" s="394">
        <f t="shared" si="1"/>
        <v>0</v>
      </c>
      <c r="W38" s="348"/>
      <c r="X38" s="348"/>
      <c r="Y38" s="348"/>
    </row>
    <row r="39" spans="1:25" s="347" customFormat="1" ht="30" customHeight="1" x14ac:dyDescent="0.25">
      <c r="A39" s="343">
        <v>27</v>
      </c>
      <c r="B39" s="421" t="s">
        <v>1102</v>
      </c>
      <c r="C39" s="421"/>
      <c r="D39" s="362"/>
      <c r="E39" s="346"/>
      <c r="F39" s="346"/>
      <c r="G39" s="352"/>
      <c r="H39" s="352"/>
      <c r="I39" s="364"/>
      <c r="J39" s="352"/>
      <c r="K39" s="352"/>
      <c r="L39" s="352"/>
      <c r="M39" s="352"/>
      <c r="N39" s="352"/>
      <c r="O39" s="352"/>
      <c r="P39" s="352"/>
      <c r="Q39" s="343"/>
      <c r="R39" s="344">
        <f t="shared" si="0"/>
        <v>0</v>
      </c>
      <c r="S39" s="343"/>
      <c r="T39" s="352"/>
      <c r="V39" s="394">
        <f t="shared" si="1"/>
        <v>0</v>
      </c>
      <c r="W39" s="348"/>
      <c r="X39" s="348"/>
      <c r="Y39" s="348"/>
    </row>
    <row r="40" spans="1:25" s="347" customFormat="1" ht="30" customHeight="1" x14ac:dyDescent="0.25">
      <c r="A40" s="343">
        <v>28</v>
      </c>
      <c r="B40" s="421" t="s">
        <v>1103</v>
      </c>
      <c r="C40" s="421"/>
      <c r="D40" s="362"/>
      <c r="E40" s="346"/>
      <c r="F40" s="387"/>
      <c r="G40" s="352"/>
      <c r="H40" s="352"/>
      <c r="I40" s="364"/>
      <c r="J40" s="352"/>
      <c r="K40" s="352"/>
      <c r="L40" s="352"/>
      <c r="M40" s="352"/>
      <c r="N40" s="352"/>
      <c r="O40" s="352"/>
      <c r="P40" s="352"/>
      <c r="Q40" s="343">
        <v>1</v>
      </c>
      <c r="R40" s="344">
        <f t="shared" si="0"/>
        <v>1</v>
      </c>
      <c r="S40" s="343">
        <v>1</v>
      </c>
      <c r="T40" s="352"/>
      <c r="V40" s="394">
        <f t="shared" si="1"/>
        <v>5000</v>
      </c>
      <c r="W40" s="348"/>
      <c r="X40" s="348"/>
      <c r="Y40" s="348"/>
    </row>
    <row r="41" spans="1:25" s="347" customFormat="1" ht="30" customHeight="1" x14ac:dyDescent="0.25">
      <c r="A41" s="343">
        <v>29</v>
      </c>
      <c r="B41" s="421" t="s">
        <v>1104</v>
      </c>
      <c r="C41" s="421"/>
      <c r="D41" s="362"/>
      <c r="E41" s="346"/>
      <c r="F41" s="387"/>
      <c r="G41" s="352"/>
      <c r="H41" s="352"/>
      <c r="I41" s="364"/>
      <c r="J41" s="352"/>
      <c r="K41" s="352"/>
      <c r="L41" s="352"/>
      <c r="M41" s="352"/>
      <c r="N41" s="352"/>
      <c r="O41" s="352"/>
      <c r="P41" s="352"/>
      <c r="Q41" s="343"/>
      <c r="R41" s="344">
        <f t="shared" si="0"/>
        <v>0</v>
      </c>
      <c r="S41" s="343"/>
      <c r="T41" s="352"/>
      <c r="V41" s="394">
        <f t="shared" si="1"/>
        <v>0</v>
      </c>
      <c r="W41" s="348"/>
      <c r="X41" s="348"/>
      <c r="Y41" s="348"/>
    </row>
    <row r="42" spans="1:25" s="347" customFormat="1" ht="30" customHeight="1" x14ac:dyDescent="0.25">
      <c r="A42" s="343">
        <v>30</v>
      </c>
      <c r="B42" s="421" t="s">
        <v>1105</v>
      </c>
      <c r="C42" s="421"/>
      <c r="D42" s="362"/>
      <c r="E42" s="346"/>
      <c r="F42" s="387"/>
      <c r="G42" s="352"/>
      <c r="H42" s="352"/>
      <c r="I42" s="364"/>
      <c r="J42" s="352"/>
      <c r="K42" s="352"/>
      <c r="L42" s="352"/>
      <c r="M42" s="352"/>
      <c r="N42" s="352"/>
      <c r="O42" s="352"/>
      <c r="P42" s="352"/>
      <c r="Q42" s="343"/>
      <c r="R42" s="344">
        <f t="shared" si="0"/>
        <v>0</v>
      </c>
      <c r="S42" s="343"/>
      <c r="T42" s="352"/>
      <c r="V42" s="394">
        <f t="shared" si="1"/>
        <v>0</v>
      </c>
      <c r="W42" s="348"/>
      <c r="X42" s="348"/>
      <c r="Y42" s="348"/>
    </row>
    <row r="43" spans="1:25" s="347" customFormat="1" ht="30" customHeight="1" x14ac:dyDescent="0.25">
      <c r="A43" s="343">
        <v>31</v>
      </c>
      <c r="B43" s="421" t="s">
        <v>666</v>
      </c>
      <c r="C43" s="421"/>
      <c r="D43" s="362"/>
      <c r="E43" s="346"/>
      <c r="F43" s="387"/>
      <c r="G43" s="352"/>
      <c r="H43" s="352"/>
      <c r="I43" s="364"/>
      <c r="J43" s="352"/>
      <c r="K43" s="352"/>
      <c r="L43" s="352">
        <v>1</v>
      </c>
      <c r="M43" s="352"/>
      <c r="N43" s="352"/>
      <c r="O43" s="352"/>
      <c r="P43" s="352"/>
      <c r="Q43" s="343">
        <v>1</v>
      </c>
      <c r="R43" s="344">
        <f t="shared" si="0"/>
        <v>2</v>
      </c>
      <c r="S43" s="343">
        <v>2</v>
      </c>
      <c r="T43" s="352"/>
      <c r="V43" s="394">
        <f t="shared" si="1"/>
        <v>10000</v>
      </c>
      <c r="W43" s="348"/>
      <c r="X43" s="348"/>
      <c r="Y43" s="348"/>
    </row>
    <row r="44" spans="1:25" s="347" customFormat="1" ht="30" customHeight="1" x14ac:dyDescent="0.25">
      <c r="A44" s="343">
        <v>32</v>
      </c>
      <c r="B44" s="421" t="s">
        <v>1106</v>
      </c>
      <c r="C44" s="421"/>
      <c r="D44" s="362"/>
      <c r="E44" s="346"/>
      <c r="F44" s="387"/>
      <c r="G44" s="352"/>
      <c r="H44" s="352"/>
      <c r="I44" s="364"/>
      <c r="J44" s="352"/>
      <c r="K44" s="352"/>
      <c r="L44" s="352"/>
      <c r="M44" s="352"/>
      <c r="N44" s="352"/>
      <c r="O44" s="352"/>
      <c r="P44" s="352"/>
      <c r="Q44" s="343">
        <v>1</v>
      </c>
      <c r="R44" s="344">
        <f t="shared" si="0"/>
        <v>1</v>
      </c>
      <c r="S44" s="343">
        <v>1</v>
      </c>
      <c r="T44" s="352"/>
      <c r="V44" s="394">
        <f t="shared" si="1"/>
        <v>5000</v>
      </c>
      <c r="W44" s="348"/>
      <c r="X44" s="348"/>
      <c r="Y44" s="348"/>
    </row>
    <row r="45" spans="1:25" s="347" customFormat="1" ht="30" customHeight="1" x14ac:dyDescent="0.25">
      <c r="A45" s="343">
        <v>33</v>
      </c>
      <c r="B45" s="421" t="s">
        <v>1107</v>
      </c>
      <c r="C45" s="421"/>
      <c r="D45" s="362"/>
      <c r="E45" s="346"/>
      <c r="F45" s="387"/>
      <c r="G45" s="352"/>
      <c r="H45" s="352"/>
      <c r="I45" s="364"/>
      <c r="J45" s="352"/>
      <c r="K45" s="352"/>
      <c r="L45" s="352"/>
      <c r="M45" s="352"/>
      <c r="N45" s="352"/>
      <c r="O45" s="352"/>
      <c r="P45" s="352"/>
      <c r="Q45" s="343">
        <v>1</v>
      </c>
      <c r="R45" s="344">
        <f t="shared" si="0"/>
        <v>1</v>
      </c>
      <c r="S45" s="343">
        <v>1</v>
      </c>
      <c r="T45" s="352"/>
      <c r="V45" s="394">
        <f t="shared" si="1"/>
        <v>5000</v>
      </c>
      <c r="W45" s="348"/>
      <c r="X45" s="348"/>
      <c r="Y45" s="348"/>
    </row>
    <row r="46" spans="1:25" s="347" customFormat="1" ht="30" customHeight="1" x14ac:dyDescent="0.25">
      <c r="A46" s="343">
        <v>34</v>
      </c>
      <c r="B46" s="421" t="s">
        <v>1108</v>
      </c>
      <c r="C46" s="421"/>
      <c r="D46" s="362"/>
      <c r="E46" s="346"/>
      <c r="F46" s="387"/>
      <c r="G46" s="352"/>
      <c r="H46" s="352"/>
      <c r="I46" s="364"/>
      <c r="J46" s="352"/>
      <c r="K46" s="352"/>
      <c r="L46" s="352"/>
      <c r="M46" s="352"/>
      <c r="N46" s="352"/>
      <c r="O46" s="352"/>
      <c r="P46" s="352"/>
      <c r="Q46" s="343"/>
      <c r="R46" s="344">
        <f t="shared" si="0"/>
        <v>0</v>
      </c>
      <c r="S46" s="343"/>
      <c r="T46" s="352"/>
      <c r="V46" s="394">
        <f t="shared" si="1"/>
        <v>0</v>
      </c>
      <c r="W46" s="348"/>
      <c r="X46" s="348"/>
      <c r="Y46" s="348"/>
    </row>
    <row r="47" spans="1:25" s="347" customFormat="1" ht="30" customHeight="1" x14ac:dyDescent="0.25">
      <c r="A47" s="343">
        <v>35</v>
      </c>
      <c r="B47" s="421" t="s">
        <v>1109</v>
      </c>
      <c r="C47" s="421"/>
      <c r="D47" s="362"/>
      <c r="E47" s="346"/>
      <c r="F47" s="387"/>
      <c r="G47" s="352"/>
      <c r="H47" s="352"/>
      <c r="I47" s="364"/>
      <c r="J47" s="352"/>
      <c r="K47" s="352"/>
      <c r="L47" s="352"/>
      <c r="M47" s="352"/>
      <c r="N47" s="352"/>
      <c r="O47" s="352"/>
      <c r="P47" s="352"/>
      <c r="Q47" s="343"/>
      <c r="R47" s="344">
        <f t="shared" si="0"/>
        <v>0</v>
      </c>
      <c r="S47" s="343"/>
      <c r="T47" s="352"/>
      <c r="V47" s="394">
        <f t="shared" si="1"/>
        <v>0</v>
      </c>
      <c r="W47" s="348"/>
      <c r="X47" s="348"/>
      <c r="Y47" s="348"/>
    </row>
    <row r="48" spans="1:25" s="347" customFormat="1" ht="30" customHeight="1" x14ac:dyDescent="0.25">
      <c r="A48" s="343">
        <v>36</v>
      </c>
      <c r="B48" s="421" t="s">
        <v>1110</v>
      </c>
      <c r="C48" s="421"/>
      <c r="D48" s="362"/>
      <c r="E48" s="346"/>
      <c r="F48" s="387"/>
      <c r="G48" s="352"/>
      <c r="H48" s="352"/>
      <c r="I48" s="364"/>
      <c r="J48" s="352"/>
      <c r="K48" s="352"/>
      <c r="L48" s="352"/>
      <c r="M48" s="352"/>
      <c r="N48" s="352"/>
      <c r="O48" s="352"/>
      <c r="P48" s="352"/>
      <c r="Q48" s="343"/>
      <c r="R48" s="344">
        <f t="shared" si="0"/>
        <v>0</v>
      </c>
      <c r="S48" s="343"/>
      <c r="T48" s="352"/>
      <c r="V48" s="394">
        <f t="shared" si="1"/>
        <v>0</v>
      </c>
      <c r="W48" s="348"/>
      <c r="X48" s="348"/>
      <c r="Y48" s="348"/>
    </row>
    <row r="49" spans="1:25" s="347" customFormat="1" ht="30" customHeight="1" x14ac:dyDescent="0.25">
      <c r="A49" s="343">
        <v>37</v>
      </c>
      <c r="B49" s="421" t="s">
        <v>24</v>
      </c>
      <c r="C49" s="421"/>
      <c r="D49" s="362"/>
      <c r="E49" s="346">
        <v>1</v>
      </c>
      <c r="F49" s="387"/>
      <c r="G49" s="352"/>
      <c r="H49" s="352"/>
      <c r="I49" s="364"/>
      <c r="J49" s="352"/>
      <c r="K49" s="352"/>
      <c r="L49" s="352"/>
      <c r="M49" s="352"/>
      <c r="N49" s="352"/>
      <c r="O49" s="352"/>
      <c r="P49" s="352"/>
      <c r="Q49" s="343"/>
      <c r="R49" s="344">
        <f t="shared" si="0"/>
        <v>1</v>
      </c>
      <c r="S49" s="343">
        <v>1</v>
      </c>
      <c r="T49" s="352"/>
      <c r="V49" s="394">
        <f t="shared" si="1"/>
        <v>5000</v>
      </c>
      <c r="W49" s="348"/>
      <c r="X49" s="348"/>
      <c r="Y49" s="348"/>
    </row>
    <row r="50" spans="1:25" s="347" customFormat="1" ht="30" customHeight="1" x14ac:dyDescent="0.25">
      <c r="A50" s="343">
        <v>38</v>
      </c>
      <c r="B50" s="421" t="s">
        <v>1111</v>
      </c>
      <c r="C50" s="421"/>
      <c r="D50" s="362"/>
      <c r="E50" s="346"/>
      <c r="F50" s="387"/>
      <c r="G50" s="352"/>
      <c r="H50" s="352"/>
      <c r="I50" s="364"/>
      <c r="J50" s="352"/>
      <c r="K50" s="352"/>
      <c r="L50" s="352"/>
      <c r="M50" s="352"/>
      <c r="N50" s="352"/>
      <c r="O50" s="352"/>
      <c r="P50" s="352"/>
      <c r="Q50" s="343">
        <v>1</v>
      </c>
      <c r="R50" s="344">
        <f t="shared" si="0"/>
        <v>1</v>
      </c>
      <c r="S50" s="343">
        <v>1</v>
      </c>
      <c r="T50" s="352"/>
      <c r="V50" s="394">
        <f t="shared" si="1"/>
        <v>5000</v>
      </c>
      <c r="W50" s="348"/>
      <c r="X50" s="348"/>
      <c r="Y50" s="348"/>
    </row>
    <row r="51" spans="1:25" s="347" customFormat="1" ht="30" customHeight="1" x14ac:dyDescent="0.25">
      <c r="A51" s="343">
        <v>39</v>
      </c>
      <c r="B51" s="421" t="s">
        <v>1112</v>
      </c>
      <c r="C51" s="421"/>
      <c r="D51" s="362"/>
      <c r="E51" s="346"/>
      <c r="F51" s="387"/>
      <c r="G51" s="352"/>
      <c r="H51" s="352"/>
      <c r="I51" s="364"/>
      <c r="J51" s="352"/>
      <c r="K51" s="352"/>
      <c r="L51" s="352"/>
      <c r="M51" s="352"/>
      <c r="N51" s="352"/>
      <c r="O51" s="352"/>
      <c r="P51" s="352"/>
      <c r="Q51" s="343"/>
      <c r="R51" s="344">
        <f t="shared" si="0"/>
        <v>0</v>
      </c>
      <c r="S51" s="343"/>
      <c r="T51" s="352"/>
      <c r="V51" s="394">
        <f t="shared" si="1"/>
        <v>0</v>
      </c>
      <c r="W51" s="348"/>
      <c r="X51" s="348"/>
      <c r="Y51" s="348"/>
    </row>
    <row r="52" spans="1:25" s="347" customFormat="1" ht="30" customHeight="1" x14ac:dyDescent="0.25">
      <c r="A52" s="343">
        <v>40</v>
      </c>
      <c r="B52" s="421" t="s">
        <v>1113</v>
      </c>
      <c r="C52" s="421"/>
      <c r="D52" s="362"/>
      <c r="E52" s="346"/>
      <c r="F52" s="387"/>
      <c r="G52" s="352"/>
      <c r="H52" s="352"/>
      <c r="I52" s="364"/>
      <c r="J52" s="352"/>
      <c r="K52" s="352"/>
      <c r="L52" s="352"/>
      <c r="M52" s="352"/>
      <c r="N52" s="352"/>
      <c r="O52" s="352"/>
      <c r="P52" s="352"/>
      <c r="Q52" s="343"/>
      <c r="R52" s="344">
        <f t="shared" si="0"/>
        <v>0</v>
      </c>
      <c r="S52" s="343"/>
      <c r="T52" s="352"/>
      <c r="V52" s="394">
        <f t="shared" si="1"/>
        <v>0</v>
      </c>
      <c r="W52" s="348"/>
      <c r="X52" s="348"/>
      <c r="Y52" s="348"/>
    </row>
    <row r="53" spans="1:25" ht="30" customHeight="1" x14ac:dyDescent="0.25">
      <c r="A53" s="343">
        <v>41</v>
      </c>
      <c r="B53" s="423" t="s">
        <v>158</v>
      </c>
      <c r="C53" s="423"/>
      <c r="D53" s="363"/>
      <c r="E53" s="346"/>
      <c r="F53" s="346">
        <v>1</v>
      </c>
      <c r="G53" s="352">
        <v>1</v>
      </c>
      <c r="H53" s="352"/>
      <c r="I53" s="364"/>
      <c r="J53" s="352"/>
      <c r="K53" s="352"/>
      <c r="L53" s="352"/>
      <c r="M53" s="352"/>
      <c r="N53" s="352">
        <v>1</v>
      </c>
      <c r="O53" s="352">
        <v>1</v>
      </c>
      <c r="P53" s="352">
        <v>1</v>
      </c>
      <c r="Q53" s="343">
        <v>5</v>
      </c>
      <c r="R53" s="344">
        <f t="shared" si="0"/>
        <v>10</v>
      </c>
      <c r="S53" s="343">
        <v>8</v>
      </c>
      <c r="T53" s="370">
        <v>2</v>
      </c>
      <c r="V53" s="394">
        <f t="shared" si="1"/>
        <v>40000</v>
      </c>
    </row>
    <row r="54" spans="1:25" ht="30" customHeight="1" x14ac:dyDescent="0.25">
      <c r="A54" s="343">
        <v>42</v>
      </c>
      <c r="B54" s="423" t="s">
        <v>1114</v>
      </c>
      <c r="C54" s="423"/>
      <c r="D54" s="363"/>
      <c r="E54" s="346"/>
      <c r="F54" s="346"/>
      <c r="G54" s="352"/>
      <c r="H54" s="352"/>
      <c r="I54" s="364"/>
      <c r="J54" s="352"/>
      <c r="K54" s="352"/>
      <c r="L54" s="352"/>
      <c r="M54" s="352"/>
      <c r="N54" s="352"/>
      <c r="O54" s="352"/>
      <c r="P54" s="352"/>
      <c r="Q54" s="343">
        <v>1</v>
      </c>
      <c r="R54" s="344">
        <f t="shared" si="0"/>
        <v>1</v>
      </c>
      <c r="S54" s="343">
        <v>1</v>
      </c>
      <c r="T54" s="370"/>
      <c r="V54" s="394">
        <f t="shared" si="1"/>
        <v>5000</v>
      </c>
    </row>
    <row r="55" spans="1:25" ht="30" customHeight="1" x14ac:dyDescent="0.25">
      <c r="A55" s="343">
        <v>43</v>
      </c>
      <c r="B55" s="423" t="s">
        <v>78</v>
      </c>
      <c r="C55" s="423"/>
      <c r="D55" s="363"/>
      <c r="E55" s="346">
        <v>1</v>
      </c>
      <c r="F55" s="346"/>
      <c r="G55" s="352"/>
      <c r="H55" s="352"/>
      <c r="I55" s="364"/>
      <c r="J55" s="352"/>
      <c r="K55" s="352"/>
      <c r="L55" s="352"/>
      <c r="M55" s="352"/>
      <c r="N55" s="352"/>
      <c r="O55" s="352"/>
      <c r="P55" s="352"/>
      <c r="Q55" s="343"/>
      <c r="R55" s="344">
        <f t="shared" si="0"/>
        <v>1</v>
      </c>
      <c r="S55" s="343">
        <v>1</v>
      </c>
      <c r="T55" s="370"/>
      <c r="V55" s="394">
        <f t="shared" si="1"/>
        <v>5000</v>
      </c>
    </row>
    <row r="56" spans="1:25" ht="30" customHeight="1" x14ac:dyDescent="0.25">
      <c r="A56" s="343">
        <v>44</v>
      </c>
      <c r="B56" s="423" t="s">
        <v>72</v>
      </c>
      <c r="C56" s="423"/>
      <c r="D56" s="363"/>
      <c r="E56" s="346">
        <v>1</v>
      </c>
      <c r="F56" s="346">
        <v>1</v>
      </c>
      <c r="G56" s="352"/>
      <c r="H56" s="352"/>
      <c r="I56" s="364"/>
      <c r="J56" s="352"/>
      <c r="K56" s="352"/>
      <c r="L56" s="352"/>
      <c r="M56" s="352"/>
      <c r="N56" s="352"/>
      <c r="O56" s="352"/>
      <c r="P56" s="352"/>
      <c r="Q56" s="343">
        <v>2</v>
      </c>
      <c r="R56" s="344">
        <f t="shared" si="0"/>
        <v>4</v>
      </c>
      <c r="S56" s="343">
        <v>4</v>
      </c>
      <c r="T56" s="370"/>
      <c r="V56" s="394">
        <f t="shared" si="1"/>
        <v>20000</v>
      </c>
    </row>
    <row r="57" spans="1:25" ht="30" customHeight="1" x14ac:dyDescent="0.25">
      <c r="A57" s="343">
        <v>45</v>
      </c>
      <c r="B57" s="423" t="s">
        <v>1115</v>
      </c>
      <c r="C57" s="423"/>
      <c r="D57" s="363"/>
      <c r="E57" s="346"/>
      <c r="F57" s="346"/>
      <c r="G57" s="352"/>
      <c r="H57" s="352"/>
      <c r="I57" s="364"/>
      <c r="J57" s="352"/>
      <c r="K57" s="352"/>
      <c r="L57" s="352"/>
      <c r="M57" s="352"/>
      <c r="N57" s="352"/>
      <c r="O57" s="352">
        <v>1</v>
      </c>
      <c r="P57" s="352"/>
      <c r="Q57" s="343"/>
      <c r="R57" s="344">
        <f t="shared" si="0"/>
        <v>1</v>
      </c>
      <c r="S57" s="343"/>
      <c r="T57" s="370"/>
      <c r="V57" s="394">
        <f t="shared" si="1"/>
        <v>0</v>
      </c>
    </row>
    <row r="58" spans="1:25" ht="30" customHeight="1" x14ac:dyDescent="0.25">
      <c r="A58" s="343">
        <v>46</v>
      </c>
      <c r="B58" s="423" t="s">
        <v>815</v>
      </c>
      <c r="C58" s="423"/>
      <c r="D58" s="363"/>
      <c r="E58" s="346"/>
      <c r="F58" s="346"/>
      <c r="G58" s="352"/>
      <c r="H58" s="352"/>
      <c r="I58" s="364"/>
      <c r="J58" s="352"/>
      <c r="K58" s="352"/>
      <c r="L58" s="352"/>
      <c r="M58" s="352">
        <v>1</v>
      </c>
      <c r="N58" s="352">
        <v>2</v>
      </c>
      <c r="O58" s="352"/>
      <c r="P58" s="352"/>
      <c r="Q58" s="343">
        <v>1</v>
      </c>
      <c r="R58" s="344">
        <f t="shared" si="0"/>
        <v>4</v>
      </c>
      <c r="S58" s="343"/>
      <c r="T58" s="370"/>
      <c r="V58" s="394">
        <f t="shared" si="1"/>
        <v>0</v>
      </c>
    </row>
    <row r="59" spans="1:25" x14ac:dyDescent="0.25">
      <c r="A59" s="371"/>
      <c r="B59" s="372"/>
      <c r="C59" s="372"/>
      <c r="D59" s="372"/>
      <c r="E59" s="373"/>
      <c r="F59" s="373"/>
      <c r="G59" s="374"/>
      <c r="H59" s="374"/>
      <c r="I59" s="375"/>
      <c r="J59" s="374"/>
      <c r="K59" s="374"/>
      <c r="L59" s="374"/>
      <c r="M59" s="374"/>
      <c r="N59" s="374"/>
      <c r="O59" s="374"/>
      <c r="P59" s="374"/>
      <c r="Q59" s="376"/>
      <c r="R59" s="377"/>
      <c r="S59" s="376"/>
      <c r="T59" s="378"/>
    </row>
    <row r="60" spans="1:25" x14ac:dyDescent="0.25">
      <c r="A60" s="379"/>
      <c r="B60" s="380"/>
      <c r="C60" s="380"/>
      <c r="D60" s="380"/>
      <c r="E60" s="381"/>
      <c r="F60" s="381"/>
      <c r="G60" s="382"/>
      <c r="H60" s="382"/>
      <c r="I60" s="383"/>
      <c r="J60" s="382"/>
      <c r="K60" s="382"/>
      <c r="L60" s="382"/>
      <c r="M60" s="382"/>
      <c r="N60" s="382"/>
      <c r="O60" s="382"/>
      <c r="P60" s="382"/>
      <c r="Q60" s="384"/>
      <c r="R60" s="385"/>
      <c r="S60" s="384">
        <f>SUM(S4:S58)</f>
        <v>224</v>
      </c>
      <c r="T60" s="386"/>
      <c r="V60" s="393">
        <f>SUM(V4:V58)</f>
        <v>1120000</v>
      </c>
    </row>
    <row r="61" spans="1:25" x14ac:dyDescent="0.25">
      <c r="A61" s="379"/>
      <c r="B61" s="380"/>
      <c r="C61" s="380"/>
      <c r="D61" s="380"/>
      <c r="E61" s="381"/>
      <c r="F61" s="381"/>
      <c r="G61" s="382"/>
      <c r="H61" s="382"/>
      <c r="I61" s="383"/>
      <c r="J61" s="382"/>
      <c r="K61" s="382"/>
      <c r="L61" s="382"/>
      <c r="M61" s="382"/>
      <c r="N61" s="382"/>
      <c r="O61" s="382"/>
      <c r="P61" s="382"/>
      <c r="Q61" s="384"/>
      <c r="R61" s="385"/>
      <c r="S61" s="384"/>
      <c r="T61" s="386"/>
    </row>
  </sheetData>
  <mergeCells count="48">
    <mergeCell ref="B58:C58"/>
    <mergeCell ref="B47:C47"/>
    <mergeCell ref="B48:C48"/>
    <mergeCell ref="B49:C49"/>
    <mergeCell ref="B50:C50"/>
    <mergeCell ref="B51:C51"/>
    <mergeCell ref="B52:C52"/>
    <mergeCell ref="B53:C53"/>
    <mergeCell ref="B54:C54"/>
    <mergeCell ref="B55:C55"/>
    <mergeCell ref="B56:C56"/>
    <mergeCell ref="B57:C57"/>
    <mergeCell ref="B46:C46"/>
    <mergeCell ref="B35:C35"/>
    <mergeCell ref="B36:C36"/>
    <mergeCell ref="B37:C37"/>
    <mergeCell ref="B38:C38"/>
    <mergeCell ref="B39:C39"/>
    <mergeCell ref="B40:C40"/>
    <mergeCell ref="B41:C41"/>
    <mergeCell ref="B42:C42"/>
    <mergeCell ref="B43:C43"/>
    <mergeCell ref="B44:C44"/>
    <mergeCell ref="B45:C45"/>
    <mergeCell ref="B34:C34"/>
    <mergeCell ref="B23:C23"/>
    <mergeCell ref="B24:C24"/>
    <mergeCell ref="B25:C25"/>
    <mergeCell ref="B26:C26"/>
    <mergeCell ref="B27:C27"/>
    <mergeCell ref="B28:C28"/>
    <mergeCell ref="B29:C29"/>
    <mergeCell ref="B30:C30"/>
    <mergeCell ref="B31:C31"/>
    <mergeCell ref="B32:C32"/>
    <mergeCell ref="B33:C33"/>
    <mergeCell ref="B22:C22"/>
    <mergeCell ref="A1:F1"/>
    <mergeCell ref="B3:C3"/>
    <mergeCell ref="B4:C4"/>
    <mergeCell ref="B14:C14"/>
    <mergeCell ref="B15:C15"/>
    <mergeCell ref="B16:C16"/>
    <mergeCell ref="B17:C17"/>
    <mergeCell ref="B18:C18"/>
    <mergeCell ref="B19:C19"/>
    <mergeCell ref="B20:C20"/>
    <mergeCell ref="B21:C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
  <sheetViews>
    <sheetView topLeftCell="D22" zoomScale="70" zoomScaleNormal="70" workbookViewId="0">
      <selection activeCell="F18" sqref="F18"/>
    </sheetView>
  </sheetViews>
  <sheetFormatPr defaultRowHeight="15" x14ac:dyDescent="0.25"/>
  <cols>
    <col min="1" max="1" width="9.140625" style="1"/>
    <col min="2" max="2" width="6" style="30" customWidth="1"/>
    <col min="3" max="3" width="18.7109375" style="2" customWidth="1"/>
    <col min="4" max="4" width="26.140625" style="1" bestFit="1" customWidth="1"/>
    <col min="5" max="5" width="51.7109375" style="1" customWidth="1"/>
    <col min="6" max="6" width="24.7109375" style="1" bestFit="1" customWidth="1"/>
    <col min="7" max="7" width="23" style="2" customWidth="1"/>
    <col min="8" max="8" width="47.28515625" style="1" customWidth="1"/>
    <col min="9" max="9" width="19" style="1" customWidth="1"/>
    <col min="10" max="10" width="60.7109375" style="6" customWidth="1"/>
    <col min="11" max="16384" width="9.140625" style="1"/>
  </cols>
  <sheetData>
    <row r="1" spans="1:10" ht="28.5" x14ac:dyDescent="0.45">
      <c r="A1" s="4" t="s">
        <v>98</v>
      </c>
    </row>
    <row r="2" spans="1:10" ht="15.75" thickBot="1" x14ac:dyDescent="0.3"/>
    <row r="3" spans="1:10" ht="21.75" thickBot="1" x14ac:dyDescent="0.4">
      <c r="B3" s="31" t="s">
        <v>0</v>
      </c>
      <c r="C3" s="5" t="s">
        <v>3</v>
      </c>
      <c r="D3" s="3" t="s">
        <v>2</v>
      </c>
      <c r="E3" s="3" t="s">
        <v>4</v>
      </c>
      <c r="F3" s="3" t="s">
        <v>5</v>
      </c>
      <c r="G3" s="5" t="s">
        <v>6</v>
      </c>
      <c r="H3" s="3" t="s">
        <v>1</v>
      </c>
      <c r="I3" s="3" t="s">
        <v>7</v>
      </c>
      <c r="J3" s="7" t="s">
        <v>8</v>
      </c>
    </row>
    <row r="4" spans="1:10" ht="79.5" thickBot="1" x14ac:dyDescent="0.3">
      <c r="B4" s="135">
        <v>1</v>
      </c>
      <c r="C4" s="103" t="s">
        <v>163</v>
      </c>
      <c r="D4" s="104" t="s">
        <v>164</v>
      </c>
      <c r="E4" s="104" t="s">
        <v>165</v>
      </c>
      <c r="F4" s="105" t="s">
        <v>72</v>
      </c>
      <c r="G4" s="106" t="s">
        <v>166</v>
      </c>
      <c r="H4" s="105" t="s">
        <v>167</v>
      </c>
      <c r="I4" s="105" t="s">
        <v>96</v>
      </c>
      <c r="J4" s="107" t="s">
        <v>97</v>
      </c>
    </row>
    <row r="5" spans="1:10" ht="120" x14ac:dyDescent="0.25">
      <c r="B5" s="28">
        <v>2</v>
      </c>
      <c r="C5" s="63" t="s">
        <v>82</v>
      </c>
      <c r="D5" s="64" t="s">
        <v>83</v>
      </c>
      <c r="E5" s="65" t="s">
        <v>84</v>
      </c>
      <c r="F5" s="66" t="s">
        <v>85</v>
      </c>
      <c r="G5" s="63" t="s">
        <v>86</v>
      </c>
      <c r="H5" s="67" t="s">
        <v>87</v>
      </c>
      <c r="I5" s="85" t="s">
        <v>74</v>
      </c>
      <c r="J5" s="68"/>
    </row>
    <row r="6" spans="1:10" ht="94.5" x14ac:dyDescent="0.25">
      <c r="B6" s="28">
        <v>3</v>
      </c>
      <c r="C6" s="82" t="s">
        <v>82</v>
      </c>
      <c r="D6" s="83" t="s">
        <v>93</v>
      </c>
      <c r="E6" s="84" t="s">
        <v>94</v>
      </c>
      <c r="F6" s="84" t="s">
        <v>85</v>
      </c>
      <c r="G6" s="82" t="s">
        <v>82</v>
      </c>
      <c r="H6" s="84" t="s">
        <v>95</v>
      </c>
      <c r="I6" s="84" t="s">
        <v>96</v>
      </c>
      <c r="J6" s="73" t="s">
        <v>97</v>
      </c>
    </row>
    <row r="7" spans="1:10" ht="94.5" x14ac:dyDescent="0.25">
      <c r="B7" s="28">
        <v>4</v>
      </c>
      <c r="C7" s="108" t="s">
        <v>82</v>
      </c>
      <c r="D7" s="109" t="s">
        <v>93</v>
      </c>
      <c r="E7" s="110" t="s">
        <v>94</v>
      </c>
      <c r="F7" s="110" t="s">
        <v>85</v>
      </c>
      <c r="G7" s="111"/>
      <c r="H7" s="110" t="s">
        <v>95</v>
      </c>
      <c r="I7" s="110" t="s">
        <v>96</v>
      </c>
      <c r="J7" s="112" t="s">
        <v>97</v>
      </c>
    </row>
    <row r="8" spans="1:10" ht="47.25" customHeight="1" x14ac:dyDescent="0.25">
      <c r="B8" s="136">
        <v>5</v>
      </c>
      <c r="C8" s="118" t="s">
        <v>82</v>
      </c>
      <c r="D8" s="125" t="s">
        <v>180</v>
      </c>
      <c r="E8" s="120" t="s">
        <v>181</v>
      </c>
      <c r="F8" s="120" t="s">
        <v>17</v>
      </c>
      <c r="G8" s="118" t="s">
        <v>166</v>
      </c>
      <c r="H8" s="413" t="s">
        <v>182</v>
      </c>
      <c r="I8" s="120" t="s">
        <v>96</v>
      </c>
      <c r="J8" s="126" t="s">
        <v>97</v>
      </c>
    </row>
    <row r="9" spans="1:10" ht="47.25" customHeight="1" x14ac:dyDescent="0.25">
      <c r="B9" s="137"/>
      <c r="C9" s="127"/>
      <c r="D9" s="123"/>
      <c r="E9" s="123" t="s">
        <v>183</v>
      </c>
      <c r="F9" s="123"/>
      <c r="G9" s="127"/>
      <c r="H9" s="414"/>
      <c r="I9" s="123"/>
      <c r="J9" s="128"/>
    </row>
    <row r="10" spans="1:10" ht="47.25" customHeight="1" x14ac:dyDescent="0.25">
      <c r="B10" s="137"/>
      <c r="C10" s="127"/>
      <c r="D10" s="129"/>
      <c r="E10" s="123" t="s">
        <v>184</v>
      </c>
      <c r="F10" s="123"/>
      <c r="G10" s="127"/>
      <c r="H10" s="414"/>
      <c r="I10" s="123"/>
      <c r="J10" s="128"/>
    </row>
    <row r="11" spans="1:10" ht="47.25" customHeight="1" x14ac:dyDescent="0.25">
      <c r="B11" s="138"/>
      <c r="C11" s="130"/>
      <c r="D11" s="131"/>
      <c r="E11" s="131" t="s">
        <v>185</v>
      </c>
      <c r="F11" s="131"/>
      <c r="G11" s="130"/>
      <c r="H11" s="415"/>
      <c r="I11" s="131"/>
      <c r="J11" s="132"/>
    </row>
    <row r="12" spans="1:10" ht="75" x14ac:dyDescent="0.25">
      <c r="B12" s="28">
        <v>6</v>
      </c>
      <c r="C12" s="63" t="s">
        <v>88</v>
      </c>
      <c r="D12" s="64" t="s">
        <v>83</v>
      </c>
      <c r="E12" s="67" t="s">
        <v>89</v>
      </c>
      <c r="F12" s="66" t="s">
        <v>85</v>
      </c>
      <c r="G12" s="63" t="s">
        <v>88</v>
      </c>
      <c r="H12" s="67" t="s">
        <v>90</v>
      </c>
      <c r="I12" s="85" t="s">
        <v>74</v>
      </c>
      <c r="J12" s="69"/>
    </row>
    <row r="13" spans="1:10" ht="30" x14ac:dyDescent="0.25">
      <c r="B13" s="28">
        <v>7</v>
      </c>
      <c r="C13" s="63" t="s">
        <v>91</v>
      </c>
      <c r="D13" s="70"/>
      <c r="E13" s="67" t="s">
        <v>92</v>
      </c>
      <c r="F13" s="66" t="s">
        <v>85</v>
      </c>
      <c r="G13" s="99" t="s">
        <v>161</v>
      </c>
      <c r="H13" s="62" t="s">
        <v>162</v>
      </c>
      <c r="I13" s="100" t="s">
        <v>52</v>
      </c>
      <c r="J13" s="69"/>
    </row>
    <row r="14" spans="1:10" ht="110.25" x14ac:dyDescent="0.25">
      <c r="B14" s="28">
        <v>8</v>
      </c>
      <c r="C14" s="113" t="s">
        <v>168</v>
      </c>
      <c r="D14" s="114" t="s">
        <v>169</v>
      </c>
      <c r="E14" s="115" t="s">
        <v>170</v>
      </c>
      <c r="F14" s="115" t="s">
        <v>34</v>
      </c>
      <c r="G14" s="106" t="s">
        <v>171</v>
      </c>
      <c r="H14" s="115" t="s">
        <v>172</v>
      </c>
      <c r="I14" s="116" t="s">
        <v>13</v>
      </c>
      <c r="J14" s="117" t="s">
        <v>173</v>
      </c>
    </row>
    <row r="15" spans="1:10" ht="78.75" x14ac:dyDescent="0.25">
      <c r="B15" s="28">
        <v>9</v>
      </c>
      <c r="C15" s="118" t="s">
        <v>174</v>
      </c>
      <c r="D15" s="119" t="s">
        <v>175</v>
      </c>
      <c r="E15" s="120" t="s">
        <v>176</v>
      </c>
      <c r="F15" s="120" t="s">
        <v>177</v>
      </c>
      <c r="G15" s="121" t="s">
        <v>171</v>
      </c>
      <c r="H15" s="122" t="s">
        <v>178</v>
      </c>
      <c r="I15" s="123" t="s">
        <v>13</v>
      </c>
      <c r="J15" s="124" t="s">
        <v>179</v>
      </c>
    </row>
    <row r="16" spans="1:10" ht="110.25" x14ac:dyDescent="0.25">
      <c r="B16" s="28">
        <v>10</v>
      </c>
      <c r="C16" s="133" t="s">
        <v>186</v>
      </c>
      <c r="D16" s="134" t="s">
        <v>187</v>
      </c>
      <c r="E16" s="134" t="s">
        <v>188</v>
      </c>
      <c r="F16" s="134" t="s">
        <v>17</v>
      </c>
      <c r="G16" s="133" t="s">
        <v>189</v>
      </c>
      <c r="H16" s="134" t="s">
        <v>190</v>
      </c>
      <c r="I16" s="134" t="s">
        <v>96</v>
      </c>
      <c r="J16" s="124" t="s">
        <v>97</v>
      </c>
    </row>
    <row r="17" spans="1:12" ht="94.5" x14ac:dyDescent="0.25">
      <c r="B17" s="28">
        <v>11</v>
      </c>
      <c r="C17" s="133" t="s">
        <v>186</v>
      </c>
      <c r="D17" s="134" t="s">
        <v>191</v>
      </c>
      <c r="E17" s="134" t="s">
        <v>192</v>
      </c>
      <c r="F17" s="134"/>
      <c r="G17" s="133" t="s">
        <v>193</v>
      </c>
      <c r="H17" s="134" t="s">
        <v>194</v>
      </c>
      <c r="I17" s="134" t="s">
        <v>96</v>
      </c>
      <c r="J17" s="124" t="s">
        <v>97</v>
      </c>
    </row>
    <row r="18" spans="1:12" ht="60" x14ac:dyDescent="0.25">
      <c r="B18" s="28">
        <v>12</v>
      </c>
      <c r="C18" s="101" t="s">
        <v>138</v>
      </c>
      <c r="D18" s="101" t="s">
        <v>139</v>
      </c>
      <c r="E18" s="102" t="s">
        <v>140</v>
      </c>
      <c r="F18" s="101" t="s">
        <v>141</v>
      </c>
      <c r="G18" s="101" t="s">
        <v>142</v>
      </c>
      <c r="H18" s="102" t="s">
        <v>143</v>
      </c>
      <c r="I18" s="101" t="s">
        <v>144</v>
      </c>
      <c r="J18" s="101"/>
    </row>
    <row r="19" spans="1:12" ht="120" x14ac:dyDescent="0.25">
      <c r="B19" s="28">
        <v>13</v>
      </c>
      <c r="C19" s="101" t="s">
        <v>145</v>
      </c>
      <c r="D19" s="101" t="s">
        <v>146</v>
      </c>
      <c r="E19" s="102" t="s">
        <v>147</v>
      </c>
      <c r="F19" s="101" t="s">
        <v>85</v>
      </c>
      <c r="G19" s="101" t="s">
        <v>142</v>
      </c>
      <c r="H19" s="102" t="s">
        <v>148</v>
      </c>
      <c r="I19" s="101" t="s">
        <v>144</v>
      </c>
      <c r="J19" s="101"/>
    </row>
    <row r="20" spans="1:12" ht="165" x14ac:dyDescent="0.25">
      <c r="B20" s="28">
        <v>14</v>
      </c>
      <c r="C20" s="101" t="s">
        <v>149</v>
      </c>
      <c r="D20" s="101" t="s">
        <v>150</v>
      </c>
      <c r="E20" s="102" t="s">
        <v>151</v>
      </c>
      <c r="F20" s="101" t="s">
        <v>152</v>
      </c>
      <c r="G20" s="101" t="s">
        <v>153</v>
      </c>
      <c r="H20" s="102" t="s">
        <v>154</v>
      </c>
      <c r="I20" s="101" t="s">
        <v>52</v>
      </c>
      <c r="J20" s="101"/>
    </row>
    <row r="21" spans="1:12" ht="78.75" x14ac:dyDescent="0.25">
      <c r="B21" s="28">
        <v>15</v>
      </c>
      <c r="C21" s="133" t="s">
        <v>153</v>
      </c>
      <c r="D21" s="134" t="s">
        <v>195</v>
      </c>
      <c r="E21" s="134" t="s">
        <v>196</v>
      </c>
      <c r="F21" s="134" t="s">
        <v>34</v>
      </c>
      <c r="G21" s="133" t="s">
        <v>153</v>
      </c>
      <c r="H21" s="134" t="s">
        <v>197</v>
      </c>
      <c r="I21" s="134" t="s">
        <v>13</v>
      </c>
      <c r="J21" s="124" t="s">
        <v>198</v>
      </c>
    </row>
    <row r="22" spans="1:12" ht="47.25" x14ac:dyDescent="0.25">
      <c r="B22" s="28">
        <v>16</v>
      </c>
      <c r="C22" s="133" t="s">
        <v>199</v>
      </c>
      <c r="D22" s="134" t="s">
        <v>200</v>
      </c>
      <c r="E22" s="134" t="s">
        <v>201</v>
      </c>
      <c r="F22" s="134" t="s">
        <v>177</v>
      </c>
      <c r="G22" s="133" t="s">
        <v>199</v>
      </c>
      <c r="H22" s="141" t="s">
        <v>202</v>
      </c>
      <c r="I22" s="134" t="s">
        <v>13</v>
      </c>
      <c r="J22" s="124" t="s">
        <v>203</v>
      </c>
    </row>
    <row r="23" spans="1:12" ht="30" x14ac:dyDescent="0.25">
      <c r="B23" s="28">
        <v>17</v>
      </c>
      <c r="C23" s="139" t="s">
        <v>155</v>
      </c>
      <c r="D23" s="139" t="s">
        <v>156</v>
      </c>
      <c r="E23" s="140" t="s">
        <v>157</v>
      </c>
      <c r="F23" s="139" t="s">
        <v>158</v>
      </c>
      <c r="G23" s="139" t="s">
        <v>159</v>
      </c>
      <c r="H23" s="140" t="s">
        <v>160</v>
      </c>
      <c r="I23" s="139" t="s">
        <v>52</v>
      </c>
      <c r="J23" s="142"/>
    </row>
    <row r="24" spans="1:12" ht="15.75" x14ac:dyDescent="0.25">
      <c r="B24" s="28">
        <v>18</v>
      </c>
      <c r="C24" s="33"/>
      <c r="D24" s="74"/>
      <c r="E24" s="20"/>
      <c r="F24" s="71"/>
      <c r="G24" s="75"/>
      <c r="H24" s="20"/>
      <c r="I24" s="71"/>
      <c r="J24" s="72"/>
    </row>
    <row r="25" spans="1:12" ht="16.5" thickBot="1" x14ac:dyDescent="0.3">
      <c r="B25" s="55">
        <v>19</v>
      </c>
      <c r="C25" s="76"/>
      <c r="D25" s="77"/>
      <c r="E25" s="78"/>
      <c r="F25" s="78"/>
      <c r="G25" s="76"/>
      <c r="H25" s="79"/>
      <c r="I25" s="80"/>
      <c r="J25" s="81"/>
    </row>
    <row r="26" spans="1:12" ht="15.75" x14ac:dyDescent="0.25">
      <c r="B26" s="42"/>
      <c r="C26" s="43"/>
      <c r="D26" s="44"/>
      <c r="E26" s="45"/>
      <c r="F26" s="45"/>
      <c r="G26" s="43"/>
      <c r="H26" s="45"/>
      <c r="I26" s="45"/>
      <c r="J26" s="45"/>
    </row>
    <row r="27" spans="1:12" ht="15.75" x14ac:dyDescent="0.25">
      <c r="B27" s="42"/>
      <c r="C27" s="43"/>
      <c r="D27" s="44"/>
      <c r="E27" s="45"/>
      <c r="F27" s="45"/>
      <c r="G27" s="43"/>
      <c r="H27" s="45"/>
      <c r="I27" s="45"/>
      <c r="J27" s="45"/>
    </row>
    <row r="28" spans="1:12" ht="15.75" x14ac:dyDescent="0.25">
      <c r="B28" s="42"/>
      <c r="C28" s="43"/>
      <c r="D28" s="44"/>
      <c r="E28" s="45"/>
      <c r="F28" s="45"/>
      <c r="G28" s="43"/>
      <c r="H28" s="45"/>
      <c r="I28" s="45"/>
      <c r="J28" s="46"/>
    </row>
    <row r="29" spans="1:12" ht="15.75" x14ac:dyDescent="0.25">
      <c r="B29" s="42"/>
      <c r="C29" s="43"/>
      <c r="D29" s="44"/>
      <c r="E29" s="47"/>
      <c r="F29" s="45"/>
      <c r="G29" s="43"/>
      <c r="H29" s="48"/>
      <c r="I29" s="45"/>
      <c r="J29" s="46"/>
    </row>
    <row r="30" spans="1:12" s="38" customFormat="1" ht="15.75" x14ac:dyDescent="0.25">
      <c r="A30" s="1"/>
      <c r="B30" s="42"/>
      <c r="C30" s="43"/>
      <c r="D30" s="44"/>
      <c r="E30" s="45"/>
      <c r="F30" s="45"/>
      <c r="G30" s="43"/>
      <c r="H30" s="45"/>
      <c r="I30" s="45"/>
      <c r="J30" s="45"/>
      <c r="K30" s="1"/>
      <c r="L30" s="1"/>
    </row>
    <row r="31" spans="1:12" ht="15.75" x14ac:dyDescent="0.25">
      <c r="B31" s="42"/>
      <c r="C31" s="43"/>
      <c r="D31" s="44"/>
      <c r="E31" s="45"/>
      <c r="F31" s="45"/>
      <c r="G31" s="43"/>
      <c r="H31" s="45"/>
      <c r="I31" s="45"/>
      <c r="J31" s="40"/>
    </row>
    <row r="32" spans="1:12" ht="15.75" x14ac:dyDescent="0.25">
      <c r="B32" s="42"/>
      <c r="C32" s="43"/>
      <c r="D32" s="44"/>
      <c r="E32" s="45"/>
      <c r="F32" s="45"/>
      <c r="G32" s="43"/>
      <c r="H32" s="45"/>
      <c r="I32" s="45"/>
      <c r="J32" s="40"/>
    </row>
    <row r="33" spans="2:10" ht="15.75" x14ac:dyDescent="0.25">
      <c r="B33" s="42"/>
      <c r="C33" s="43"/>
      <c r="D33" s="44"/>
      <c r="E33" s="45"/>
      <c r="F33" s="45"/>
      <c r="G33" s="43"/>
      <c r="H33" s="45"/>
      <c r="I33" s="45"/>
      <c r="J33" s="45"/>
    </row>
    <row r="34" spans="2:10" ht="15.75" x14ac:dyDescent="0.25">
      <c r="B34" s="42"/>
      <c r="C34" s="43"/>
      <c r="D34" s="44"/>
      <c r="E34" s="45"/>
      <c r="F34" s="45"/>
      <c r="G34" s="43"/>
      <c r="H34" s="45"/>
      <c r="I34" s="45"/>
      <c r="J34" s="40"/>
    </row>
    <row r="35" spans="2:10" ht="15.75" x14ac:dyDescent="0.25">
      <c r="B35" s="42"/>
      <c r="C35" s="43"/>
      <c r="D35" s="45"/>
      <c r="E35" s="45"/>
      <c r="F35" s="45"/>
      <c r="G35" s="43"/>
      <c r="H35" s="45"/>
      <c r="I35" s="45"/>
      <c r="J35" s="45"/>
    </row>
    <row r="36" spans="2:10" ht="15.75" x14ac:dyDescent="0.25">
      <c r="B36" s="42"/>
      <c r="C36" s="43"/>
      <c r="D36" s="45"/>
      <c r="E36" s="45"/>
      <c r="F36" s="45"/>
      <c r="G36" s="43"/>
      <c r="H36" s="45"/>
      <c r="I36" s="45"/>
      <c r="J36" s="45"/>
    </row>
    <row r="37" spans="2:10" ht="15.75" x14ac:dyDescent="0.25">
      <c r="B37" s="42"/>
      <c r="C37" s="43"/>
      <c r="D37" s="45"/>
      <c r="E37" s="45"/>
      <c r="F37" s="45"/>
      <c r="G37" s="43"/>
      <c r="H37" s="45"/>
      <c r="I37" s="45"/>
      <c r="J37" s="45"/>
    </row>
    <row r="38" spans="2:10" ht="17.25" x14ac:dyDescent="0.25">
      <c r="B38" s="42"/>
      <c r="C38" s="43"/>
      <c r="D38" s="45"/>
      <c r="E38" s="45"/>
      <c r="F38" s="45"/>
      <c r="G38" s="43"/>
      <c r="H38" s="45"/>
      <c r="I38" s="45"/>
      <c r="J38" s="21"/>
    </row>
    <row r="39" spans="2:10" ht="15.75" x14ac:dyDescent="0.25">
      <c r="B39" s="42"/>
      <c r="C39" s="43"/>
      <c r="D39" s="45"/>
      <c r="E39" s="45"/>
      <c r="F39" s="45"/>
      <c r="G39" s="43"/>
      <c r="H39" s="45"/>
      <c r="I39" s="45"/>
      <c r="J39" s="45"/>
    </row>
    <row r="40" spans="2:10" ht="15.75" x14ac:dyDescent="0.25">
      <c r="B40" s="42"/>
      <c r="C40" s="43"/>
      <c r="D40" s="45"/>
      <c r="E40" s="45"/>
      <c r="F40" s="45"/>
      <c r="G40" s="43"/>
      <c r="H40" s="45"/>
      <c r="I40" s="45"/>
      <c r="J40" s="45"/>
    </row>
    <row r="41" spans="2:10" ht="15.75" x14ac:dyDescent="0.25">
      <c r="B41" s="42"/>
      <c r="C41" s="43"/>
      <c r="D41" s="49"/>
      <c r="E41" s="45"/>
      <c r="F41" s="45"/>
      <c r="G41" s="43"/>
      <c r="H41" s="45"/>
      <c r="I41" s="45"/>
      <c r="J41" s="45"/>
    </row>
    <row r="42" spans="2:10" ht="15.75" x14ac:dyDescent="0.25">
      <c r="B42" s="42"/>
      <c r="C42" s="43"/>
      <c r="D42" s="45"/>
      <c r="E42" s="45"/>
      <c r="F42" s="45"/>
      <c r="G42" s="43"/>
      <c r="H42" s="48"/>
      <c r="I42" s="45"/>
      <c r="J42" s="45"/>
    </row>
    <row r="43" spans="2:10" ht="15.75" x14ac:dyDescent="0.25">
      <c r="B43" s="42"/>
      <c r="C43" s="50"/>
      <c r="D43" s="51"/>
      <c r="E43" s="39"/>
      <c r="F43" s="39"/>
      <c r="G43" s="50"/>
      <c r="H43" s="39"/>
      <c r="I43" s="39"/>
      <c r="J43" s="39"/>
    </row>
    <row r="44" spans="2:10" ht="15.75" x14ac:dyDescent="0.25">
      <c r="B44" s="42"/>
      <c r="C44" s="50"/>
      <c r="D44" s="39"/>
      <c r="E44" s="39"/>
      <c r="F44" s="39"/>
      <c r="G44" s="50"/>
      <c r="H44" s="39"/>
      <c r="I44" s="39"/>
      <c r="J44" s="39"/>
    </row>
    <row r="45" spans="2:10" ht="15.75" x14ac:dyDescent="0.25">
      <c r="B45" s="42"/>
      <c r="C45" s="50"/>
      <c r="D45" s="39"/>
      <c r="E45" s="39"/>
      <c r="F45" s="39"/>
      <c r="G45" s="50"/>
      <c r="H45" s="39"/>
      <c r="I45" s="39"/>
      <c r="J45" s="40"/>
    </row>
    <row r="46" spans="2:10" ht="15.75" x14ac:dyDescent="0.25">
      <c r="B46" s="42"/>
      <c r="C46" s="50"/>
      <c r="D46" s="39"/>
      <c r="E46" s="39"/>
      <c r="F46" s="39"/>
      <c r="G46" s="50"/>
      <c r="H46" s="39"/>
      <c r="I46" s="39"/>
      <c r="J46" s="40"/>
    </row>
    <row r="47" spans="2:10" ht="15.75" x14ac:dyDescent="0.25">
      <c r="B47" s="42"/>
      <c r="C47" s="50"/>
      <c r="D47" s="39"/>
      <c r="E47" s="39"/>
      <c r="F47" s="39"/>
      <c r="G47" s="50"/>
      <c r="H47" s="39"/>
      <c r="I47" s="39"/>
      <c r="J47" s="40"/>
    </row>
    <row r="48" spans="2:10" ht="15.75" x14ac:dyDescent="0.25">
      <c r="B48" s="42"/>
      <c r="C48" s="50"/>
      <c r="D48" s="39"/>
      <c r="E48" s="39"/>
      <c r="F48" s="39"/>
      <c r="G48" s="50"/>
      <c r="H48" s="39"/>
      <c r="I48" s="39"/>
      <c r="J48" s="40"/>
    </row>
    <row r="49" spans="2:10" ht="15.75" x14ac:dyDescent="0.25">
      <c r="B49" s="42"/>
      <c r="C49" s="50"/>
      <c r="D49" s="39"/>
      <c r="E49" s="39"/>
      <c r="F49" s="39"/>
      <c r="G49" s="50"/>
      <c r="H49" s="39"/>
      <c r="I49" s="39"/>
      <c r="J49" s="40"/>
    </row>
    <row r="50" spans="2:10" ht="15.75" x14ac:dyDescent="0.25">
      <c r="B50" s="42"/>
      <c r="C50" s="50"/>
      <c r="D50" s="39"/>
      <c r="E50" s="39"/>
      <c r="F50" s="39"/>
      <c r="G50" s="50"/>
      <c r="H50" s="39"/>
      <c r="I50" s="39"/>
      <c r="J50" s="40"/>
    </row>
    <row r="51" spans="2:10" ht="15.75" x14ac:dyDescent="0.25">
      <c r="B51" s="42"/>
      <c r="C51" s="50"/>
      <c r="D51" s="39"/>
      <c r="E51" s="39"/>
      <c r="F51" s="39"/>
      <c r="G51" s="50"/>
      <c r="H51" s="39"/>
      <c r="I51" s="39"/>
      <c r="J51" s="40"/>
    </row>
    <row r="52" spans="2:10" ht="15.75" x14ac:dyDescent="0.25">
      <c r="B52" s="42"/>
      <c r="C52" s="50"/>
      <c r="D52" s="39"/>
      <c r="E52" s="39"/>
      <c r="F52" s="39"/>
      <c r="G52" s="50"/>
      <c r="H52" s="39"/>
      <c r="I52" s="39"/>
      <c r="J52" s="39"/>
    </row>
    <row r="53" spans="2:10" ht="15.75" x14ac:dyDescent="0.25">
      <c r="B53" s="42"/>
      <c r="C53" s="50"/>
      <c r="D53" s="39"/>
      <c r="E53" s="39"/>
      <c r="F53" s="39"/>
      <c r="G53" s="50"/>
      <c r="H53" s="39"/>
      <c r="I53" s="39"/>
      <c r="J53" s="40"/>
    </row>
    <row r="54" spans="2:10" ht="15.75" x14ac:dyDescent="0.25">
      <c r="B54" s="42"/>
      <c r="C54" s="50"/>
      <c r="D54" s="39"/>
      <c r="E54" s="39"/>
      <c r="F54" s="39"/>
      <c r="G54" s="50"/>
      <c r="H54" s="39"/>
      <c r="I54" s="39"/>
      <c r="J54" s="39"/>
    </row>
    <row r="55" spans="2:10" ht="15.75" x14ac:dyDescent="0.25">
      <c r="B55" s="42"/>
      <c r="C55" s="50"/>
      <c r="D55" s="39"/>
      <c r="E55" s="52"/>
      <c r="F55" s="39"/>
      <c r="G55" s="50"/>
      <c r="H55" s="39"/>
      <c r="I55" s="39"/>
      <c r="J55" s="39"/>
    </row>
    <row r="56" spans="2:10" ht="15.75" x14ac:dyDescent="0.25">
      <c r="B56" s="42"/>
      <c r="C56" s="50"/>
      <c r="D56" s="39"/>
      <c r="E56" s="39"/>
      <c r="F56" s="39"/>
      <c r="G56" s="50"/>
      <c r="H56" s="39"/>
      <c r="I56" s="39"/>
      <c r="J56" s="39"/>
    </row>
    <row r="57" spans="2:10" ht="15.75" x14ac:dyDescent="0.25">
      <c r="B57" s="42"/>
      <c r="C57" s="50"/>
      <c r="D57" s="39"/>
      <c r="E57" s="39"/>
      <c r="F57" s="39"/>
      <c r="G57" s="50"/>
      <c r="H57" s="39"/>
      <c r="I57" s="39"/>
      <c r="J57" s="39"/>
    </row>
    <row r="58" spans="2:10" ht="15.75" x14ac:dyDescent="0.25">
      <c r="B58" s="42"/>
      <c r="C58" s="50"/>
      <c r="D58" s="39"/>
      <c r="E58" s="39"/>
      <c r="F58" s="39"/>
      <c r="G58" s="50"/>
      <c r="H58" s="39"/>
      <c r="I58" s="39"/>
      <c r="J58" s="39"/>
    </row>
    <row r="59" spans="2:10" ht="15.75" x14ac:dyDescent="0.25">
      <c r="B59" s="42"/>
      <c r="C59" s="50"/>
      <c r="D59" s="39"/>
      <c r="E59" s="39"/>
      <c r="F59" s="39"/>
      <c r="G59" s="50"/>
      <c r="H59" s="39"/>
      <c r="I59" s="39"/>
      <c r="J59" s="39"/>
    </row>
    <row r="60" spans="2:10" ht="15.75" x14ac:dyDescent="0.25">
      <c r="B60" s="42"/>
      <c r="C60" s="50"/>
      <c r="D60" s="39"/>
      <c r="E60" s="39"/>
      <c r="F60" s="39"/>
      <c r="G60" s="50"/>
      <c r="H60" s="39"/>
      <c r="I60" s="39"/>
      <c r="J60" s="39"/>
    </row>
    <row r="61" spans="2:10" ht="15.75" x14ac:dyDescent="0.25">
      <c r="B61" s="42"/>
      <c r="C61" s="50"/>
      <c r="D61" s="39"/>
      <c r="E61" s="39"/>
      <c r="F61" s="39"/>
      <c r="G61" s="50"/>
      <c r="H61" s="39"/>
      <c r="I61" s="39"/>
      <c r="J61" s="40"/>
    </row>
    <row r="62" spans="2:10" ht="15.75" x14ac:dyDescent="0.25">
      <c r="B62" s="42"/>
      <c r="C62" s="50"/>
      <c r="D62" s="39"/>
      <c r="E62" s="39"/>
      <c r="F62" s="39"/>
      <c r="G62" s="50"/>
      <c r="H62" s="39"/>
      <c r="I62" s="39"/>
      <c r="J62" s="40"/>
    </row>
    <row r="63" spans="2:10" ht="15.75" x14ac:dyDescent="0.25">
      <c r="B63" s="42"/>
      <c r="C63" s="50"/>
      <c r="D63" s="39"/>
      <c r="E63" s="39"/>
      <c r="F63" s="39"/>
      <c r="G63" s="50"/>
      <c r="H63" s="39"/>
      <c r="I63" s="39"/>
      <c r="J63" s="40"/>
    </row>
    <row r="64" spans="2:10" x14ac:dyDescent="0.25">
      <c r="B64" s="41"/>
      <c r="C64" s="53"/>
      <c r="D64" s="54"/>
      <c r="E64" s="54"/>
      <c r="F64" s="54"/>
      <c r="G64" s="53"/>
      <c r="H64" s="54"/>
      <c r="I64" s="54"/>
      <c r="J64" s="54"/>
    </row>
    <row r="65" spans="2:10" x14ac:dyDescent="0.25">
      <c r="B65" s="41"/>
      <c r="C65" s="53"/>
      <c r="D65" s="54"/>
      <c r="E65" s="54"/>
      <c r="F65" s="54"/>
      <c r="G65" s="53"/>
      <c r="H65" s="54"/>
      <c r="I65" s="54"/>
      <c r="J65" s="54"/>
    </row>
    <row r="66" spans="2:10" x14ac:dyDescent="0.25">
      <c r="B66" s="41"/>
      <c r="C66" s="53"/>
      <c r="D66" s="54"/>
      <c r="E66" s="54"/>
      <c r="F66" s="54"/>
      <c r="G66" s="53"/>
      <c r="H66" s="54"/>
      <c r="I66" s="54"/>
      <c r="J66" s="54"/>
    </row>
    <row r="67" spans="2:10" x14ac:dyDescent="0.25">
      <c r="B67" s="41"/>
      <c r="C67" s="53"/>
      <c r="D67" s="54"/>
      <c r="E67" s="54"/>
      <c r="F67" s="54"/>
      <c r="G67" s="53"/>
      <c r="H67" s="54"/>
      <c r="I67" s="54"/>
      <c r="J67" s="54"/>
    </row>
    <row r="68" spans="2:10" x14ac:dyDescent="0.25">
      <c r="B68" s="41"/>
      <c r="C68" s="53"/>
      <c r="D68" s="54"/>
      <c r="E68" s="54"/>
      <c r="F68" s="54"/>
      <c r="G68" s="53"/>
      <c r="H68" s="54"/>
      <c r="I68" s="54"/>
      <c r="J68" s="54"/>
    </row>
    <row r="69" spans="2:10" x14ac:dyDescent="0.25">
      <c r="B69" s="41"/>
      <c r="C69" s="53"/>
      <c r="D69" s="54"/>
      <c r="E69" s="54"/>
      <c r="F69" s="54"/>
      <c r="G69" s="53"/>
      <c r="H69" s="54"/>
      <c r="I69" s="54"/>
      <c r="J69" s="54"/>
    </row>
    <row r="70" spans="2:10" x14ac:dyDescent="0.25">
      <c r="B70" s="41"/>
      <c r="C70" s="53"/>
      <c r="D70" s="54"/>
      <c r="E70" s="54"/>
      <c r="F70" s="54"/>
      <c r="G70" s="53"/>
      <c r="H70" s="54"/>
      <c r="I70" s="54"/>
      <c r="J70" s="54"/>
    </row>
    <row r="71" spans="2:10" x14ac:dyDescent="0.25">
      <c r="B71" s="41"/>
      <c r="C71" s="53"/>
      <c r="D71" s="54"/>
      <c r="E71" s="54"/>
      <c r="F71" s="54"/>
      <c r="G71" s="53"/>
      <c r="H71" s="54"/>
      <c r="I71" s="54"/>
      <c r="J71" s="54"/>
    </row>
    <row r="72" spans="2:10" x14ac:dyDescent="0.25">
      <c r="B72" s="41"/>
      <c r="C72" s="53"/>
      <c r="D72" s="54"/>
      <c r="E72" s="54"/>
      <c r="F72" s="54"/>
      <c r="G72" s="53"/>
      <c r="H72" s="54"/>
      <c r="I72" s="54"/>
      <c r="J72" s="54"/>
    </row>
    <row r="73" spans="2:10" x14ac:dyDescent="0.25">
      <c r="B73" s="41"/>
      <c r="C73" s="53"/>
      <c r="D73" s="54"/>
      <c r="E73" s="54"/>
      <c r="F73" s="54"/>
      <c r="G73" s="53"/>
      <c r="H73" s="54"/>
      <c r="I73" s="54"/>
      <c r="J73" s="54"/>
    </row>
    <row r="74" spans="2:10" x14ac:dyDescent="0.25">
      <c r="B74" s="41"/>
      <c r="C74" s="53"/>
      <c r="D74" s="54"/>
      <c r="E74" s="54"/>
      <c r="F74" s="54"/>
      <c r="G74" s="53"/>
      <c r="H74" s="54"/>
      <c r="I74" s="54"/>
      <c r="J74" s="54"/>
    </row>
    <row r="75" spans="2:10" x14ac:dyDescent="0.25">
      <c r="B75" s="41"/>
      <c r="C75" s="53"/>
      <c r="D75" s="54"/>
      <c r="E75" s="54"/>
      <c r="F75" s="54"/>
      <c r="G75" s="53"/>
      <c r="H75" s="54"/>
      <c r="I75" s="54"/>
      <c r="J75" s="54"/>
    </row>
    <row r="76" spans="2:10" x14ac:dyDescent="0.25">
      <c r="B76" s="41"/>
      <c r="C76" s="53"/>
      <c r="D76" s="54"/>
      <c r="E76" s="54"/>
      <c r="F76" s="54"/>
      <c r="G76" s="53"/>
      <c r="H76" s="54"/>
      <c r="I76" s="54"/>
      <c r="J76" s="54"/>
    </row>
    <row r="77" spans="2:10" x14ac:dyDescent="0.25">
      <c r="B77" s="41"/>
      <c r="C77" s="53"/>
      <c r="D77" s="54"/>
      <c r="E77" s="54"/>
      <c r="F77" s="54"/>
      <c r="G77" s="53"/>
      <c r="H77" s="54"/>
      <c r="I77" s="54"/>
      <c r="J77" s="54"/>
    </row>
    <row r="78" spans="2:10" x14ac:dyDescent="0.25">
      <c r="B78" s="41"/>
      <c r="C78" s="53"/>
      <c r="D78" s="54"/>
      <c r="E78" s="54"/>
      <c r="F78" s="54"/>
      <c r="G78" s="53"/>
      <c r="H78" s="54"/>
      <c r="I78" s="54"/>
      <c r="J78" s="54"/>
    </row>
    <row r="79" spans="2:10" x14ac:dyDescent="0.25">
      <c r="B79" s="41"/>
      <c r="C79" s="53"/>
      <c r="D79" s="54"/>
      <c r="E79" s="54"/>
      <c r="F79" s="54"/>
      <c r="G79" s="53"/>
      <c r="H79" s="54"/>
      <c r="I79" s="54"/>
      <c r="J79" s="54"/>
    </row>
    <row r="80" spans="2:10" x14ac:dyDescent="0.25">
      <c r="B80" s="41"/>
      <c r="C80" s="53"/>
      <c r="D80" s="54"/>
      <c r="E80" s="54"/>
      <c r="F80" s="54"/>
      <c r="G80" s="53"/>
      <c r="H80" s="54"/>
      <c r="I80" s="54"/>
      <c r="J80" s="54"/>
    </row>
    <row r="81" spans="2:10" x14ac:dyDescent="0.25">
      <c r="B81" s="41"/>
      <c r="C81" s="53"/>
      <c r="D81" s="54"/>
      <c r="E81" s="54"/>
      <c r="F81" s="54"/>
      <c r="G81" s="53"/>
      <c r="H81" s="54"/>
      <c r="I81" s="54"/>
      <c r="J81" s="54"/>
    </row>
    <row r="82" spans="2:10" x14ac:dyDescent="0.25">
      <c r="B82" s="41"/>
      <c r="C82" s="53"/>
      <c r="D82" s="54"/>
      <c r="E82" s="54"/>
      <c r="F82" s="54"/>
      <c r="G82" s="53"/>
      <c r="H82" s="54"/>
      <c r="I82" s="54"/>
      <c r="J82" s="54"/>
    </row>
    <row r="83" spans="2:10" x14ac:dyDescent="0.25">
      <c r="B83" s="41"/>
      <c r="C83" s="53"/>
      <c r="D83" s="54"/>
      <c r="E83" s="54"/>
      <c r="F83" s="54"/>
      <c r="G83" s="53"/>
      <c r="H83" s="54"/>
      <c r="I83" s="54"/>
      <c r="J83" s="54"/>
    </row>
    <row r="84" spans="2:10" x14ac:dyDescent="0.25">
      <c r="B84" s="41"/>
      <c r="C84" s="53"/>
      <c r="D84" s="54"/>
      <c r="E84" s="54"/>
      <c r="F84" s="54"/>
      <c r="G84" s="53"/>
      <c r="H84" s="54"/>
      <c r="I84" s="54"/>
      <c r="J84" s="54"/>
    </row>
    <row r="85" spans="2:10" x14ac:dyDescent="0.25">
      <c r="B85" s="41"/>
      <c r="C85" s="53"/>
      <c r="D85" s="54"/>
      <c r="E85" s="54"/>
      <c r="F85" s="54"/>
      <c r="G85" s="53"/>
      <c r="H85" s="54"/>
      <c r="I85" s="54"/>
      <c r="J85" s="54"/>
    </row>
    <row r="86" spans="2:10" x14ac:dyDescent="0.25">
      <c r="B86" s="41"/>
      <c r="C86" s="53"/>
      <c r="D86" s="54"/>
      <c r="E86" s="54"/>
      <c r="F86" s="54"/>
      <c r="G86" s="53"/>
      <c r="H86" s="54"/>
      <c r="I86" s="54"/>
      <c r="J86" s="54"/>
    </row>
    <row r="87" spans="2:10" x14ac:dyDescent="0.25">
      <c r="B87" s="41"/>
      <c r="C87" s="53"/>
      <c r="D87" s="54"/>
      <c r="E87" s="54"/>
      <c r="F87" s="54"/>
      <c r="G87" s="53"/>
      <c r="H87" s="54"/>
      <c r="I87" s="54"/>
      <c r="J87" s="54"/>
    </row>
    <row r="88" spans="2:10" x14ac:dyDescent="0.25">
      <c r="B88" s="41"/>
      <c r="C88" s="53"/>
      <c r="D88" s="54"/>
      <c r="E88" s="54"/>
      <c r="F88" s="54"/>
      <c r="G88" s="53"/>
      <c r="H88" s="54"/>
      <c r="I88" s="54"/>
      <c r="J88" s="54"/>
    </row>
    <row r="89" spans="2:10" x14ac:dyDescent="0.25">
      <c r="B89" s="41"/>
      <c r="C89" s="53"/>
      <c r="D89" s="54"/>
      <c r="E89" s="54"/>
      <c r="F89" s="54"/>
      <c r="G89" s="53"/>
      <c r="H89" s="54"/>
      <c r="I89" s="54"/>
      <c r="J89" s="54"/>
    </row>
    <row r="90" spans="2:10" x14ac:dyDescent="0.25">
      <c r="B90" s="41"/>
      <c r="C90" s="53"/>
      <c r="D90" s="54"/>
      <c r="E90" s="54"/>
      <c r="F90" s="54"/>
      <c r="G90" s="53"/>
      <c r="H90" s="54"/>
      <c r="I90" s="54"/>
      <c r="J90" s="54"/>
    </row>
    <row r="91" spans="2:10" x14ac:dyDescent="0.25">
      <c r="B91" s="41"/>
      <c r="C91" s="53"/>
      <c r="D91" s="54"/>
      <c r="E91" s="54"/>
      <c r="F91" s="54"/>
      <c r="G91" s="53"/>
      <c r="H91" s="54"/>
      <c r="I91" s="54"/>
      <c r="J91" s="54"/>
    </row>
    <row r="92" spans="2:10" x14ac:dyDescent="0.25">
      <c r="B92" s="41"/>
      <c r="C92" s="53"/>
      <c r="D92" s="54"/>
      <c r="E92" s="54"/>
      <c r="F92" s="54"/>
      <c r="G92" s="53"/>
      <c r="H92" s="54"/>
      <c r="I92" s="54"/>
      <c r="J92" s="54"/>
    </row>
    <row r="93" spans="2:10" x14ac:dyDescent="0.25">
      <c r="B93" s="41"/>
      <c r="C93" s="53"/>
      <c r="D93" s="54"/>
      <c r="E93" s="54"/>
      <c r="F93" s="54"/>
      <c r="G93" s="53"/>
      <c r="H93" s="54"/>
      <c r="I93" s="54"/>
      <c r="J93" s="54"/>
    </row>
    <row r="94" spans="2:10" x14ac:dyDescent="0.25">
      <c r="B94" s="41"/>
      <c r="C94" s="53"/>
      <c r="D94" s="54"/>
      <c r="E94" s="54"/>
      <c r="F94" s="54"/>
      <c r="G94" s="53"/>
      <c r="H94" s="54"/>
      <c r="I94" s="54"/>
      <c r="J94" s="54"/>
    </row>
    <row r="95" spans="2:10" x14ac:dyDescent="0.25">
      <c r="B95" s="41"/>
      <c r="C95" s="53"/>
      <c r="D95" s="54"/>
      <c r="E95" s="54"/>
      <c r="F95" s="54"/>
      <c r="G95" s="53"/>
      <c r="H95" s="54"/>
      <c r="I95" s="54"/>
      <c r="J95" s="54"/>
    </row>
    <row r="96" spans="2:10" x14ac:dyDescent="0.25">
      <c r="B96" s="41"/>
      <c r="C96" s="53"/>
      <c r="D96" s="54"/>
      <c r="E96" s="54"/>
      <c r="F96" s="54"/>
      <c r="G96" s="53"/>
      <c r="H96" s="54"/>
      <c r="I96" s="54"/>
      <c r="J96" s="54"/>
    </row>
    <row r="97" spans="2:10" x14ac:dyDescent="0.25">
      <c r="B97" s="41"/>
      <c r="C97" s="53"/>
      <c r="D97" s="54"/>
      <c r="E97" s="54"/>
      <c r="F97" s="54"/>
      <c r="G97" s="53"/>
      <c r="H97" s="54"/>
      <c r="I97" s="54"/>
      <c r="J97" s="54"/>
    </row>
    <row r="98" spans="2:10" x14ac:dyDescent="0.25">
      <c r="B98" s="41"/>
      <c r="C98" s="53"/>
      <c r="D98" s="54"/>
      <c r="E98" s="54"/>
      <c r="F98" s="54"/>
      <c r="G98" s="53"/>
      <c r="H98" s="54"/>
      <c r="I98" s="54"/>
      <c r="J98" s="54"/>
    </row>
    <row r="99" spans="2:10" x14ac:dyDescent="0.25">
      <c r="B99" s="41"/>
      <c r="C99" s="53"/>
      <c r="D99" s="54"/>
      <c r="E99" s="54"/>
      <c r="F99" s="54"/>
      <c r="G99" s="53"/>
      <c r="H99" s="54"/>
      <c r="I99" s="54"/>
      <c r="J99" s="54"/>
    </row>
    <row r="100" spans="2:10" x14ac:dyDescent="0.25">
      <c r="B100" s="41"/>
      <c r="C100" s="53"/>
      <c r="D100" s="54"/>
      <c r="E100" s="54"/>
      <c r="F100" s="54"/>
      <c r="G100" s="53"/>
      <c r="H100" s="54"/>
      <c r="I100" s="54"/>
      <c r="J100" s="54"/>
    </row>
  </sheetData>
  <mergeCells count="1">
    <mergeCell ref="H8:H11"/>
  </mergeCells>
  <hyperlinks>
    <hyperlink ref="J6" r:id="rId1" xr:uid="{00000000-0004-0000-0100-000000000000}"/>
    <hyperlink ref="J4" r:id="rId2" xr:uid="{00000000-0004-0000-0100-000001000000}"/>
    <hyperlink ref="J7" r:id="rId3" xr:uid="{00000000-0004-0000-0100-000002000000}"/>
  </hyperlinks>
  <pageMargins left="0.7" right="0.7" top="0.75" bottom="0.75" header="0.3" footer="0.3"/>
  <pageSetup paperSize="9" orientation="portrait" verticalDpi="72"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93"/>
  <sheetViews>
    <sheetView topLeftCell="A16" zoomScale="85" zoomScaleNormal="85" workbookViewId="0">
      <selection activeCell="E19" sqref="E19"/>
    </sheetView>
  </sheetViews>
  <sheetFormatPr defaultRowHeight="15" x14ac:dyDescent="0.25"/>
  <cols>
    <col min="1" max="1" width="3.5703125" style="1" customWidth="1"/>
    <col min="2" max="2" width="6" style="30" customWidth="1"/>
    <col min="3" max="3" width="15.7109375" style="2" customWidth="1"/>
    <col min="4" max="4" width="16.7109375" style="1" customWidth="1"/>
    <col min="5" max="5" width="51.7109375" style="1" customWidth="1"/>
    <col min="6" max="6" width="21.28515625" style="1" customWidth="1"/>
    <col min="7" max="7" width="18.7109375" style="2" customWidth="1"/>
    <col min="8" max="8" width="47.28515625" style="1" customWidth="1"/>
    <col min="9" max="9" width="16.7109375" style="1" customWidth="1"/>
    <col min="10" max="10" width="16.7109375" style="6" customWidth="1"/>
    <col min="11" max="16384" width="9.140625" style="1"/>
  </cols>
  <sheetData>
    <row r="1" spans="2:10" ht="28.5" x14ac:dyDescent="0.45">
      <c r="B1" s="4" t="s">
        <v>276</v>
      </c>
    </row>
    <row r="2" spans="2:10" ht="15.75" thickBot="1" x14ac:dyDescent="0.3"/>
    <row r="3" spans="2:10" ht="16.5" thickBot="1" x14ac:dyDescent="0.3">
      <c r="B3" s="168" t="s">
        <v>0</v>
      </c>
      <c r="C3" s="169" t="s">
        <v>3</v>
      </c>
      <c r="D3" s="170" t="s">
        <v>2</v>
      </c>
      <c r="E3" s="170" t="s">
        <v>4</v>
      </c>
      <c r="F3" s="170" t="s">
        <v>5</v>
      </c>
      <c r="G3" s="169" t="s">
        <v>6</v>
      </c>
      <c r="H3" s="170" t="s">
        <v>1</v>
      </c>
      <c r="I3" s="170" t="s">
        <v>7</v>
      </c>
      <c r="J3" s="171" t="s">
        <v>8</v>
      </c>
    </row>
    <row r="4" spans="2:10" ht="189" x14ac:dyDescent="0.25">
      <c r="B4" s="143">
        <v>1</v>
      </c>
      <c r="C4" s="9" t="s">
        <v>221</v>
      </c>
      <c r="D4" s="15" t="s">
        <v>222</v>
      </c>
      <c r="E4" s="13" t="s">
        <v>223</v>
      </c>
      <c r="F4" s="156" t="s">
        <v>224</v>
      </c>
      <c r="G4" s="9" t="s">
        <v>225</v>
      </c>
      <c r="H4" s="13" t="s">
        <v>226</v>
      </c>
      <c r="I4" s="14" t="s">
        <v>52</v>
      </c>
      <c r="J4" s="157"/>
    </row>
    <row r="5" spans="2:10" ht="157.5" x14ac:dyDescent="0.25">
      <c r="B5" s="145">
        <v>2</v>
      </c>
      <c r="C5" s="9" t="s">
        <v>225</v>
      </c>
      <c r="D5" s="15" t="s">
        <v>227</v>
      </c>
      <c r="E5" s="13" t="s">
        <v>228</v>
      </c>
      <c r="F5" s="158" t="s">
        <v>34</v>
      </c>
      <c r="G5" s="9" t="s">
        <v>225</v>
      </c>
      <c r="H5" s="13" t="s">
        <v>229</v>
      </c>
      <c r="I5" s="14" t="s">
        <v>52</v>
      </c>
      <c r="J5" s="159" t="s">
        <v>230</v>
      </c>
    </row>
    <row r="6" spans="2:10" ht="220.5" x14ac:dyDescent="0.25">
      <c r="B6" s="145">
        <v>3</v>
      </c>
      <c r="C6" s="9" t="s">
        <v>231</v>
      </c>
      <c r="D6" s="10" t="s">
        <v>232</v>
      </c>
      <c r="E6" s="11" t="s">
        <v>233</v>
      </c>
      <c r="F6" s="10" t="s">
        <v>234</v>
      </c>
      <c r="G6" s="9" t="s">
        <v>231</v>
      </c>
      <c r="H6" s="11" t="s">
        <v>235</v>
      </c>
      <c r="I6" s="10" t="s">
        <v>52</v>
      </c>
      <c r="J6" s="160"/>
    </row>
    <row r="7" spans="2:10" ht="126" x14ac:dyDescent="0.25">
      <c r="B7" s="145">
        <v>4</v>
      </c>
      <c r="C7" s="9" t="s">
        <v>236</v>
      </c>
      <c r="D7" s="12" t="s">
        <v>237</v>
      </c>
      <c r="E7" s="13" t="s">
        <v>238</v>
      </c>
      <c r="F7" s="14" t="s">
        <v>239</v>
      </c>
      <c r="G7" s="9" t="s">
        <v>240</v>
      </c>
      <c r="H7" s="13" t="s">
        <v>241</v>
      </c>
      <c r="I7" s="14" t="s">
        <v>52</v>
      </c>
      <c r="J7" s="159"/>
    </row>
    <row r="8" spans="2:10" ht="409.5" x14ac:dyDescent="0.25">
      <c r="B8" s="145">
        <v>5</v>
      </c>
      <c r="C8" s="9" t="s">
        <v>240</v>
      </c>
      <c r="D8" s="16" t="s">
        <v>242</v>
      </c>
      <c r="E8" s="17" t="s">
        <v>243</v>
      </c>
      <c r="F8" s="14" t="s">
        <v>244</v>
      </c>
      <c r="G8" s="9" t="s">
        <v>240</v>
      </c>
      <c r="H8" s="13" t="s">
        <v>245</v>
      </c>
      <c r="I8" s="14" t="s">
        <v>246</v>
      </c>
      <c r="J8" s="161"/>
    </row>
    <row r="9" spans="2:10" ht="47.25" x14ac:dyDescent="0.25">
      <c r="B9" s="145">
        <v>6</v>
      </c>
      <c r="C9" s="18" t="s">
        <v>240</v>
      </c>
      <c r="D9" s="16" t="s">
        <v>247</v>
      </c>
      <c r="E9" s="150" t="s">
        <v>248</v>
      </c>
      <c r="F9" s="13" t="s">
        <v>249</v>
      </c>
      <c r="G9" s="18" t="s">
        <v>240</v>
      </c>
      <c r="H9" s="13" t="s">
        <v>250</v>
      </c>
      <c r="I9" s="14" t="s">
        <v>246</v>
      </c>
      <c r="J9" s="161"/>
    </row>
    <row r="10" spans="2:10" ht="141.75" x14ac:dyDescent="0.25">
      <c r="B10" s="145">
        <v>7</v>
      </c>
      <c r="C10" s="151" t="s">
        <v>204</v>
      </c>
      <c r="D10" s="152" t="s">
        <v>205</v>
      </c>
      <c r="E10" s="152" t="s">
        <v>206</v>
      </c>
      <c r="F10" s="105" t="s">
        <v>34</v>
      </c>
      <c r="G10" s="106" t="s">
        <v>204</v>
      </c>
      <c r="H10" s="105" t="s">
        <v>207</v>
      </c>
      <c r="I10" s="105" t="s">
        <v>13</v>
      </c>
      <c r="J10" s="107" t="s">
        <v>208</v>
      </c>
    </row>
    <row r="11" spans="2:10" ht="94.5" x14ac:dyDescent="0.25">
      <c r="B11" s="145">
        <v>8</v>
      </c>
      <c r="C11" s="108" t="s">
        <v>204</v>
      </c>
      <c r="D11" s="109" t="s">
        <v>209</v>
      </c>
      <c r="E11" s="110" t="s">
        <v>210</v>
      </c>
      <c r="F11" s="110"/>
      <c r="G11" s="113" t="s">
        <v>204</v>
      </c>
      <c r="H11" s="110" t="s">
        <v>211</v>
      </c>
      <c r="I11" s="110" t="s">
        <v>13</v>
      </c>
      <c r="J11" s="112" t="s">
        <v>212</v>
      </c>
    </row>
    <row r="12" spans="2:10" ht="94.5" x14ac:dyDescent="0.25">
      <c r="B12" s="145">
        <v>9</v>
      </c>
      <c r="C12" s="9" t="s">
        <v>251</v>
      </c>
      <c r="D12" s="12" t="s">
        <v>252</v>
      </c>
      <c r="E12" s="13" t="s">
        <v>253</v>
      </c>
      <c r="F12" s="14" t="s">
        <v>254</v>
      </c>
      <c r="G12" s="18" t="s">
        <v>255</v>
      </c>
      <c r="H12" s="13" t="s">
        <v>256</v>
      </c>
      <c r="I12" s="14" t="s">
        <v>246</v>
      </c>
      <c r="J12" s="162"/>
    </row>
    <row r="13" spans="2:10" ht="78.75" x14ac:dyDescent="0.25">
      <c r="B13" s="145">
        <v>10</v>
      </c>
      <c r="C13" s="113" t="s">
        <v>213</v>
      </c>
      <c r="D13" s="114" t="s">
        <v>214</v>
      </c>
      <c r="E13" s="115" t="s">
        <v>215</v>
      </c>
      <c r="F13" s="115"/>
      <c r="G13" s="144" t="s">
        <v>213</v>
      </c>
      <c r="H13" s="115" t="s">
        <v>216</v>
      </c>
      <c r="I13" s="116" t="s">
        <v>96</v>
      </c>
      <c r="J13" s="117" t="s">
        <v>97</v>
      </c>
    </row>
    <row r="14" spans="2:10" ht="189" x14ac:dyDescent="0.25">
      <c r="B14" s="145">
        <v>11</v>
      </c>
      <c r="C14" s="9" t="s">
        <v>217</v>
      </c>
      <c r="D14" s="163" t="s">
        <v>257</v>
      </c>
      <c r="E14" s="13" t="s">
        <v>258</v>
      </c>
      <c r="F14" s="13" t="s">
        <v>259</v>
      </c>
      <c r="G14" s="9" t="s">
        <v>260</v>
      </c>
      <c r="H14" s="19" t="s">
        <v>261</v>
      </c>
      <c r="I14" s="14" t="s">
        <v>257</v>
      </c>
      <c r="J14" s="162"/>
    </row>
    <row r="15" spans="2:10" ht="225.75" x14ac:dyDescent="0.25">
      <c r="B15" s="145">
        <v>12</v>
      </c>
      <c r="C15" s="133" t="s">
        <v>217</v>
      </c>
      <c r="D15" s="146" t="s">
        <v>218</v>
      </c>
      <c r="E15" s="120" t="s">
        <v>219</v>
      </c>
      <c r="F15" s="120" t="s">
        <v>220</v>
      </c>
      <c r="G15" s="108" t="s">
        <v>217</v>
      </c>
      <c r="H15" s="164" t="s">
        <v>293</v>
      </c>
      <c r="I15" s="123" t="s">
        <v>96</v>
      </c>
      <c r="J15" s="117" t="s">
        <v>97</v>
      </c>
    </row>
    <row r="16" spans="2:10" ht="157.5" x14ac:dyDescent="0.25">
      <c r="B16" s="145">
        <v>13</v>
      </c>
      <c r="C16" s="18" t="s">
        <v>262</v>
      </c>
      <c r="D16" s="163" t="s">
        <v>257</v>
      </c>
      <c r="E16" s="165" t="s">
        <v>263</v>
      </c>
      <c r="F16" s="166" t="s">
        <v>34</v>
      </c>
      <c r="G16" s="9" t="s">
        <v>264</v>
      </c>
      <c r="H16" s="165" t="s">
        <v>265</v>
      </c>
      <c r="I16" s="166"/>
      <c r="J16" s="167"/>
    </row>
    <row r="17" spans="1:96" ht="110.25" x14ac:dyDescent="0.25">
      <c r="B17" s="153">
        <v>14</v>
      </c>
      <c r="C17" s="118" t="s">
        <v>266</v>
      </c>
      <c r="D17" s="125" t="s">
        <v>267</v>
      </c>
      <c r="E17" s="120" t="s">
        <v>268</v>
      </c>
      <c r="F17" s="120"/>
      <c r="G17" s="118" t="s">
        <v>269</v>
      </c>
      <c r="H17" s="120" t="s">
        <v>270</v>
      </c>
      <c r="I17" s="120" t="s">
        <v>13</v>
      </c>
      <c r="J17" s="154" t="s">
        <v>271</v>
      </c>
    </row>
    <row r="18" spans="1:96" ht="94.5" x14ac:dyDescent="0.25">
      <c r="B18" s="145">
        <v>15</v>
      </c>
      <c r="C18" s="133" t="s">
        <v>269</v>
      </c>
      <c r="D18" s="134" t="s">
        <v>272</v>
      </c>
      <c r="E18" s="134" t="s">
        <v>273</v>
      </c>
      <c r="F18" s="134"/>
      <c r="G18" s="133" t="s">
        <v>269</v>
      </c>
      <c r="H18" s="134" t="s">
        <v>274</v>
      </c>
      <c r="I18" s="134" t="s">
        <v>13</v>
      </c>
      <c r="J18" s="124" t="s">
        <v>275</v>
      </c>
    </row>
    <row r="19" spans="1:96" ht="79.5" thickBot="1" x14ac:dyDescent="0.3">
      <c r="B19" s="55">
        <v>16</v>
      </c>
      <c r="C19" s="148" t="s">
        <v>277</v>
      </c>
      <c r="D19" s="155" t="s">
        <v>278</v>
      </c>
      <c r="E19" s="149" t="s">
        <v>279</v>
      </c>
      <c r="F19" s="149" t="s">
        <v>280</v>
      </c>
      <c r="G19" s="148" t="s">
        <v>277</v>
      </c>
      <c r="H19" s="149" t="s">
        <v>281</v>
      </c>
      <c r="I19" s="149" t="s">
        <v>96</v>
      </c>
      <c r="J19" s="147" t="s">
        <v>97</v>
      </c>
    </row>
    <row r="20" spans="1:96" ht="15.75" x14ac:dyDescent="0.25">
      <c r="B20" s="42"/>
      <c r="C20" s="43"/>
      <c r="D20" s="44"/>
      <c r="E20" s="45"/>
      <c r="F20" s="45"/>
      <c r="G20" s="43"/>
      <c r="H20" s="45"/>
      <c r="I20" s="45"/>
      <c r="J20" s="45"/>
    </row>
    <row r="21" spans="1:96" ht="15.75" x14ac:dyDescent="0.25">
      <c r="B21" s="42"/>
      <c r="C21" s="43"/>
      <c r="D21" s="44"/>
      <c r="E21" s="45"/>
      <c r="F21" s="45"/>
      <c r="G21" s="43"/>
      <c r="H21" s="45"/>
      <c r="I21" s="45"/>
      <c r="J21" s="46"/>
    </row>
    <row r="22" spans="1:96" ht="15.75" x14ac:dyDescent="0.25">
      <c r="B22" s="42"/>
      <c r="C22" s="43"/>
      <c r="D22" s="44"/>
      <c r="E22" s="47"/>
      <c r="F22" s="45"/>
      <c r="G22" s="43"/>
      <c r="H22" s="48"/>
      <c r="I22" s="45"/>
      <c r="J22" s="46"/>
    </row>
    <row r="23" spans="1:96" s="38" customFormat="1" ht="15.75" x14ac:dyDescent="0.25">
      <c r="A23" s="1"/>
      <c r="B23" s="42"/>
      <c r="C23" s="43"/>
      <c r="D23" s="44"/>
      <c r="E23" s="45"/>
      <c r="F23" s="45"/>
      <c r="G23" s="43"/>
      <c r="H23" s="45"/>
      <c r="I23" s="45"/>
      <c r="J23" s="4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row>
    <row r="24" spans="1:96" ht="15.75" x14ac:dyDescent="0.25">
      <c r="B24" s="42"/>
      <c r="C24" s="43"/>
      <c r="D24" s="44"/>
      <c r="E24" s="45"/>
      <c r="F24" s="45"/>
      <c r="G24" s="43"/>
      <c r="H24" s="45"/>
      <c r="I24" s="45"/>
      <c r="J24" s="40"/>
    </row>
    <row r="25" spans="1:96" ht="15.75" x14ac:dyDescent="0.25">
      <c r="B25" s="42"/>
      <c r="C25" s="43"/>
      <c r="D25" s="44"/>
      <c r="E25" s="45"/>
      <c r="F25" s="45"/>
      <c r="G25" s="43"/>
      <c r="H25" s="45"/>
      <c r="I25" s="45"/>
      <c r="J25" s="40"/>
    </row>
    <row r="26" spans="1:96" ht="15.75" x14ac:dyDescent="0.25">
      <c r="B26" s="42"/>
      <c r="C26" s="43"/>
      <c r="D26" s="44"/>
      <c r="E26" s="45"/>
      <c r="F26" s="45"/>
      <c r="G26" s="43"/>
      <c r="H26" s="45"/>
      <c r="I26" s="45"/>
      <c r="J26" s="45"/>
    </row>
    <row r="27" spans="1:96" ht="15.75" x14ac:dyDescent="0.25">
      <c r="B27" s="42"/>
      <c r="C27" s="43"/>
      <c r="D27" s="44"/>
      <c r="E27" s="45"/>
      <c r="F27" s="45"/>
      <c r="G27" s="43"/>
      <c r="H27" s="45"/>
      <c r="I27" s="45"/>
      <c r="J27" s="40"/>
    </row>
    <row r="28" spans="1:96" ht="15.75" x14ac:dyDescent="0.25">
      <c r="B28" s="42"/>
      <c r="C28" s="43"/>
      <c r="D28" s="45"/>
      <c r="E28" s="45"/>
      <c r="F28" s="45"/>
      <c r="G28" s="43"/>
      <c r="H28" s="45"/>
      <c r="I28" s="45"/>
      <c r="J28" s="45"/>
    </row>
    <row r="29" spans="1:96" ht="15.75" x14ac:dyDescent="0.25">
      <c r="B29" s="42"/>
      <c r="C29" s="43"/>
      <c r="D29" s="45"/>
      <c r="E29" s="45"/>
      <c r="F29" s="45"/>
      <c r="G29" s="43"/>
      <c r="H29" s="45"/>
      <c r="I29" s="45"/>
      <c r="J29" s="45"/>
    </row>
    <row r="30" spans="1:96" ht="15.75" x14ac:dyDescent="0.25">
      <c r="B30" s="42"/>
      <c r="C30" s="43"/>
      <c r="D30" s="45"/>
      <c r="E30" s="45"/>
      <c r="F30" s="45"/>
      <c r="G30" s="43"/>
      <c r="H30" s="45"/>
      <c r="I30" s="45"/>
      <c r="J30" s="45"/>
    </row>
    <row r="31" spans="1:96" ht="17.25" x14ac:dyDescent="0.25">
      <c r="B31" s="42"/>
      <c r="C31" s="43"/>
      <c r="D31" s="45"/>
      <c r="E31" s="45"/>
      <c r="F31" s="45"/>
      <c r="G31" s="43"/>
      <c r="H31" s="45"/>
      <c r="I31" s="45"/>
      <c r="J31" s="21"/>
    </row>
    <row r="32" spans="1:96" ht="15.75" x14ac:dyDescent="0.25">
      <c r="B32" s="42"/>
      <c r="C32" s="43"/>
      <c r="D32" s="45"/>
      <c r="E32" s="45"/>
      <c r="F32" s="45"/>
      <c r="G32" s="43"/>
      <c r="H32" s="45"/>
      <c r="I32" s="45"/>
      <c r="J32" s="45"/>
    </row>
    <row r="33" spans="2:10" ht="15.75" x14ac:dyDescent="0.25">
      <c r="B33" s="42"/>
      <c r="C33" s="43"/>
      <c r="D33" s="45"/>
      <c r="E33" s="45"/>
      <c r="F33" s="45"/>
      <c r="G33" s="43"/>
      <c r="H33" s="45"/>
      <c r="I33" s="45"/>
      <c r="J33" s="45"/>
    </row>
    <row r="34" spans="2:10" ht="15.75" x14ac:dyDescent="0.25">
      <c r="B34" s="42"/>
      <c r="C34" s="43"/>
      <c r="D34" s="49"/>
      <c r="E34" s="45"/>
      <c r="F34" s="45"/>
      <c r="G34" s="43"/>
      <c r="H34" s="45"/>
      <c r="I34" s="45"/>
      <c r="J34" s="45"/>
    </row>
    <row r="35" spans="2:10" ht="15.75" x14ac:dyDescent="0.25">
      <c r="B35" s="42"/>
      <c r="C35" s="43"/>
      <c r="D35" s="45"/>
      <c r="E35" s="45"/>
      <c r="F35" s="45"/>
      <c r="G35" s="43"/>
      <c r="H35" s="48"/>
      <c r="I35" s="45"/>
      <c r="J35" s="45"/>
    </row>
    <row r="36" spans="2:10" ht="15.75" x14ac:dyDescent="0.25">
      <c r="B36" s="42"/>
      <c r="C36" s="50"/>
      <c r="D36" s="51"/>
      <c r="E36" s="39"/>
      <c r="F36" s="39"/>
      <c r="G36" s="50"/>
      <c r="H36" s="39"/>
      <c r="I36" s="39"/>
      <c r="J36" s="39"/>
    </row>
    <row r="37" spans="2:10" ht="15.75" x14ac:dyDescent="0.25">
      <c r="B37" s="42"/>
      <c r="C37" s="50"/>
      <c r="D37" s="39"/>
      <c r="E37" s="39"/>
      <c r="F37" s="39"/>
      <c r="G37" s="50"/>
      <c r="H37" s="39"/>
      <c r="I37" s="39"/>
      <c r="J37" s="39"/>
    </row>
    <row r="38" spans="2:10" ht="15.75" x14ac:dyDescent="0.25">
      <c r="B38" s="42"/>
      <c r="C38" s="50"/>
      <c r="D38" s="39"/>
      <c r="E38" s="39"/>
      <c r="F38" s="39"/>
      <c r="G38" s="50"/>
      <c r="H38" s="39"/>
      <c r="I38" s="39"/>
      <c r="J38" s="40"/>
    </row>
    <row r="39" spans="2:10" ht="15.75" x14ac:dyDescent="0.25">
      <c r="B39" s="42"/>
      <c r="C39" s="50"/>
      <c r="D39" s="39"/>
      <c r="E39" s="39"/>
      <c r="F39" s="39"/>
      <c r="G39" s="50"/>
      <c r="H39" s="39"/>
      <c r="I39" s="39"/>
      <c r="J39" s="40"/>
    </row>
    <row r="40" spans="2:10" ht="15.75" x14ac:dyDescent="0.25">
      <c r="B40" s="42"/>
      <c r="C40" s="50"/>
      <c r="D40" s="39"/>
      <c r="E40" s="39"/>
      <c r="F40" s="39"/>
      <c r="G40" s="50"/>
      <c r="H40" s="39"/>
      <c r="I40" s="39"/>
      <c r="J40" s="40"/>
    </row>
    <row r="41" spans="2:10" ht="15.75" x14ac:dyDescent="0.25">
      <c r="B41" s="42"/>
      <c r="C41" s="50"/>
      <c r="D41" s="39"/>
      <c r="E41" s="39"/>
      <c r="F41" s="39"/>
      <c r="G41" s="50"/>
      <c r="H41" s="39"/>
      <c r="I41" s="39"/>
      <c r="J41" s="40"/>
    </row>
    <row r="42" spans="2:10" ht="15.75" x14ac:dyDescent="0.25">
      <c r="B42" s="42"/>
      <c r="C42" s="50"/>
      <c r="D42" s="39"/>
      <c r="E42" s="39"/>
      <c r="F42" s="39"/>
      <c r="G42" s="50"/>
      <c r="H42" s="39"/>
      <c r="I42" s="39"/>
      <c r="J42" s="40"/>
    </row>
    <row r="43" spans="2:10" ht="15.75" x14ac:dyDescent="0.25">
      <c r="B43" s="42"/>
      <c r="C43" s="50"/>
      <c r="D43" s="39"/>
      <c r="E43" s="39"/>
      <c r="F43" s="39"/>
      <c r="G43" s="50"/>
      <c r="H43" s="39"/>
      <c r="I43" s="39"/>
      <c r="J43" s="40"/>
    </row>
    <row r="44" spans="2:10" ht="15.75" x14ac:dyDescent="0.25">
      <c r="B44" s="42"/>
      <c r="C44" s="50"/>
      <c r="D44" s="39"/>
      <c r="E44" s="39"/>
      <c r="F44" s="39"/>
      <c r="G44" s="50"/>
      <c r="H44" s="39"/>
      <c r="I44" s="39"/>
      <c r="J44" s="40"/>
    </row>
    <row r="45" spans="2:10" ht="15.75" x14ac:dyDescent="0.25">
      <c r="B45" s="42"/>
      <c r="C45" s="50"/>
      <c r="D45" s="39"/>
      <c r="E45" s="39"/>
      <c r="F45" s="39"/>
      <c r="G45" s="50"/>
      <c r="H45" s="39"/>
      <c r="I45" s="39"/>
      <c r="J45" s="39"/>
    </row>
    <row r="46" spans="2:10" ht="15.75" x14ac:dyDescent="0.25">
      <c r="B46" s="42"/>
      <c r="C46" s="50"/>
      <c r="D46" s="39"/>
      <c r="E46" s="39"/>
      <c r="F46" s="39"/>
      <c r="G46" s="50"/>
      <c r="H46" s="39"/>
      <c r="I46" s="39"/>
      <c r="J46" s="40"/>
    </row>
    <row r="47" spans="2:10" ht="15.75" x14ac:dyDescent="0.25">
      <c r="B47" s="42"/>
      <c r="C47" s="50"/>
      <c r="D47" s="39"/>
      <c r="E47" s="39"/>
      <c r="F47" s="39"/>
      <c r="G47" s="50"/>
      <c r="H47" s="39"/>
      <c r="I47" s="39"/>
      <c r="J47" s="39"/>
    </row>
    <row r="48" spans="2:10" ht="15.75" x14ac:dyDescent="0.25">
      <c r="B48" s="42"/>
      <c r="C48" s="50"/>
      <c r="D48" s="39"/>
      <c r="E48" s="52"/>
      <c r="F48" s="39"/>
      <c r="G48" s="50"/>
      <c r="H48" s="39"/>
      <c r="I48" s="39"/>
      <c r="J48" s="39"/>
    </row>
    <row r="49" spans="2:10" ht="15.75" x14ac:dyDescent="0.25">
      <c r="B49" s="42"/>
      <c r="C49" s="50"/>
      <c r="D49" s="39"/>
      <c r="E49" s="39"/>
      <c r="F49" s="39"/>
      <c r="G49" s="50"/>
      <c r="H49" s="39"/>
      <c r="I49" s="39"/>
      <c r="J49" s="39"/>
    </row>
    <row r="50" spans="2:10" ht="15.75" x14ac:dyDescent="0.25">
      <c r="B50" s="42"/>
      <c r="C50" s="50"/>
      <c r="D50" s="39"/>
      <c r="E50" s="39"/>
      <c r="F50" s="39"/>
      <c r="G50" s="50"/>
      <c r="H50" s="39"/>
      <c r="I50" s="39"/>
      <c r="J50" s="39"/>
    </row>
    <row r="51" spans="2:10" ht="15.75" x14ac:dyDescent="0.25">
      <c r="B51" s="42"/>
      <c r="C51" s="50"/>
      <c r="D51" s="39"/>
      <c r="E51" s="39"/>
      <c r="F51" s="39"/>
      <c r="G51" s="50"/>
      <c r="H51" s="39"/>
      <c r="I51" s="39"/>
      <c r="J51" s="39"/>
    </row>
    <row r="52" spans="2:10" ht="15.75" x14ac:dyDescent="0.25">
      <c r="B52" s="42"/>
      <c r="C52" s="50"/>
      <c r="D52" s="39"/>
      <c r="E52" s="39"/>
      <c r="F52" s="39"/>
      <c r="G52" s="50"/>
      <c r="H52" s="39"/>
      <c r="I52" s="39"/>
      <c r="J52" s="39"/>
    </row>
    <row r="53" spans="2:10" ht="15.75" x14ac:dyDescent="0.25">
      <c r="B53" s="42"/>
      <c r="C53" s="50"/>
      <c r="D53" s="39"/>
      <c r="E53" s="39"/>
      <c r="F53" s="39"/>
      <c r="G53" s="50"/>
      <c r="H53" s="39"/>
      <c r="I53" s="39"/>
      <c r="J53" s="39"/>
    </row>
    <row r="54" spans="2:10" ht="15.75" x14ac:dyDescent="0.25">
      <c r="B54" s="42"/>
      <c r="C54" s="50"/>
      <c r="D54" s="39"/>
      <c r="E54" s="39"/>
      <c r="F54" s="39"/>
      <c r="G54" s="50"/>
      <c r="H54" s="39"/>
      <c r="I54" s="39"/>
      <c r="J54" s="40"/>
    </row>
    <row r="55" spans="2:10" ht="15.75" x14ac:dyDescent="0.25">
      <c r="B55" s="42"/>
      <c r="C55" s="50"/>
      <c r="D55" s="39"/>
      <c r="E55" s="39"/>
      <c r="F55" s="39"/>
      <c r="G55" s="50"/>
      <c r="H55" s="39"/>
      <c r="I55" s="39"/>
      <c r="J55" s="40"/>
    </row>
    <row r="56" spans="2:10" ht="15.75" x14ac:dyDescent="0.25">
      <c r="B56" s="42"/>
      <c r="C56" s="50"/>
      <c r="D56" s="39"/>
      <c r="E56" s="39"/>
      <c r="F56" s="39"/>
      <c r="G56" s="50"/>
      <c r="H56" s="39"/>
      <c r="I56" s="39"/>
      <c r="J56" s="40"/>
    </row>
    <row r="57" spans="2:10" x14ac:dyDescent="0.25">
      <c r="B57" s="41"/>
      <c r="C57" s="53"/>
      <c r="D57" s="54"/>
      <c r="E57" s="54"/>
      <c r="F57" s="54"/>
      <c r="G57" s="53"/>
      <c r="H57" s="54"/>
      <c r="I57" s="54"/>
      <c r="J57" s="54"/>
    </row>
    <row r="58" spans="2:10" x14ac:dyDescent="0.25">
      <c r="B58" s="41"/>
      <c r="C58" s="53"/>
      <c r="D58" s="54"/>
      <c r="E58" s="54"/>
      <c r="F58" s="54"/>
      <c r="G58" s="53"/>
      <c r="H58" s="54"/>
      <c r="I58" s="54"/>
      <c r="J58" s="54"/>
    </row>
    <row r="59" spans="2:10" x14ac:dyDescent="0.25">
      <c r="B59" s="41"/>
      <c r="C59" s="53"/>
      <c r="D59" s="54"/>
      <c r="E59" s="54"/>
      <c r="F59" s="54"/>
      <c r="G59" s="53"/>
      <c r="H59" s="54"/>
      <c r="I59" s="54"/>
      <c r="J59" s="54"/>
    </row>
    <row r="60" spans="2:10" x14ac:dyDescent="0.25">
      <c r="B60" s="41"/>
      <c r="C60" s="53"/>
      <c r="D60" s="54"/>
      <c r="E60" s="54"/>
      <c r="F60" s="54"/>
      <c r="G60" s="53"/>
      <c r="H60" s="54"/>
      <c r="I60" s="54"/>
      <c r="J60" s="54"/>
    </row>
    <row r="61" spans="2:10" x14ac:dyDescent="0.25">
      <c r="B61" s="41"/>
      <c r="C61" s="53"/>
      <c r="D61" s="54"/>
      <c r="E61" s="54"/>
      <c r="F61" s="54"/>
      <c r="G61" s="53"/>
      <c r="H61" s="54"/>
      <c r="I61" s="54"/>
      <c r="J61" s="54"/>
    </row>
    <row r="62" spans="2:10" x14ac:dyDescent="0.25">
      <c r="B62" s="41"/>
      <c r="C62" s="53"/>
      <c r="D62" s="54"/>
      <c r="E62" s="54"/>
      <c r="F62" s="54"/>
      <c r="G62" s="53"/>
      <c r="H62" s="54"/>
      <c r="I62" s="54"/>
      <c r="J62" s="54"/>
    </row>
    <row r="63" spans="2:10" x14ac:dyDescent="0.25">
      <c r="B63" s="41"/>
      <c r="C63" s="53"/>
      <c r="D63" s="54"/>
      <c r="E63" s="54"/>
      <c r="F63" s="54"/>
      <c r="G63" s="53"/>
      <c r="H63" s="54"/>
      <c r="I63" s="54"/>
      <c r="J63" s="54"/>
    </row>
    <row r="64" spans="2:10" x14ac:dyDescent="0.25">
      <c r="B64" s="41"/>
      <c r="C64" s="53"/>
      <c r="D64" s="54"/>
      <c r="E64" s="54"/>
      <c r="F64" s="54"/>
      <c r="G64" s="53"/>
      <c r="H64" s="54"/>
      <c r="I64" s="54"/>
      <c r="J64" s="54"/>
    </row>
    <row r="65" spans="2:10" x14ac:dyDescent="0.25">
      <c r="B65" s="41"/>
      <c r="C65" s="53"/>
      <c r="D65" s="54"/>
      <c r="E65" s="54"/>
      <c r="F65" s="54"/>
      <c r="G65" s="53"/>
      <c r="H65" s="54"/>
      <c r="I65" s="54"/>
      <c r="J65" s="54"/>
    </row>
    <row r="66" spans="2:10" x14ac:dyDescent="0.25">
      <c r="B66" s="41"/>
      <c r="C66" s="53"/>
      <c r="D66" s="54"/>
      <c r="E66" s="54"/>
      <c r="F66" s="54"/>
      <c r="G66" s="53"/>
      <c r="H66" s="54"/>
      <c r="I66" s="54"/>
      <c r="J66" s="54"/>
    </row>
    <row r="67" spans="2:10" x14ac:dyDescent="0.25">
      <c r="B67" s="41"/>
      <c r="C67" s="53"/>
      <c r="D67" s="54"/>
      <c r="E67" s="54"/>
      <c r="F67" s="54"/>
      <c r="G67" s="53"/>
      <c r="H67" s="54"/>
      <c r="I67" s="54"/>
      <c r="J67" s="54"/>
    </row>
    <row r="68" spans="2:10" x14ac:dyDescent="0.25">
      <c r="B68" s="41"/>
      <c r="C68" s="53"/>
      <c r="D68" s="54"/>
      <c r="E68" s="54"/>
      <c r="F68" s="54"/>
      <c r="G68" s="53"/>
      <c r="H68" s="54"/>
      <c r="I68" s="54"/>
      <c r="J68" s="54"/>
    </row>
    <row r="69" spans="2:10" x14ac:dyDescent="0.25">
      <c r="B69" s="41"/>
      <c r="C69" s="53"/>
      <c r="D69" s="54"/>
      <c r="E69" s="54"/>
      <c r="F69" s="54"/>
      <c r="G69" s="53"/>
      <c r="H69" s="54"/>
      <c r="I69" s="54"/>
      <c r="J69" s="54"/>
    </row>
    <row r="70" spans="2:10" x14ac:dyDescent="0.25">
      <c r="B70" s="41"/>
      <c r="C70" s="53"/>
      <c r="D70" s="54"/>
      <c r="E70" s="54"/>
      <c r="F70" s="54"/>
      <c r="G70" s="53"/>
      <c r="H70" s="54"/>
      <c r="I70" s="54"/>
      <c r="J70" s="54"/>
    </row>
    <row r="71" spans="2:10" x14ac:dyDescent="0.25">
      <c r="B71" s="41"/>
      <c r="C71" s="53"/>
      <c r="D71" s="54"/>
      <c r="E71" s="54"/>
      <c r="F71" s="54"/>
      <c r="G71" s="53"/>
      <c r="H71" s="54"/>
      <c r="I71" s="54"/>
      <c r="J71" s="54"/>
    </row>
    <row r="72" spans="2:10" x14ac:dyDescent="0.25">
      <c r="B72" s="41"/>
      <c r="C72" s="53"/>
      <c r="D72" s="54"/>
      <c r="E72" s="54"/>
      <c r="F72" s="54"/>
      <c r="G72" s="53"/>
      <c r="H72" s="54"/>
      <c r="I72" s="54"/>
      <c r="J72" s="54"/>
    </row>
    <row r="73" spans="2:10" x14ac:dyDescent="0.25">
      <c r="B73" s="41"/>
      <c r="C73" s="53"/>
      <c r="D73" s="54"/>
      <c r="E73" s="54"/>
      <c r="F73" s="54"/>
      <c r="G73" s="53"/>
      <c r="H73" s="54"/>
      <c r="I73" s="54"/>
      <c r="J73" s="54"/>
    </row>
    <row r="74" spans="2:10" x14ac:dyDescent="0.25">
      <c r="B74" s="41"/>
      <c r="C74" s="53"/>
      <c r="D74" s="54"/>
      <c r="E74" s="54"/>
      <c r="F74" s="54"/>
      <c r="G74" s="53"/>
      <c r="H74" s="54"/>
      <c r="I74" s="54"/>
      <c r="J74" s="54"/>
    </row>
    <row r="75" spans="2:10" x14ac:dyDescent="0.25">
      <c r="B75" s="41"/>
      <c r="C75" s="53"/>
      <c r="D75" s="54"/>
      <c r="E75" s="54"/>
      <c r="F75" s="54"/>
      <c r="G75" s="53"/>
      <c r="H75" s="54"/>
      <c r="I75" s="54"/>
      <c r="J75" s="54"/>
    </row>
    <row r="76" spans="2:10" x14ac:dyDescent="0.25">
      <c r="B76" s="41"/>
      <c r="C76" s="53"/>
      <c r="D76" s="54"/>
      <c r="E76" s="54"/>
      <c r="F76" s="54"/>
      <c r="G76" s="53"/>
      <c r="H76" s="54"/>
      <c r="I76" s="54"/>
      <c r="J76" s="54"/>
    </row>
    <row r="77" spans="2:10" x14ac:dyDescent="0.25">
      <c r="B77" s="41"/>
      <c r="C77" s="53"/>
      <c r="D77" s="54"/>
      <c r="E77" s="54"/>
      <c r="F77" s="54"/>
      <c r="G77" s="53"/>
      <c r="H77" s="54"/>
      <c r="I77" s="54"/>
      <c r="J77" s="54"/>
    </row>
    <row r="78" spans="2:10" x14ac:dyDescent="0.25">
      <c r="B78" s="41"/>
      <c r="C78" s="53"/>
      <c r="D78" s="54"/>
      <c r="E78" s="54"/>
      <c r="F78" s="54"/>
      <c r="G78" s="53"/>
      <c r="H78" s="54"/>
      <c r="I78" s="54"/>
      <c r="J78" s="54"/>
    </row>
    <row r="79" spans="2:10" x14ac:dyDescent="0.25">
      <c r="B79" s="41"/>
      <c r="C79" s="53"/>
      <c r="D79" s="54"/>
      <c r="E79" s="54"/>
      <c r="F79" s="54"/>
      <c r="G79" s="53"/>
      <c r="H79" s="54"/>
      <c r="I79" s="54"/>
      <c r="J79" s="54"/>
    </row>
    <row r="80" spans="2:10" x14ac:dyDescent="0.25">
      <c r="B80" s="41"/>
      <c r="C80" s="53"/>
      <c r="D80" s="54"/>
      <c r="E80" s="54"/>
      <c r="F80" s="54"/>
      <c r="G80" s="53"/>
      <c r="H80" s="54"/>
      <c r="I80" s="54"/>
      <c r="J80" s="54"/>
    </row>
    <row r="81" spans="2:10" x14ac:dyDescent="0.25">
      <c r="B81" s="41"/>
      <c r="C81" s="53"/>
      <c r="D81" s="54"/>
      <c r="E81" s="54"/>
      <c r="F81" s="54"/>
      <c r="G81" s="53"/>
      <c r="H81" s="54"/>
      <c r="I81" s="54"/>
      <c r="J81" s="54"/>
    </row>
    <row r="82" spans="2:10" x14ac:dyDescent="0.25">
      <c r="B82" s="41"/>
      <c r="C82" s="53"/>
      <c r="D82" s="54"/>
      <c r="E82" s="54"/>
      <c r="F82" s="54"/>
      <c r="G82" s="53"/>
      <c r="H82" s="54"/>
      <c r="I82" s="54"/>
      <c r="J82" s="54"/>
    </row>
    <row r="83" spans="2:10" x14ac:dyDescent="0.25">
      <c r="B83" s="41"/>
      <c r="C83" s="53"/>
      <c r="D83" s="54"/>
      <c r="E83" s="54"/>
      <c r="F83" s="54"/>
      <c r="G83" s="53"/>
      <c r="H83" s="54"/>
      <c r="I83" s="54"/>
      <c r="J83" s="54"/>
    </row>
    <row r="84" spans="2:10" x14ac:dyDescent="0.25">
      <c r="B84" s="41"/>
      <c r="C84" s="53"/>
      <c r="D84" s="54"/>
      <c r="E84" s="54"/>
      <c r="F84" s="54"/>
      <c r="G84" s="53"/>
      <c r="H84" s="54"/>
      <c r="I84" s="54"/>
      <c r="J84" s="54"/>
    </row>
    <row r="85" spans="2:10" x14ac:dyDescent="0.25">
      <c r="B85" s="41"/>
      <c r="C85" s="53"/>
      <c r="D85" s="54"/>
      <c r="E85" s="54"/>
      <c r="F85" s="54"/>
      <c r="G85" s="53"/>
      <c r="H85" s="54"/>
      <c r="I85" s="54"/>
      <c r="J85" s="54"/>
    </row>
    <row r="86" spans="2:10" x14ac:dyDescent="0.25">
      <c r="B86" s="41"/>
      <c r="C86" s="53"/>
      <c r="D86" s="54"/>
      <c r="E86" s="54"/>
      <c r="F86" s="54"/>
      <c r="G86" s="53"/>
      <c r="H86" s="54"/>
      <c r="I86" s="54"/>
      <c r="J86" s="54"/>
    </row>
    <row r="87" spans="2:10" x14ac:dyDescent="0.25">
      <c r="B87" s="41"/>
      <c r="C87" s="53"/>
      <c r="D87" s="54"/>
      <c r="E87" s="54"/>
      <c r="F87" s="54"/>
      <c r="G87" s="53"/>
      <c r="H87" s="54"/>
      <c r="I87" s="54"/>
      <c r="J87" s="54"/>
    </row>
    <row r="88" spans="2:10" x14ac:dyDescent="0.25">
      <c r="B88" s="41"/>
      <c r="C88" s="53"/>
      <c r="D88" s="54"/>
      <c r="E88" s="54"/>
      <c r="F88" s="54"/>
      <c r="G88" s="53"/>
      <c r="H88" s="54"/>
      <c r="I88" s="54"/>
      <c r="J88" s="54"/>
    </row>
    <row r="89" spans="2:10" x14ac:dyDescent="0.25">
      <c r="B89" s="41"/>
      <c r="C89" s="53"/>
      <c r="D89" s="54"/>
      <c r="E89" s="54"/>
      <c r="F89" s="54"/>
      <c r="G89" s="53"/>
      <c r="H89" s="54"/>
      <c r="I89" s="54"/>
      <c r="J89" s="54"/>
    </row>
    <row r="90" spans="2:10" x14ac:dyDescent="0.25">
      <c r="B90" s="41"/>
      <c r="C90" s="53"/>
      <c r="D90" s="54"/>
      <c r="E90" s="54"/>
      <c r="F90" s="54"/>
      <c r="G90" s="53"/>
      <c r="H90" s="54"/>
      <c r="I90" s="54"/>
      <c r="J90" s="54"/>
    </row>
    <row r="91" spans="2:10" x14ac:dyDescent="0.25">
      <c r="B91" s="41"/>
      <c r="C91" s="53"/>
      <c r="D91" s="54"/>
      <c r="E91" s="54"/>
      <c r="F91" s="54"/>
      <c r="G91" s="53"/>
      <c r="H91" s="54"/>
      <c r="I91" s="54"/>
      <c r="J91" s="54"/>
    </row>
    <row r="92" spans="2:10" x14ac:dyDescent="0.25">
      <c r="B92" s="41"/>
      <c r="C92" s="53"/>
      <c r="D92" s="54"/>
      <c r="E92" s="54"/>
      <c r="F92" s="54"/>
      <c r="G92" s="53"/>
      <c r="H92" s="54"/>
      <c r="I92" s="54"/>
      <c r="J92" s="54"/>
    </row>
    <row r="93" spans="2:10" x14ac:dyDescent="0.25">
      <c r="B93" s="41"/>
      <c r="C93" s="53"/>
      <c r="D93" s="54"/>
      <c r="E93" s="54"/>
      <c r="F93" s="54"/>
      <c r="G93" s="53"/>
      <c r="H93" s="54"/>
      <c r="I93" s="54"/>
      <c r="J93" s="54"/>
    </row>
  </sheetData>
  <hyperlinks>
    <hyperlink ref="J5" r:id="rId1" xr:uid="{00000000-0004-0000-0200-000000000000}"/>
  </hyperlinks>
  <pageMargins left="0" right="0" top="0" bottom="0" header="0.3" footer="0.3"/>
  <pageSetup paperSize="5"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R93"/>
  <sheetViews>
    <sheetView topLeftCell="A7" zoomScale="85" zoomScaleNormal="85" workbookViewId="0">
      <selection activeCell="F7" sqref="F7"/>
    </sheetView>
  </sheetViews>
  <sheetFormatPr defaultRowHeight="15" x14ac:dyDescent="0.25"/>
  <cols>
    <col min="1" max="1" width="3.5703125" style="1" customWidth="1"/>
    <col min="2" max="2" width="6" style="30" customWidth="1"/>
    <col min="3" max="3" width="15.7109375" style="2" customWidth="1"/>
    <col min="4" max="4" width="16.7109375" style="1" customWidth="1"/>
    <col min="5" max="5" width="51.7109375" style="1" customWidth="1"/>
    <col min="6" max="6" width="21.28515625" style="1" customWidth="1"/>
    <col min="7" max="7" width="18.7109375" style="2" customWidth="1"/>
    <col min="8" max="8" width="47.28515625" style="1" customWidth="1"/>
    <col min="9" max="9" width="16.7109375" style="1" customWidth="1"/>
    <col min="10" max="10" width="16.7109375" style="6" customWidth="1"/>
    <col min="11" max="16384" width="9.140625" style="1"/>
  </cols>
  <sheetData>
    <row r="1" spans="2:10" ht="28.5" x14ac:dyDescent="0.45">
      <c r="B1" s="4" t="s">
        <v>292</v>
      </c>
    </row>
    <row r="2" spans="2:10" ht="15.75" thickBot="1" x14ac:dyDescent="0.3"/>
    <row r="3" spans="2:10" ht="16.5" thickBot="1" x14ac:dyDescent="0.3">
      <c r="B3" s="168" t="s">
        <v>0</v>
      </c>
      <c r="C3" s="169" t="s">
        <v>3</v>
      </c>
      <c r="D3" s="170" t="s">
        <v>2</v>
      </c>
      <c r="E3" s="170" t="s">
        <v>4</v>
      </c>
      <c r="F3" s="170" t="s">
        <v>5</v>
      </c>
      <c r="G3" s="169" t="s">
        <v>6</v>
      </c>
      <c r="H3" s="170" t="s">
        <v>1</v>
      </c>
      <c r="I3" s="170" t="s">
        <v>7</v>
      </c>
      <c r="J3" s="171" t="s">
        <v>8</v>
      </c>
    </row>
    <row r="4" spans="2:10" ht="378" x14ac:dyDescent="0.25">
      <c r="B4" s="143">
        <v>1</v>
      </c>
      <c r="C4" s="183">
        <v>43556</v>
      </c>
      <c r="D4" s="184" t="s">
        <v>309</v>
      </c>
      <c r="E4" s="185" t="s">
        <v>310</v>
      </c>
      <c r="F4" s="104" t="s">
        <v>34</v>
      </c>
      <c r="G4" s="183">
        <v>43556</v>
      </c>
      <c r="H4" s="186" t="s">
        <v>311</v>
      </c>
      <c r="I4" s="184" t="s">
        <v>52</v>
      </c>
      <c r="J4" s="187"/>
    </row>
    <row r="5" spans="2:10" ht="78.75" x14ac:dyDescent="0.25">
      <c r="B5" s="145">
        <v>2</v>
      </c>
      <c r="C5" s="75">
        <v>43556</v>
      </c>
      <c r="D5" s="71" t="s">
        <v>312</v>
      </c>
      <c r="E5" s="20" t="s">
        <v>313</v>
      </c>
      <c r="F5" s="181"/>
      <c r="G5" s="75"/>
      <c r="H5" s="182"/>
      <c r="I5" s="71"/>
      <c r="J5" s="188"/>
    </row>
    <row r="6" spans="2:10" ht="267.75" x14ac:dyDescent="0.25">
      <c r="B6" s="145">
        <v>3</v>
      </c>
      <c r="C6" s="75">
        <v>43557</v>
      </c>
      <c r="D6" s="71" t="s">
        <v>314</v>
      </c>
      <c r="E6" s="20" t="s">
        <v>315</v>
      </c>
      <c r="F6" s="181" t="s">
        <v>34</v>
      </c>
      <c r="G6" s="75">
        <v>43558</v>
      </c>
      <c r="H6" s="20" t="s">
        <v>316</v>
      </c>
      <c r="I6" s="71" t="s">
        <v>317</v>
      </c>
      <c r="J6" s="188"/>
    </row>
    <row r="7" spans="2:10" ht="94.5" x14ac:dyDescent="0.25">
      <c r="B7" s="145">
        <v>4</v>
      </c>
      <c r="C7" s="144">
        <v>43559</v>
      </c>
      <c r="D7" s="181" t="s">
        <v>282</v>
      </c>
      <c r="E7" s="181" t="s">
        <v>283</v>
      </c>
      <c r="F7" s="181" t="s">
        <v>34</v>
      </c>
      <c r="G7" s="144">
        <v>43560</v>
      </c>
      <c r="H7" s="181" t="s">
        <v>284</v>
      </c>
      <c r="I7" s="181" t="s">
        <v>96</v>
      </c>
      <c r="J7" s="112" t="s">
        <v>97</v>
      </c>
    </row>
    <row r="8" spans="2:10" ht="288.75" customHeight="1" x14ac:dyDescent="0.25">
      <c r="B8" s="145">
        <v>5</v>
      </c>
      <c r="C8" s="144">
        <v>43562</v>
      </c>
      <c r="D8" s="181" t="s">
        <v>314</v>
      </c>
      <c r="E8" s="181" t="s">
        <v>318</v>
      </c>
      <c r="F8" s="181" t="s">
        <v>224</v>
      </c>
      <c r="G8" s="144"/>
      <c r="H8" s="181"/>
      <c r="I8" s="181"/>
      <c r="J8" s="112"/>
    </row>
    <row r="9" spans="2:10" ht="210.75" customHeight="1" x14ac:dyDescent="0.25">
      <c r="B9" s="145">
        <v>6</v>
      </c>
      <c r="C9" s="144">
        <v>43563</v>
      </c>
      <c r="D9" s="181" t="s">
        <v>319</v>
      </c>
      <c r="E9" s="181" t="s">
        <v>320</v>
      </c>
      <c r="F9" s="181" t="s">
        <v>55</v>
      </c>
      <c r="G9" s="144"/>
      <c r="H9" s="181"/>
      <c r="I9" s="181" t="s">
        <v>52</v>
      </c>
      <c r="J9" s="112"/>
    </row>
    <row r="10" spans="2:10" ht="67.5" customHeight="1" x14ac:dyDescent="0.25">
      <c r="B10" s="145">
        <v>7</v>
      </c>
      <c r="C10" s="144">
        <v>43563</v>
      </c>
      <c r="D10" s="181" t="s">
        <v>321</v>
      </c>
      <c r="E10" s="181" t="s">
        <v>322</v>
      </c>
      <c r="F10" s="181" t="s">
        <v>323</v>
      </c>
      <c r="G10" s="144">
        <v>43563</v>
      </c>
      <c r="H10" s="181" t="s">
        <v>324</v>
      </c>
      <c r="I10" s="181" t="s">
        <v>52</v>
      </c>
      <c r="J10" s="112"/>
    </row>
    <row r="11" spans="2:10" ht="100.5" customHeight="1" x14ac:dyDescent="0.25">
      <c r="B11" s="145">
        <v>8</v>
      </c>
      <c r="C11" s="108">
        <v>43563</v>
      </c>
      <c r="D11" s="109" t="s">
        <v>38</v>
      </c>
      <c r="E11" s="110" t="s">
        <v>285</v>
      </c>
      <c r="F11" s="110" t="s">
        <v>34</v>
      </c>
      <c r="G11" s="108">
        <v>43563</v>
      </c>
      <c r="H11" s="110" t="s">
        <v>286</v>
      </c>
      <c r="I11" s="110" t="s">
        <v>13</v>
      </c>
      <c r="J11" s="112" t="s">
        <v>287</v>
      </c>
    </row>
    <row r="12" spans="2:10" ht="126" x14ac:dyDescent="0.25">
      <c r="B12" s="145">
        <v>9</v>
      </c>
      <c r="C12" s="108">
        <v>43563</v>
      </c>
      <c r="D12" s="114" t="s">
        <v>288</v>
      </c>
      <c r="E12" s="115" t="s">
        <v>289</v>
      </c>
      <c r="F12" s="115" t="s">
        <v>34</v>
      </c>
      <c r="G12" s="108">
        <v>43563</v>
      </c>
      <c r="H12" s="115" t="s">
        <v>290</v>
      </c>
      <c r="I12" s="110" t="s">
        <v>13</v>
      </c>
      <c r="J12" s="117" t="s">
        <v>291</v>
      </c>
    </row>
    <row r="13" spans="2:10" ht="94.5" x14ac:dyDescent="0.25">
      <c r="B13" s="145">
        <v>10</v>
      </c>
      <c r="C13" s="108">
        <v>43563</v>
      </c>
      <c r="D13" s="114" t="s">
        <v>325</v>
      </c>
      <c r="E13" s="115" t="s">
        <v>326</v>
      </c>
      <c r="F13" s="115" t="s">
        <v>254</v>
      </c>
      <c r="G13" s="108">
        <v>43563</v>
      </c>
      <c r="H13" s="115" t="s">
        <v>327</v>
      </c>
      <c r="I13" s="110" t="s">
        <v>52</v>
      </c>
      <c r="J13" s="117"/>
    </row>
    <row r="14" spans="2:10" ht="288.75" customHeight="1" x14ac:dyDescent="0.25">
      <c r="B14" s="153">
        <v>11</v>
      </c>
      <c r="C14" s="172">
        <v>43563</v>
      </c>
      <c r="D14" s="119" t="s">
        <v>294</v>
      </c>
      <c r="E14" s="120" t="s">
        <v>295</v>
      </c>
      <c r="F14" s="120"/>
      <c r="G14" s="172">
        <v>43564</v>
      </c>
      <c r="H14" s="173" t="s">
        <v>296</v>
      </c>
      <c r="I14" s="120" t="s">
        <v>96</v>
      </c>
      <c r="J14" s="174" t="s">
        <v>97</v>
      </c>
    </row>
    <row r="15" spans="2:10" ht="210.75" customHeight="1" x14ac:dyDescent="0.25">
      <c r="B15" s="135"/>
      <c r="C15" s="127"/>
      <c r="D15" s="175"/>
      <c r="E15" s="123" t="s">
        <v>297</v>
      </c>
      <c r="F15" s="123"/>
      <c r="G15" s="127"/>
      <c r="H15" s="123"/>
      <c r="I15" s="123"/>
      <c r="J15" s="176"/>
    </row>
    <row r="16" spans="2:10" ht="78.75" x14ac:dyDescent="0.25">
      <c r="B16" s="135"/>
      <c r="C16" s="127"/>
      <c r="D16" s="123"/>
      <c r="E16" s="123" t="s">
        <v>298</v>
      </c>
      <c r="F16" s="123"/>
      <c r="G16" s="127"/>
      <c r="H16" s="123"/>
      <c r="I16" s="123"/>
      <c r="J16" s="176"/>
    </row>
    <row r="17" spans="1:96" ht="108.75" customHeight="1" x14ac:dyDescent="0.25">
      <c r="B17" s="192"/>
      <c r="C17" s="177"/>
      <c r="D17" s="178"/>
      <c r="E17" s="179" t="s">
        <v>299</v>
      </c>
      <c r="F17" s="179"/>
      <c r="G17" s="177"/>
      <c r="H17" s="179"/>
      <c r="I17" s="179"/>
      <c r="J17" s="180"/>
    </row>
    <row r="18" spans="1:96" ht="94.5" x14ac:dyDescent="0.25">
      <c r="B18" s="145">
        <v>13</v>
      </c>
      <c r="C18" s="108">
        <v>43564</v>
      </c>
      <c r="D18" s="189" t="s">
        <v>328</v>
      </c>
      <c r="E18" s="134" t="s">
        <v>329</v>
      </c>
      <c r="F18" s="134" t="s">
        <v>323</v>
      </c>
      <c r="G18" s="108">
        <v>43564</v>
      </c>
      <c r="H18" s="134" t="s">
        <v>330</v>
      </c>
      <c r="I18" s="134" t="s">
        <v>52</v>
      </c>
      <c r="J18" s="124"/>
    </row>
    <row r="19" spans="1:96" ht="182.25" customHeight="1" x14ac:dyDescent="0.25">
      <c r="B19" s="145">
        <v>14</v>
      </c>
      <c r="C19" s="108">
        <v>43565</v>
      </c>
      <c r="D19" s="189" t="s">
        <v>331</v>
      </c>
      <c r="E19" s="134" t="s">
        <v>332</v>
      </c>
      <c r="F19" s="134" t="s">
        <v>333</v>
      </c>
      <c r="G19" s="108">
        <v>43566</v>
      </c>
      <c r="H19" s="134" t="s">
        <v>334</v>
      </c>
      <c r="I19" s="134" t="s">
        <v>74</v>
      </c>
      <c r="J19" s="124"/>
    </row>
    <row r="20" spans="1:96" ht="94.5" x14ac:dyDescent="0.25">
      <c r="B20" s="145">
        <v>15</v>
      </c>
      <c r="C20" s="108">
        <v>43567</v>
      </c>
      <c r="D20" s="189" t="s">
        <v>335</v>
      </c>
      <c r="E20" s="134" t="s">
        <v>336</v>
      </c>
      <c r="F20" s="134" t="s">
        <v>85</v>
      </c>
      <c r="G20" s="108">
        <v>43567</v>
      </c>
      <c r="H20" s="134" t="s">
        <v>337</v>
      </c>
      <c r="I20" s="134" t="s">
        <v>338</v>
      </c>
      <c r="J20" s="124"/>
    </row>
    <row r="21" spans="1:96" ht="283.5" x14ac:dyDescent="0.25">
      <c r="B21" s="145">
        <v>16</v>
      </c>
      <c r="C21" s="108">
        <v>43567</v>
      </c>
      <c r="D21" s="189" t="s">
        <v>339</v>
      </c>
      <c r="E21" s="134" t="s">
        <v>340</v>
      </c>
      <c r="F21" s="134" t="s">
        <v>34</v>
      </c>
      <c r="G21" s="108">
        <v>43567</v>
      </c>
      <c r="H21" s="134" t="s">
        <v>341</v>
      </c>
      <c r="I21" s="134" t="s">
        <v>52</v>
      </c>
      <c r="J21" s="124"/>
    </row>
    <row r="22" spans="1:96" ht="36.75" customHeight="1" x14ac:dyDescent="0.25">
      <c r="B22" s="145">
        <v>17</v>
      </c>
      <c r="C22" s="108">
        <v>43570</v>
      </c>
      <c r="D22" s="189" t="s">
        <v>342</v>
      </c>
      <c r="E22" s="134" t="s">
        <v>343</v>
      </c>
      <c r="F22" s="134" t="s">
        <v>17</v>
      </c>
      <c r="G22" s="108">
        <v>43570</v>
      </c>
      <c r="H22" s="134" t="s">
        <v>344</v>
      </c>
      <c r="I22" s="134" t="s">
        <v>52</v>
      </c>
      <c r="J22" s="124"/>
    </row>
    <row r="23" spans="1:96" ht="134.25" customHeight="1" x14ac:dyDescent="0.25">
      <c r="B23" s="145">
        <v>18</v>
      </c>
      <c r="C23" s="108">
        <v>43571</v>
      </c>
      <c r="D23" s="189" t="s">
        <v>345</v>
      </c>
      <c r="E23" s="134" t="s">
        <v>346</v>
      </c>
      <c r="F23" s="134"/>
      <c r="G23" s="108">
        <v>43571</v>
      </c>
      <c r="H23" s="134" t="s">
        <v>347</v>
      </c>
      <c r="I23" s="134" t="s">
        <v>74</v>
      </c>
      <c r="J23" s="124"/>
    </row>
    <row r="24" spans="1:96" s="38" customFormat="1" ht="99" customHeight="1" x14ac:dyDescent="0.25">
      <c r="A24" s="1"/>
      <c r="B24" s="145">
        <v>19</v>
      </c>
      <c r="C24" s="108">
        <v>43571</v>
      </c>
      <c r="D24" s="189" t="s">
        <v>348</v>
      </c>
      <c r="E24" s="134" t="s">
        <v>349</v>
      </c>
      <c r="F24" s="134" t="s">
        <v>17</v>
      </c>
      <c r="G24" s="108">
        <v>43571</v>
      </c>
      <c r="H24" s="134" t="s">
        <v>327</v>
      </c>
      <c r="I24" s="134" t="s">
        <v>74</v>
      </c>
      <c r="J24" s="124"/>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6" ht="126" x14ac:dyDescent="0.25">
      <c r="B25" s="145">
        <v>20</v>
      </c>
      <c r="C25" s="108">
        <v>43572</v>
      </c>
      <c r="D25" s="189"/>
      <c r="E25" s="134" t="s">
        <v>350</v>
      </c>
      <c r="F25" s="134" t="s">
        <v>34</v>
      </c>
      <c r="G25" s="108">
        <v>43572</v>
      </c>
      <c r="H25" s="134" t="s">
        <v>351</v>
      </c>
      <c r="I25" s="134"/>
      <c r="J25" s="124"/>
    </row>
    <row r="26" spans="1:96" ht="78.75" x14ac:dyDescent="0.25">
      <c r="B26" s="145">
        <v>21</v>
      </c>
      <c r="C26" s="108">
        <v>43577</v>
      </c>
      <c r="D26" s="134" t="s">
        <v>300</v>
      </c>
      <c r="E26" s="134" t="s">
        <v>301</v>
      </c>
      <c r="F26" s="134" t="s">
        <v>302</v>
      </c>
      <c r="G26" s="108">
        <v>43577</v>
      </c>
      <c r="H26" s="134" t="s">
        <v>303</v>
      </c>
      <c r="I26" s="134" t="s">
        <v>13</v>
      </c>
      <c r="J26" s="124" t="s">
        <v>304</v>
      </c>
    </row>
    <row r="27" spans="1:96" ht="284.25" thickBot="1" x14ac:dyDescent="0.3">
      <c r="B27" s="191">
        <v>22</v>
      </c>
      <c r="C27" s="190">
        <v>43578</v>
      </c>
      <c r="D27" s="149" t="s">
        <v>305</v>
      </c>
      <c r="E27" s="149" t="s">
        <v>306</v>
      </c>
      <c r="F27" s="149" t="s">
        <v>302</v>
      </c>
      <c r="G27" s="190">
        <v>43577</v>
      </c>
      <c r="H27" s="149" t="s">
        <v>307</v>
      </c>
      <c r="I27" s="149" t="s">
        <v>13</v>
      </c>
      <c r="J27" s="147" t="s">
        <v>308</v>
      </c>
    </row>
    <row r="28" spans="1:96" ht="15.75" x14ac:dyDescent="0.25">
      <c r="B28" s="42"/>
      <c r="C28" s="43"/>
      <c r="D28" s="45"/>
      <c r="E28" s="45"/>
      <c r="F28" s="45"/>
      <c r="G28" s="43"/>
      <c r="H28" s="45"/>
      <c r="I28" s="45"/>
      <c r="J28" s="45"/>
    </row>
    <row r="29" spans="1:96" ht="15.75" x14ac:dyDescent="0.25">
      <c r="B29" s="42"/>
      <c r="C29" s="43"/>
      <c r="D29" s="45"/>
      <c r="E29" s="45"/>
      <c r="F29" s="45"/>
      <c r="G29" s="43"/>
      <c r="H29" s="45"/>
      <c r="I29" s="45"/>
      <c r="J29" s="45"/>
    </row>
    <row r="30" spans="1:96" ht="15.75" x14ac:dyDescent="0.25">
      <c r="B30" s="42"/>
      <c r="C30" s="43"/>
      <c r="D30" s="45"/>
      <c r="E30" s="45"/>
      <c r="F30" s="45"/>
      <c r="G30" s="43"/>
      <c r="H30" s="45"/>
      <c r="I30" s="45"/>
      <c r="J30" s="45"/>
    </row>
    <row r="31" spans="1:96" ht="17.25" x14ac:dyDescent="0.25">
      <c r="B31" s="42"/>
      <c r="C31" s="43"/>
      <c r="D31" s="45"/>
      <c r="E31" s="45"/>
      <c r="F31" s="45"/>
      <c r="G31" s="43"/>
      <c r="H31" s="45"/>
      <c r="I31" s="45"/>
      <c r="J31" s="21"/>
    </row>
    <row r="32" spans="1:96" ht="15.75" x14ac:dyDescent="0.25">
      <c r="B32" s="42"/>
      <c r="C32" s="43"/>
      <c r="D32" s="45"/>
      <c r="E32" s="45"/>
      <c r="F32" s="45"/>
      <c r="G32" s="43"/>
      <c r="H32" s="45"/>
      <c r="I32" s="45"/>
      <c r="J32" s="45"/>
    </row>
    <row r="33" spans="2:10" ht="15.75" x14ac:dyDescent="0.25">
      <c r="B33" s="42"/>
      <c r="C33" s="43"/>
      <c r="D33" s="45"/>
      <c r="E33" s="45"/>
      <c r="F33" s="45"/>
      <c r="G33" s="43"/>
      <c r="H33" s="45"/>
      <c r="I33" s="45"/>
      <c r="J33" s="45"/>
    </row>
    <row r="34" spans="2:10" ht="15.75" x14ac:dyDescent="0.25">
      <c r="B34" s="42"/>
      <c r="C34" s="43"/>
      <c r="D34" s="49"/>
      <c r="E34" s="45"/>
      <c r="F34" s="45"/>
      <c r="G34" s="43"/>
      <c r="H34" s="45"/>
      <c r="I34" s="45"/>
      <c r="J34" s="45"/>
    </row>
    <row r="35" spans="2:10" ht="15.75" x14ac:dyDescent="0.25">
      <c r="B35" s="42"/>
      <c r="C35" s="43"/>
      <c r="D35" s="45"/>
      <c r="E35" s="45"/>
      <c r="F35" s="45"/>
      <c r="G35" s="43"/>
      <c r="H35" s="48"/>
      <c r="I35" s="45"/>
      <c r="J35" s="45"/>
    </row>
    <row r="36" spans="2:10" ht="15.75" x14ac:dyDescent="0.25">
      <c r="B36" s="42"/>
      <c r="C36" s="50"/>
      <c r="D36" s="51"/>
      <c r="E36" s="39"/>
      <c r="F36" s="39"/>
      <c r="G36" s="50"/>
      <c r="H36" s="39"/>
      <c r="I36" s="39"/>
      <c r="J36" s="39"/>
    </row>
    <row r="37" spans="2:10" ht="15.75" x14ac:dyDescent="0.25">
      <c r="B37" s="42"/>
      <c r="C37" s="50"/>
      <c r="D37" s="39"/>
      <c r="E37" s="39"/>
      <c r="F37" s="39"/>
      <c r="G37" s="50"/>
      <c r="H37" s="39"/>
      <c r="I37" s="39"/>
      <c r="J37" s="39"/>
    </row>
    <row r="38" spans="2:10" ht="15.75" x14ac:dyDescent="0.25">
      <c r="B38" s="42"/>
      <c r="C38" s="50"/>
      <c r="D38" s="39"/>
      <c r="E38" s="39"/>
      <c r="F38" s="39"/>
      <c r="G38" s="50"/>
      <c r="H38" s="39"/>
      <c r="I38" s="39"/>
      <c r="J38" s="40"/>
    </row>
    <row r="39" spans="2:10" ht="15.75" x14ac:dyDescent="0.25">
      <c r="B39" s="42"/>
      <c r="C39" s="50"/>
      <c r="D39" s="39"/>
      <c r="E39" s="39"/>
      <c r="F39" s="39"/>
      <c r="G39" s="50"/>
      <c r="H39" s="39"/>
      <c r="I39" s="39"/>
      <c r="J39" s="40"/>
    </row>
    <row r="40" spans="2:10" ht="15.75" x14ac:dyDescent="0.25">
      <c r="B40" s="42"/>
      <c r="C40" s="50"/>
      <c r="D40" s="39"/>
      <c r="E40" s="39"/>
      <c r="F40" s="39"/>
      <c r="G40" s="50"/>
      <c r="H40" s="39"/>
      <c r="I40" s="39"/>
      <c r="J40" s="40"/>
    </row>
    <row r="41" spans="2:10" ht="15.75" x14ac:dyDescent="0.25">
      <c r="B41" s="42"/>
      <c r="C41" s="50"/>
      <c r="D41" s="39"/>
      <c r="E41" s="39"/>
      <c r="F41" s="39"/>
      <c r="G41" s="50"/>
      <c r="H41" s="39"/>
      <c r="I41" s="39"/>
      <c r="J41" s="40"/>
    </row>
    <row r="42" spans="2:10" ht="15.75" x14ac:dyDescent="0.25">
      <c r="B42" s="42"/>
      <c r="C42" s="50"/>
      <c r="D42" s="39"/>
      <c r="E42" s="39"/>
      <c r="F42" s="39"/>
      <c r="G42" s="50"/>
      <c r="H42" s="39"/>
      <c r="I42" s="39"/>
      <c r="J42" s="40"/>
    </row>
    <row r="43" spans="2:10" ht="15.75" x14ac:dyDescent="0.25">
      <c r="B43" s="42"/>
      <c r="C43" s="50"/>
      <c r="D43" s="39"/>
      <c r="E43" s="39"/>
      <c r="F43" s="39"/>
      <c r="G43" s="50"/>
      <c r="H43" s="39"/>
      <c r="I43" s="39"/>
      <c r="J43" s="40"/>
    </row>
    <row r="44" spans="2:10" ht="15.75" x14ac:dyDescent="0.25">
      <c r="B44" s="42"/>
      <c r="C44" s="50"/>
      <c r="D44" s="39"/>
      <c r="E44" s="39"/>
      <c r="F44" s="39"/>
      <c r="G44" s="50"/>
      <c r="H44" s="39"/>
      <c r="I44" s="39"/>
      <c r="J44" s="40"/>
    </row>
    <row r="45" spans="2:10" ht="15.75" x14ac:dyDescent="0.25">
      <c r="B45" s="42"/>
      <c r="C45" s="50"/>
      <c r="D45" s="39"/>
      <c r="E45" s="39"/>
      <c r="F45" s="39"/>
      <c r="G45" s="50"/>
      <c r="H45" s="39"/>
      <c r="I45" s="39"/>
      <c r="J45" s="39"/>
    </row>
    <row r="46" spans="2:10" ht="15.75" x14ac:dyDescent="0.25">
      <c r="B46" s="42"/>
      <c r="C46" s="50"/>
      <c r="D46" s="39"/>
      <c r="E46" s="39"/>
      <c r="F46" s="39"/>
      <c r="G46" s="50"/>
      <c r="H46" s="39"/>
      <c r="I46" s="39"/>
      <c r="J46" s="40"/>
    </row>
    <row r="47" spans="2:10" ht="15.75" x14ac:dyDescent="0.25">
      <c r="B47" s="42"/>
      <c r="C47" s="50"/>
      <c r="D47" s="39"/>
      <c r="E47" s="39"/>
      <c r="F47" s="39"/>
      <c r="G47" s="50"/>
      <c r="H47" s="39"/>
      <c r="I47" s="39"/>
      <c r="J47" s="39"/>
    </row>
    <row r="48" spans="2:10" ht="15.75" x14ac:dyDescent="0.25">
      <c r="B48" s="42"/>
      <c r="C48" s="50"/>
      <c r="D48" s="39"/>
      <c r="E48" s="52"/>
      <c r="F48" s="39"/>
      <c r="G48" s="50"/>
      <c r="H48" s="39"/>
      <c r="I48" s="39"/>
      <c r="J48" s="39"/>
    </row>
    <row r="49" spans="2:10" ht="15.75" x14ac:dyDescent="0.25">
      <c r="B49" s="42"/>
      <c r="C49" s="50"/>
      <c r="D49" s="39"/>
      <c r="E49" s="39"/>
      <c r="F49" s="39"/>
      <c r="G49" s="50"/>
      <c r="H49" s="39"/>
      <c r="I49" s="39"/>
      <c r="J49" s="39"/>
    </row>
    <row r="50" spans="2:10" ht="15.75" x14ac:dyDescent="0.25">
      <c r="B50" s="42"/>
      <c r="C50" s="50"/>
      <c r="D50" s="39"/>
      <c r="E50" s="39"/>
      <c r="F50" s="39"/>
      <c r="G50" s="50"/>
      <c r="H50" s="39"/>
      <c r="I50" s="39"/>
      <c r="J50" s="39"/>
    </row>
    <row r="51" spans="2:10" ht="15.75" x14ac:dyDescent="0.25">
      <c r="B51" s="42"/>
      <c r="C51" s="50"/>
      <c r="D51" s="39"/>
      <c r="E51" s="39"/>
      <c r="F51" s="39"/>
      <c r="G51" s="50"/>
      <c r="H51" s="39"/>
      <c r="I51" s="39"/>
      <c r="J51" s="39"/>
    </row>
    <row r="52" spans="2:10" ht="15.75" x14ac:dyDescent="0.25">
      <c r="B52" s="42"/>
      <c r="C52" s="50"/>
      <c r="D52" s="39"/>
      <c r="E52" s="39"/>
      <c r="F52" s="39"/>
      <c r="G52" s="50"/>
      <c r="H52" s="39"/>
      <c r="I52" s="39"/>
      <c r="J52" s="39"/>
    </row>
    <row r="53" spans="2:10" ht="15.75" x14ac:dyDescent="0.25">
      <c r="B53" s="42"/>
      <c r="C53" s="50"/>
      <c r="D53" s="39"/>
      <c r="E53" s="39"/>
      <c r="F53" s="39"/>
      <c r="G53" s="50"/>
      <c r="H53" s="39"/>
      <c r="I53" s="39"/>
      <c r="J53" s="39"/>
    </row>
    <row r="54" spans="2:10" ht="15.75" x14ac:dyDescent="0.25">
      <c r="B54" s="42"/>
      <c r="C54" s="50"/>
      <c r="D54" s="39"/>
      <c r="E54" s="39"/>
      <c r="F54" s="39"/>
      <c r="G54" s="50"/>
      <c r="H54" s="39"/>
      <c r="I54" s="39"/>
      <c r="J54" s="40"/>
    </row>
    <row r="55" spans="2:10" ht="15.75" x14ac:dyDescent="0.25">
      <c r="B55" s="42"/>
      <c r="C55" s="50"/>
      <c r="D55" s="39"/>
      <c r="E55" s="39"/>
      <c r="F55" s="39"/>
      <c r="G55" s="50"/>
      <c r="H55" s="39"/>
      <c r="I55" s="39"/>
      <c r="J55" s="40"/>
    </row>
    <row r="56" spans="2:10" ht="15.75" x14ac:dyDescent="0.25">
      <c r="B56" s="42"/>
      <c r="C56" s="50"/>
      <c r="D56" s="39"/>
      <c r="E56" s="39"/>
      <c r="F56" s="39"/>
      <c r="G56" s="50"/>
      <c r="H56" s="39"/>
      <c r="I56" s="39"/>
      <c r="J56" s="40"/>
    </row>
    <row r="57" spans="2:10" x14ac:dyDescent="0.25">
      <c r="B57" s="41"/>
      <c r="C57" s="53"/>
      <c r="D57" s="54"/>
      <c r="E57" s="54"/>
      <c r="F57" s="54"/>
      <c r="G57" s="53"/>
      <c r="H57" s="54"/>
      <c r="I57" s="54"/>
      <c r="J57" s="54"/>
    </row>
    <row r="58" spans="2:10" x14ac:dyDescent="0.25">
      <c r="B58" s="41"/>
      <c r="C58" s="53"/>
      <c r="D58" s="54"/>
      <c r="E58" s="54"/>
      <c r="F58" s="54"/>
      <c r="G58" s="53"/>
      <c r="H58" s="54"/>
      <c r="I58" s="54"/>
      <c r="J58" s="54"/>
    </row>
    <row r="59" spans="2:10" x14ac:dyDescent="0.25">
      <c r="B59" s="41"/>
      <c r="C59" s="53"/>
      <c r="D59" s="54"/>
      <c r="E59" s="54"/>
      <c r="F59" s="54"/>
      <c r="G59" s="53"/>
      <c r="H59" s="54"/>
      <c r="I59" s="54"/>
      <c r="J59" s="54"/>
    </row>
    <row r="60" spans="2:10" x14ac:dyDescent="0.25">
      <c r="B60" s="41"/>
      <c r="C60" s="53"/>
      <c r="D60" s="54"/>
      <c r="E60" s="54"/>
      <c r="F60" s="54"/>
      <c r="G60" s="53"/>
      <c r="H60" s="54"/>
      <c r="I60" s="54"/>
      <c r="J60" s="54"/>
    </row>
    <row r="61" spans="2:10" x14ac:dyDescent="0.25">
      <c r="B61" s="41"/>
      <c r="C61" s="53"/>
      <c r="D61" s="54"/>
      <c r="E61" s="54"/>
      <c r="F61" s="54"/>
      <c r="G61" s="53"/>
      <c r="H61" s="54"/>
      <c r="I61" s="54"/>
      <c r="J61" s="54"/>
    </row>
    <row r="62" spans="2:10" x14ac:dyDescent="0.25">
      <c r="B62" s="41"/>
      <c r="C62" s="53"/>
      <c r="D62" s="54"/>
      <c r="E62" s="54"/>
      <c r="F62" s="54"/>
      <c r="G62" s="53"/>
      <c r="H62" s="54"/>
      <c r="I62" s="54"/>
      <c r="J62" s="54"/>
    </row>
    <row r="63" spans="2:10" x14ac:dyDescent="0.25">
      <c r="B63" s="41"/>
      <c r="C63" s="53"/>
      <c r="D63" s="54"/>
      <c r="E63" s="54"/>
      <c r="F63" s="54"/>
      <c r="G63" s="53"/>
      <c r="H63" s="54"/>
      <c r="I63" s="54"/>
      <c r="J63" s="54"/>
    </row>
    <row r="64" spans="2:10" x14ac:dyDescent="0.25">
      <c r="B64" s="41"/>
      <c r="C64" s="53"/>
      <c r="D64" s="54"/>
      <c r="E64" s="54"/>
      <c r="F64" s="54"/>
      <c r="G64" s="53"/>
      <c r="H64" s="54"/>
      <c r="I64" s="54"/>
      <c r="J64" s="54"/>
    </row>
    <row r="65" spans="2:10" x14ac:dyDescent="0.25">
      <c r="B65" s="41"/>
      <c r="C65" s="53"/>
      <c r="D65" s="54"/>
      <c r="E65" s="54"/>
      <c r="F65" s="54"/>
      <c r="G65" s="53"/>
      <c r="H65" s="54"/>
      <c r="I65" s="54"/>
      <c r="J65" s="54"/>
    </row>
    <row r="66" spans="2:10" x14ac:dyDescent="0.25">
      <c r="B66" s="41"/>
      <c r="C66" s="53"/>
      <c r="D66" s="54"/>
      <c r="E66" s="54"/>
      <c r="F66" s="54"/>
      <c r="G66" s="53"/>
      <c r="H66" s="54"/>
      <c r="I66" s="54"/>
      <c r="J66" s="54"/>
    </row>
    <row r="67" spans="2:10" x14ac:dyDescent="0.25">
      <c r="B67" s="41"/>
      <c r="C67" s="53"/>
      <c r="D67" s="54"/>
      <c r="E67" s="54"/>
      <c r="F67" s="54"/>
      <c r="G67" s="53"/>
      <c r="H67" s="54"/>
      <c r="I67" s="54"/>
      <c r="J67" s="54"/>
    </row>
    <row r="68" spans="2:10" x14ac:dyDescent="0.25">
      <c r="B68" s="41"/>
      <c r="C68" s="53"/>
      <c r="D68" s="54"/>
      <c r="E68" s="54"/>
      <c r="F68" s="54"/>
      <c r="G68" s="53"/>
      <c r="H68" s="54"/>
      <c r="I68" s="54"/>
      <c r="J68" s="54"/>
    </row>
    <row r="69" spans="2:10" x14ac:dyDescent="0.25">
      <c r="B69" s="41"/>
      <c r="C69" s="53"/>
      <c r="D69" s="54"/>
      <c r="E69" s="54"/>
      <c r="F69" s="54"/>
      <c r="G69" s="53"/>
      <c r="H69" s="54"/>
      <c r="I69" s="54"/>
      <c r="J69" s="54"/>
    </row>
    <row r="70" spans="2:10" x14ac:dyDescent="0.25">
      <c r="B70" s="41"/>
      <c r="C70" s="53"/>
      <c r="D70" s="54"/>
      <c r="E70" s="54"/>
      <c r="F70" s="54"/>
      <c r="G70" s="53"/>
      <c r="H70" s="54"/>
      <c r="I70" s="54"/>
      <c r="J70" s="54"/>
    </row>
    <row r="71" spans="2:10" x14ac:dyDescent="0.25">
      <c r="B71" s="41"/>
      <c r="C71" s="53"/>
      <c r="D71" s="54"/>
      <c r="E71" s="54"/>
      <c r="F71" s="54"/>
      <c r="G71" s="53"/>
      <c r="H71" s="54"/>
      <c r="I71" s="54"/>
      <c r="J71" s="54"/>
    </row>
    <row r="72" spans="2:10" x14ac:dyDescent="0.25">
      <c r="B72" s="41"/>
      <c r="C72" s="53"/>
      <c r="D72" s="54"/>
      <c r="E72" s="54"/>
      <c r="F72" s="54"/>
      <c r="G72" s="53"/>
      <c r="H72" s="54"/>
      <c r="I72" s="54"/>
      <c r="J72" s="54"/>
    </row>
    <row r="73" spans="2:10" x14ac:dyDescent="0.25">
      <c r="B73" s="41"/>
      <c r="C73" s="53"/>
      <c r="D73" s="54"/>
      <c r="E73" s="54"/>
      <c r="F73" s="54"/>
      <c r="G73" s="53"/>
      <c r="H73" s="54"/>
      <c r="I73" s="54"/>
      <c r="J73" s="54"/>
    </row>
    <row r="74" spans="2:10" x14ac:dyDescent="0.25">
      <c r="B74" s="41"/>
      <c r="C74" s="53"/>
      <c r="D74" s="54"/>
      <c r="E74" s="54"/>
      <c r="F74" s="54"/>
      <c r="G74" s="53"/>
      <c r="H74" s="54"/>
      <c r="I74" s="54"/>
      <c r="J74" s="54"/>
    </row>
    <row r="75" spans="2:10" x14ac:dyDescent="0.25">
      <c r="B75" s="41"/>
      <c r="C75" s="53"/>
      <c r="D75" s="54"/>
      <c r="E75" s="54"/>
      <c r="F75" s="54"/>
      <c r="G75" s="53"/>
      <c r="H75" s="54"/>
      <c r="I75" s="54"/>
      <c r="J75" s="54"/>
    </row>
    <row r="76" spans="2:10" x14ac:dyDescent="0.25">
      <c r="B76" s="41"/>
      <c r="C76" s="53"/>
      <c r="D76" s="54"/>
      <c r="E76" s="54"/>
      <c r="F76" s="54"/>
      <c r="G76" s="53"/>
      <c r="H76" s="54"/>
      <c r="I76" s="54"/>
      <c r="J76" s="54"/>
    </row>
    <row r="77" spans="2:10" x14ac:dyDescent="0.25">
      <c r="B77" s="41"/>
      <c r="C77" s="53"/>
      <c r="D77" s="54"/>
      <c r="E77" s="54"/>
      <c r="F77" s="54"/>
      <c r="G77" s="53"/>
      <c r="H77" s="54"/>
      <c r="I77" s="54"/>
      <c r="J77" s="54"/>
    </row>
    <row r="78" spans="2:10" x14ac:dyDescent="0.25">
      <c r="B78" s="41"/>
      <c r="C78" s="53"/>
      <c r="D78" s="54"/>
      <c r="E78" s="54"/>
      <c r="F78" s="54"/>
      <c r="G78" s="53"/>
      <c r="H78" s="54"/>
      <c r="I78" s="54"/>
      <c r="J78" s="54"/>
    </row>
    <row r="79" spans="2:10" x14ac:dyDescent="0.25">
      <c r="B79" s="41"/>
      <c r="C79" s="53"/>
      <c r="D79" s="54"/>
      <c r="E79" s="54"/>
      <c r="F79" s="54"/>
      <c r="G79" s="53"/>
      <c r="H79" s="54"/>
      <c r="I79" s="54"/>
      <c r="J79" s="54"/>
    </row>
    <row r="80" spans="2:10" x14ac:dyDescent="0.25">
      <c r="B80" s="41"/>
      <c r="C80" s="53"/>
      <c r="D80" s="54"/>
      <c r="E80" s="54"/>
      <c r="F80" s="54"/>
      <c r="G80" s="53"/>
      <c r="H80" s="54"/>
      <c r="I80" s="54"/>
      <c r="J80" s="54"/>
    </row>
    <row r="81" spans="2:10" x14ac:dyDescent="0.25">
      <c r="B81" s="41"/>
      <c r="C81" s="53"/>
      <c r="D81" s="54"/>
      <c r="E81" s="54"/>
      <c r="F81" s="54"/>
      <c r="G81" s="53"/>
      <c r="H81" s="54"/>
      <c r="I81" s="54"/>
      <c r="J81" s="54"/>
    </row>
    <row r="82" spans="2:10" x14ac:dyDescent="0.25">
      <c r="B82" s="41"/>
      <c r="C82" s="53"/>
      <c r="D82" s="54"/>
      <c r="E82" s="54"/>
      <c r="F82" s="54"/>
      <c r="G82" s="53"/>
      <c r="H82" s="54"/>
      <c r="I82" s="54"/>
      <c r="J82" s="54"/>
    </row>
    <row r="83" spans="2:10" x14ac:dyDescent="0.25">
      <c r="B83" s="41"/>
      <c r="C83" s="53"/>
      <c r="D83" s="54"/>
      <c r="E83" s="54"/>
      <c r="F83" s="54"/>
      <c r="G83" s="53"/>
      <c r="H83" s="54"/>
      <c r="I83" s="54"/>
      <c r="J83" s="54"/>
    </row>
    <row r="84" spans="2:10" x14ac:dyDescent="0.25">
      <c r="B84" s="41"/>
      <c r="C84" s="53"/>
      <c r="D84" s="54"/>
      <c r="E84" s="54"/>
      <c r="F84" s="54"/>
      <c r="G84" s="53"/>
      <c r="H84" s="54"/>
      <c r="I84" s="54"/>
      <c r="J84" s="54"/>
    </row>
    <row r="85" spans="2:10" x14ac:dyDescent="0.25">
      <c r="B85" s="41"/>
      <c r="C85" s="53"/>
      <c r="D85" s="54"/>
      <c r="E85" s="54"/>
      <c r="F85" s="54"/>
      <c r="G85" s="53"/>
      <c r="H85" s="54"/>
      <c r="I85" s="54"/>
      <c r="J85" s="54"/>
    </row>
    <row r="86" spans="2:10" x14ac:dyDescent="0.25">
      <c r="B86" s="41"/>
      <c r="C86" s="53"/>
      <c r="D86" s="54"/>
      <c r="E86" s="54"/>
      <c r="F86" s="54"/>
      <c r="G86" s="53"/>
      <c r="H86" s="54"/>
      <c r="I86" s="54"/>
      <c r="J86" s="54"/>
    </row>
    <row r="87" spans="2:10" x14ac:dyDescent="0.25">
      <c r="B87" s="41"/>
      <c r="C87" s="53"/>
      <c r="D87" s="54"/>
      <c r="E87" s="54"/>
      <c r="F87" s="54"/>
      <c r="G87" s="53"/>
      <c r="H87" s="54"/>
      <c r="I87" s="54"/>
      <c r="J87" s="54"/>
    </row>
    <row r="88" spans="2:10" x14ac:dyDescent="0.25">
      <c r="B88" s="41"/>
      <c r="C88" s="53"/>
      <c r="D88" s="54"/>
      <c r="E88" s="54"/>
      <c r="F88" s="54"/>
      <c r="G88" s="53"/>
      <c r="H88" s="54"/>
      <c r="I88" s="54"/>
      <c r="J88" s="54"/>
    </row>
    <row r="89" spans="2:10" x14ac:dyDescent="0.25">
      <c r="B89" s="41"/>
      <c r="C89" s="53"/>
      <c r="D89" s="54"/>
      <c r="E89" s="54"/>
      <c r="F89" s="54"/>
      <c r="G89" s="53"/>
      <c r="H89" s="54"/>
      <c r="I89" s="54"/>
      <c r="J89" s="54"/>
    </row>
    <row r="90" spans="2:10" x14ac:dyDescent="0.25">
      <c r="B90" s="41"/>
      <c r="C90" s="53"/>
      <c r="D90" s="54"/>
      <c r="E90" s="54"/>
      <c r="F90" s="54"/>
      <c r="G90" s="53"/>
      <c r="H90" s="54"/>
      <c r="I90" s="54"/>
      <c r="J90" s="54"/>
    </row>
    <row r="91" spans="2:10" x14ac:dyDescent="0.25">
      <c r="B91" s="41"/>
      <c r="C91" s="53"/>
      <c r="D91" s="54"/>
      <c r="E91" s="54"/>
      <c r="F91" s="54"/>
      <c r="G91" s="53"/>
      <c r="H91" s="54"/>
      <c r="I91" s="54"/>
      <c r="J91" s="54"/>
    </row>
    <row r="92" spans="2:10" x14ac:dyDescent="0.25">
      <c r="B92" s="41"/>
      <c r="C92" s="53"/>
      <c r="D92" s="54"/>
      <c r="E92" s="54"/>
      <c r="F92" s="54"/>
      <c r="G92" s="53"/>
      <c r="H92" s="54"/>
      <c r="I92" s="54"/>
      <c r="J92" s="54"/>
    </row>
    <row r="93" spans="2:10" x14ac:dyDescent="0.25">
      <c r="B93" s="41"/>
      <c r="C93" s="53"/>
      <c r="D93" s="54"/>
      <c r="E93" s="54"/>
      <c r="F93" s="54"/>
      <c r="G93" s="53"/>
      <c r="H93" s="54"/>
      <c r="I93" s="54"/>
      <c r="J93" s="54"/>
    </row>
  </sheetData>
  <pageMargins left="0.25" right="0.25" top="0.25" bottom="0" header="0.3" footer="0.3"/>
  <pageSetup paperSize="131"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R113"/>
  <sheetViews>
    <sheetView topLeftCell="A30" zoomScale="85" zoomScaleNormal="85" workbookViewId="0">
      <selection activeCell="H47" sqref="H47"/>
    </sheetView>
  </sheetViews>
  <sheetFormatPr defaultRowHeight="15" x14ac:dyDescent="0.25"/>
  <cols>
    <col min="1" max="1" width="3.5703125" style="1" customWidth="1"/>
    <col min="2" max="2" width="4.28515625" style="30" customWidth="1"/>
    <col min="3" max="3" width="12.7109375" style="2" customWidth="1"/>
    <col min="4" max="4" width="13.7109375" style="1" customWidth="1"/>
    <col min="5" max="5" width="51.7109375" style="1" customWidth="1"/>
    <col min="6" max="6" width="21.28515625" style="1" customWidth="1"/>
    <col min="7" max="7" width="14" style="2" customWidth="1"/>
    <col min="8" max="8" width="47.28515625" style="1" customWidth="1"/>
    <col min="9" max="9" width="10.85546875" style="1" customWidth="1"/>
    <col min="10" max="10" width="16.7109375" style="6" customWidth="1"/>
    <col min="11" max="16384" width="9.140625" style="1"/>
  </cols>
  <sheetData>
    <row r="1" spans="2:10" ht="28.5" x14ac:dyDescent="0.45">
      <c r="B1" s="4" t="s">
        <v>443</v>
      </c>
    </row>
    <row r="2" spans="2:10" ht="15.75" thickBot="1" x14ac:dyDescent="0.3"/>
    <row r="3" spans="2:10" s="251" customFormat="1" ht="35.1" customHeight="1" thickBot="1" x14ac:dyDescent="0.3">
      <c r="B3" s="247" t="s">
        <v>0</v>
      </c>
      <c r="C3" s="248" t="s">
        <v>3</v>
      </c>
      <c r="D3" s="249" t="s">
        <v>2</v>
      </c>
      <c r="E3" s="249" t="s">
        <v>4</v>
      </c>
      <c r="F3" s="249" t="s">
        <v>5</v>
      </c>
      <c r="G3" s="248" t="s">
        <v>6</v>
      </c>
      <c r="H3" s="249" t="s">
        <v>1</v>
      </c>
      <c r="I3" s="249" t="s">
        <v>7</v>
      </c>
      <c r="J3" s="250" t="s">
        <v>8</v>
      </c>
    </row>
    <row r="4" spans="2:10" ht="78.75" x14ac:dyDescent="0.25">
      <c r="B4" s="143">
        <v>1</v>
      </c>
      <c r="C4" s="193" t="s">
        <v>352</v>
      </c>
      <c r="D4" s="71"/>
      <c r="E4" s="20" t="s">
        <v>353</v>
      </c>
      <c r="F4" s="181" t="s">
        <v>354</v>
      </c>
      <c r="G4" s="75"/>
      <c r="H4" s="182"/>
      <c r="I4" s="71"/>
      <c r="J4" s="187"/>
    </row>
    <row r="5" spans="2:10" ht="110.25" x14ac:dyDescent="0.25">
      <c r="B5" s="145">
        <v>2</v>
      </c>
      <c r="C5" s="193" t="s">
        <v>355</v>
      </c>
      <c r="D5" s="71"/>
      <c r="E5" s="20" t="s">
        <v>356</v>
      </c>
      <c r="F5" s="181" t="s">
        <v>357</v>
      </c>
      <c r="G5" s="75" t="s">
        <v>355</v>
      </c>
      <c r="H5" s="182" t="s">
        <v>358</v>
      </c>
      <c r="I5" s="71" t="s">
        <v>257</v>
      </c>
      <c r="J5" s="188"/>
    </row>
    <row r="6" spans="2:10" ht="47.25" x14ac:dyDescent="0.25">
      <c r="B6" s="145">
        <v>3</v>
      </c>
      <c r="C6" s="234" t="s">
        <v>355</v>
      </c>
      <c r="D6" s="235"/>
      <c r="E6" s="236" t="s">
        <v>359</v>
      </c>
      <c r="F6" s="237" t="s">
        <v>360</v>
      </c>
      <c r="G6" s="238" t="s">
        <v>361</v>
      </c>
      <c r="H6" s="236" t="s">
        <v>362</v>
      </c>
      <c r="I6" s="235" t="s">
        <v>257</v>
      </c>
      <c r="J6" s="239"/>
    </row>
    <row r="7" spans="2:10" ht="94.5" x14ac:dyDescent="0.25">
      <c r="B7" s="153">
        <v>4</v>
      </c>
      <c r="C7" s="209">
        <v>43592</v>
      </c>
      <c r="D7" s="236" t="s">
        <v>377</v>
      </c>
      <c r="E7" s="236" t="s">
        <v>378</v>
      </c>
      <c r="F7" s="236" t="s">
        <v>379</v>
      </c>
      <c r="G7" s="209">
        <v>43593</v>
      </c>
      <c r="H7" s="236" t="s">
        <v>380</v>
      </c>
      <c r="I7" s="236" t="s">
        <v>13</v>
      </c>
      <c r="J7" s="240" t="s">
        <v>381</v>
      </c>
    </row>
    <row r="8" spans="2:10" ht="15.75" x14ac:dyDescent="0.25">
      <c r="B8" s="135"/>
      <c r="C8" s="195"/>
      <c r="D8" s="196"/>
      <c r="E8" s="197"/>
      <c r="F8" s="197"/>
      <c r="G8" s="195"/>
      <c r="H8" s="198" t="s">
        <v>382</v>
      </c>
      <c r="I8" s="197"/>
      <c r="J8" s="199"/>
    </row>
    <row r="9" spans="2:10" ht="15.75" x14ac:dyDescent="0.25">
      <c r="B9" s="135"/>
      <c r="C9" s="195"/>
      <c r="D9" s="200"/>
      <c r="E9" s="201"/>
      <c r="F9" s="201"/>
      <c r="G9" s="195"/>
      <c r="H9" s="198" t="s">
        <v>383</v>
      </c>
      <c r="I9" s="197"/>
      <c r="J9" s="202"/>
    </row>
    <row r="10" spans="2:10" ht="15.75" x14ac:dyDescent="0.25">
      <c r="B10" s="135"/>
      <c r="C10" s="195"/>
      <c r="D10" s="203"/>
      <c r="E10" s="198"/>
      <c r="F10" s="198"/>
      <c r="G10" s="195"/>
      <c r="H10" s="198" t="s">
        <v>384</v>
      </c>
      <c r="I10" s="198"/>
      <c r="J10" s="202"/>
    </row>
    <row r="11" spans="2:10" ht="15.75" x14ac:dyDescent="0.25">
      <c r="B11" s="135"/>
      <c r="C11" s="204"/>
      <c r="D11" s="205"/>
      <c r="E11" s="198"/>
      <c r="F11" s="198"/>
      <c r="G11" s="204"/>
      <c r="H11" s="198" t="s">
        <v>385</v>
      </c>
      <c r="I11" s="198"/>
      <c r="J11" s="206"/>
    </row>
    <row r="12" spans="2:10" ht="47.25" x14ac:dyDescent="0.25">
      <c r="B12" s="192"/>
      <c r="C12" s="204"/>
      <c r="D12" s="207"/>
      <c r="E12" s="207"/>
      <c r="F12" s="207"/>
      <c r="G12" s="204"/>
      <c r="H12" s="207" t="s">
        <v>386</v>
      </c>
      <c r="I12" s="207"/>
      <c r="J12" s="208"/>
    </row>
    <row r="13" spans="2:10" ht="224.25" customHeight="1" x14ac:dyDescent="0.25">
      <c r="B13" s="145">
        <v>5</v>
      </c>
      <c r="C13" s="244" t="s">
        <v>423</v>
      </c>
      <c r="D13" s="181" t="s">
        <v>424</v>
      </c>
      <c r="E13" s="181" t="s">
        <v>425</v>
      </c>
      <c r="F13" s="181" t="s">
        <v>426</v>
      </c>
      <c r="G13" s="144" t="s">
        <v>423</v>
      </c>
      <c r="H13" s="181" t="s">
        <v>444</v>
      </c>
      <c r="I13" s="181" t="s">
        <v>52</v>
      </c>
      <c r="J13" s="112"/>
    </row>
    <row r="14" spans="2:10" ht="387" customHeight="1" x14ac:dyDescent="0.25">
      <c r="B14" s="135"/>
      <c r="C14" s="252"/>
      <c r="D14" s="152"/>
      <c r="E14" s="152"/>
      <c r="F14" s="152"/>
      <c r="G14" s="151"/>
      <c r="H14" s="152" t="s">
        <v>445</v>
      </c>
      <c r="I14" s="152"/>
      <c r="J14" s="107"/>
    </row>
    <row r="15" spans="2:10" ht="110.25" x14ac:dyDescent="0.25">
      <c r="B15" s="145">
        <v>6</v>
      </c>
      <c r="C15" s="244" t="s">
        <v>423</v>
      </c>
      <c r="D15" s="181" t="s">
        <v>427</v>
      </c>
      <c r="E15" s="181" t="s">
        <v>428</v>
      </c>
      <c r="F15" s="181" t="s">
        <v>360</v>
      </c>
      <c r="G15" s="144" t="s">
        <v>429</v>
      </c>
      <c r="H15" s="181" t="s">
        <v>430</v>
      </c>
      <c r="I15" s="181" t="s">
        <v>144</v>
      </c>
      <c r="J15" s="246"/>
    </row>
    <row r="16" spans="2:10" ht="78.75" x14ac:dyDescent="0.25">
      <c r="B16" s="145">
        <v>7</v>
      </c>
      <c r="C16" s="244" t="s">
        <v>431</v>
      </c>
      <c r="D16" s="181" t="s">
        <v>432</v>
      </c>
      <c r="E16" s="181" t="s">
        <v>433</v>
      </c>
      <c r="F16" s="181" t="s">
        <v>357</v>
      </c>
      <c r="G16" s="144" t="s">
        <v>423</v>
      </c>
      <c r="H16" s="181" t="s">
        <v>434</v>
      </c>
      <c r="I16" s="181" t="s">
        <v>52</v>
      </c>
      <c r="J16" s="246"/>
    </row>
    <row r="17" spans="1:96" ht="94.5" x14ac:dyDescent="0.25">
      <c r="B17" s="135">
        <v>8</v>
      </c>
      <c r="C17" s="245" t="s">
        <v>431</v>
      </c>
      <c r="D17" s="181" t="s">
        <v>435</v>
      </c>
      <c r="E17" s="181" t="s">
        <v>436</v>
      </c>
      <c r="F17" s="181" t="s">
        <v>360</v>
      </c>
      <c r="G17" s="144" t="s">
        <v>423</v>
      </c>
      <c r="H17" s="181" t="s">
        <v>437</v>
      </c>
      <c r="I17" s="181" t="s">
        <v>52</v>
      </c>
      <c r="J17" s="246"/>
    </row>
    <row r="18" spans="1:96" s="229" customFormat="1" ht="78.75" x14ac:dyDescent="0.25">
      <c r="B18" s="230">
        <v>9</v>
      </c>
      <c r="C18" s="209">
        <v>43601</v>
      </c>
      <c r="D18" s="210" t="s">
        <v>387</v>
      </c>
      <c r="E18" s="211" t="s">
        <v>388</v>
      </c>
      <c r="F18" s="211" t="s">
        <v>220</v>
      </c>
      <c r="G18" s="209">
        <v>43606</v>
      </c>
      <c r="H18" s="212" t="s">
        <v>389</v>
      </c>
      <c r="I18" s="211" t="s">
        <v>96</v>
      </c>
      <c r="J18" s="213" t="s">
        <v>97</v>
      </c>
    </row>
    <row r="19" spans="1:96" s="229" customFormat="1" ht="31.5" x14ac:dyDescent="0.25">
      <c r="B19" s="231"/>
      <c r="C19" s="195"/>
      <c r="D19" s="198"/>
      <c r="E19" s="198" t="s">
        <v>390</v>
      </c>
      <c r="F19" s="198"/>
      <c r="G19" s="195"/>
      <c r="H19" s="214" t="s">
        <v>391</v>
      </c>
      <c r="I19" s="198"/>
      <c r="J19" s="206"/>
      <c r="K19" s="45"/>
    </row>
    <row r="20" spans="1:96" s="229" customFormat="1" ht="47.25" x14ac:dyDescent="0.25">
      <c r="B20" s="231"/>
      <c r="C20" s="195"/>
      <c r="D20" s="198"/>
      <c r="E20" s="198" t="s">
        <v>392</v>
      </c>
      <c r="F20" s="198"/>
      <c r="G20" s="195"/>
      <c r="H20" s="198" t="s">
        <v>393</v>
      </c>
      <c r="I20" s="198"/>
      <c r="J20" s="206"/>
    </row>
    <row r="21" spans="1:96" s="229" customFormat="1" ht="47.25" x14ac:dyDescent="0.25">
      <c r="B21" s="231"/>
      <c r="C21" s="195"/>
      <c r="D21" s="198"/>
      <c r="E21" s="198" t="s">
        <v>394</v>
      </c>
      <c r="F21" s="198"/>
      <c r="G21" s="195"/>
      <c r="H21" s="214" t="s">
        <v>395</v>
      </c>
      <c r="I21" s="198"/>
      <c r="J21" s="206"/>
    </row>
    <row r="22" spans="1:96" s="232" customFormat="1" ht="47.25" x14ac:dyDescent="0.25">
      <c r="A22" s="229"/>
      <c r="B22" s="231"/>
      <c r="C22" s="195"/>
      <c r="D22" s="198"/>
      <c r="E22" s="198" t="s">
        <v>396</v>
      </c>
      <c r="F22" s="198"/>
      <c r="G22" s="195"/>
      <c r="H22" s="198" t="s">
        <v>397</v>
      </c>
      <c r="I22" s="198"/>
      <c r="J22" s="206"/>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row>
    <row r="23" spans="1:96" s="229" customFormat="1" ht="68.25" customHeight="1" x14ac:dyDescent="0.25">
      <c r="B23" s="231"/>
      <c r="C23" s="195"/>
      <c r="D23" s="198"/>
      <c r="E23" s="198" t="s">
        <v>398</v>
      </c>
      <c r="F23" s="198"/>
      <c r="G23" s="195"/>
      <c r="H23" s="198" t="s">
        <v>399</v>
      </c>
      <c r="I23" s="198"/>
      <c r="J23" s="206"/>
    </row>
    <row r="24" spans="1:96" s="229" customFormat="1" ht="47.25" x14ac:dyDescent="0.25">
      <c r="B24" s="231"/>
      <c r="C24" s="204"/>
      <c r="D24" s="198"/>
      <c r="E24" s="198" t="s">
        <v>400</v>
      </c>
      <c r="F24" s="198"/>
      <c r="G24" s="204"/>
      <c r="H24" s="215" t="s">
        <v>401</v>
      </c>
      <c r="I24" s="198"/>
      <c r="J24" s="206"/>
    </row>
    <row r="25" spans="1:96" s="233" customFormat="1" ht="157.5" x14ac:dyDescent="0.25">
      <c r="B25" s="28"/>
      <c r="C25" s="23"/>
      <c r="D25" s="216"/>
      <c r="E25" s="11"/>
      <c r="F25" s="11"/>
      <c r="G25" s="23"/>
      <c r="H25" s="11" t="s">
        <v>402</v>
      </c>
      <c r="I25" s="11"/>
      <c r="J25" s="217"/>
    </row>
    <row r="26" spans="1:96" s="233" customFormat="1" ht="78.75" x14ac:dyDescent="0.25">
      <c r="B26" s="231">
        <v>10</v>
      </c>
      <c r="C26" s="194" t="s">
        <v>438</v>
      </c>
      <c r="D26" s="109" t="s">
        <v>439</v>
      </c>
      <c r="E26" s="110" t="s">
        <v>440</v>
      </c>
      <c r="F26" s="110" t="s">
        <v>34</v>
      </c>
      <c r="G26" s="108" t="s">
        <v>441</v>
      </c>
      <c r="H26" s="110" t="s">
        <v>442</v>
      </c>
      <c r="I26" s="110" t="s">
        <v>52</v>
      </c>
      <c r="J26" s="228"/>
    </row>
    <row r="27" spans="1:96" s="233" customFormat="1" ht="63" x14ac:dyDescent="0.25">
      <c r="B27" s="230">
        <v>11</v>
      </c>
      <c r="C27" s="209">
        <v>43604</v>
      </c>
      <c r="D27" s="218" t="s">
        <v>403</v>
      </c>
      <c r="E27" s="219" t="s">
        <v>404</v>
      </c>
      <c r="F27" s="220" t="s">
        <v>17</v>
      </c>
      <c r="G27" s="209">
        <v>43606</v>
      </c>
      <c r="H27" s="220" t="s">
        <v>405</v>
      </c>
      <c r="I27" s="220" t="s">
        <v>96</v>
      </c>
      <c r="J27" s="221" t="s">
        <v>97</v>
      </c>
    </row>
    <row r="28" spans="1:96" s="233" customFormat="1" ht="15.75" x14ac:dyDescent="0.25">
      <c r="B28" s="231"/>
      <c r="C28" s="222"/>
      <c r="D28" s="201"/>
      <c r="E28" s="223"/>
      <c r="F28" s="201"/>
      <c r="G28" s="222"/>
      <c r="H28" s="201" t="s">
        <v>406</v>
      </c>
      <c r="I28" s="201"/>
      <c r="J28" s="224"/>
    </row>
    <row r="29" spans="1:96" s="233" customFormat="1" ht="15.75" x14ac:dyDescent="0.25">
      <c r="B29" s="231"/>
      <c r="C29" s="222"/>
      <c r="D29" s="201"/>
      <c r="E29" s="201"/>
      <c r="F29" s="201"/>
      <c r="G29" s="222"/>
      <c r="H29" s="201" t="s">
        <v>407</v>
      </c>
      <c r="I29" s="201"/>
      <c r="J29" s="224"/>
    </row>
    <row r="30" spans="1:96" s="233" customFormat="1" ht="15.75" x14ac:dyDescent="0.25">
      <c r="B30" s="231"/>
      <c r="C30" s="222"/>
      <c r="D30" s="201"/>
      <c r="E30" s="201"/>
      <c r="F30" s="201"/>
      <c r="G30" s="222"/>
      <c r="H30" s="201" t="s">
        <v>408</v>
      </c>
      <c r="I30" s="201"/>
      <c r="J30" s="225"/>
    </row>
    <row r="31" spans="1:96" s="233" customFormat="1" ht="15.75" x14ac:dyDescent="0.25">
      <c r="B31" s="231"/>
      <c r="C31" s="222"/>
      <c r="D31" s="201"/>
      <c r="E31" s="201"/>
      <c r="F31" s="201"/>
      <c r="G31" s="222"/>
      <c r="H31" s="201" t="s">
        <v>409</v>
      </c>
      <c r="I31" s="201"/>
      <c r="J31" s="224"/>
    </row>
    <row r="32" spans="1:96" s="233" customFormat="1" ht="15.75" x14ac:dyDescent="0.25">
      <c r="B32" s="231"/>
      <c r="C32" s="222"/>
      <c r="D32" s="201"/>
      <c r="E32" s="201"/>
      <c r="F32" s="201"/>
      <c r="G32" s="222"/>
      <c r="H32" s="201" t="s">
        <v>410</v>
      </c>
      <c r="I32" s="201"/>
      <c r="J32" s="224"/>
    </row>
    <row r="33" spans="2:10" s="233" customFormat="1" ht="15.75" x14ac:dyDescent="0.25">
      <c r="B33" s="231"/>
      <c r="C33" s="222"/>
      <c r="D33" s="226"/>
      <c r="E33" s="201"/>
      <c r="F33" s="201"/>
      <c r="G33" s="222"/>
      <c r="H33" s="201" t="s">
        <v>411</v>
      </c>
      <c r="I33" s="201"/>
      <c r="J33" s="224"/>
    </row>
    <row r="34" spans="2:10" s="233" customFormat="1" ht="15.75" x14ac:dyDescent="0.25">
      <c r="B34" s="231"/>
      <c r="C34" s="222"/>
      <c r="D34" s="201"/>
      <c r="E34" s="201"/>
      <c r="F34" s="201"/>
      <c r="G34" s="222"/>
      <c r="H34" s="227" t="s">
        <v>412</v>
      </c>
      <c r="I34" s="201"/>
      <c r="J34" s="224"/>
    </row>
    <row r="35" spans="2:10" s="233" customFormat="1" ht="15.75" x14ac:dyDescent="0.25">
      <c r="B35" s="231"/>
      <c r="C35" s="222"/>
      <c r="D35" s="226"/>
      <c r="E35" s="201"/>
      <c r="F35" s="201"/>
      <c r="G35" s="222"/>
      <c r="H35" s="201" t="s">
        <v>413</v>
      </c>
      <c r="I35" s="201"/>
      <c r="J35" s="224"/>
    </row>
    <row r="36" spans="2:10" s="233" customFormat="1" ht="15.75" x14ac:dyDescent="0.25">
      <c r="B36" s="231"/>
      <c r="C36" s="222"/>
      <c r="D36" s="201"/>
      <c r="E36" s="201"/>
      <c r="F36" s="201"/>
      <c r="G36" s="222"/>
      <c r="H36" s="201" t="s">
        <v>414</v>
      </c>
      <c r="I36" s="201"/>
      <c r="J36" s="224"/>
    </row>
    <row r="37" spans="2:10" s="233" customFormat="1" ht="15.75" x14ac:dyDescent="0.25">
      <c r="B37" s="231"/>
      <c r="C37" s="222"/>
      <c r="D37" s="201"/>
      <c r="E37" s="201"/>
      <c r="F37" s="201"/>
      <c r="G37" s="222"/>
      <c r="H37" s="201" t="s">
        <v>415</v>
      </c>
      <c r="I37" s="201"/>
      <c r="J37" s="228"/>
    </row>
    <row r="38" spans="2:10" s="233" customFormat="1" ht="15.75" x14ac:dyDescent="0.25">
      <c r="B38" s="231"/>
      <c r="C38" s="222"/>
      <c r="D38" s="201"/>
      <c r="E38" s="201"/>
      <c r="F38" s="201"/>
      <c r="G38" s="222"/>
      <c r="H38" s="201" t="s">
        <v>416</v>
      </c>
      <c r="I38" s="201"/>
      <c r="J38" s="228"/>
    </row>
    <row r="39" spans="2:10" s="233" customFormat="1" ht="15.75" x14ac:dyDescent="0.25">
      <c r="B39" s="231"/>
      <c r="C39" s="222"/>
      <c r="D39" s="201"/>
      <c r="E39" s="201"/>
      <c r="F39" s="201"/>
      <c r="G39" s="222"/>
      <c r="H39" s="201" t="s">
        <v>417</v>
      </c>
      <c r="I39" s="201"/>
      <c r="J39" s="228"/>
    </row>
    <row r="40" spans="2:10" s="233" customFormat="1" ht="31.5" x14ac:dyDescent="0.25">
      <c r="B40" s="231"/>
      <c r="C40" s="222"/>
      <c r="D40" s="201"/>
      <c r="E40" s="201"/>
      <c r="F40" s="201"/>
      <c r="G40" s="222"/>
      <c r="H40" s="201" t="s">
        <v>418</v>
      </c>
      <c r="I40" s="201"/>
      <c r="J40" s="228"/>
    </row>
    <row r="41" spans="2:10" s="233" customFormat="1" ht="31.5" x14ac:dyDescent="0.25">
      <c r="B41" s="231"/>
      <c r="C41" s="222"/>
      <c r="D41" s="201"/>
      <c r="E41" s="201"/>
      <c r="F41" s="201"/>
      <c r="G41" s="222"/>
      <c r="H41" s="201" t="s">
        <v>419</v>
      </c>
      <c r="I41" s="201"/>
      <c r="J41" s="228"/>
    </row>
    <row r="42" spans="2:10" s="233" customFormat="1" ht="15.75" x14ac:dyDescent="0.25">
      <c r="B42" s="231"/>
      <c r="C42" s="222"/>
      <c r="D42" s="201"/>
      <c r="E42" s="201"/>
      <c r="F42" s="201"/>
      <c r="G42" s="222"/>
      <c r="H42" s="201" t="s">
        <v>420</v>
      </c>
      <c r="I42" s="201"/>
      <c r="J42" s="228"/>
    </row>
    <row r="43" spans="2:10" s="233" customFormat="1" ht="15.75" x14ac:dyDescent="0.25">
      <c r="B43" s="231"/>
      <c r="C43" s="222"/>
      <c r="D43" s="201"/>
      <c r="E43" s="201"/>
      <c r="F43" s="201"/>
      <c r="G43" s="222"/>
      <c r="H43" s="201" t="s">
        <v>421</v>
      </c>
      <c r="I43" s="201"/>
      <c r="J43" s="228"/>
    </row>
    <row r="44" spans="2:10" s="233" customFormat="1" ht="63" x14ac:dyDescent="0.25">
      <c r="B44" s="28"/>
      <c r="C44" s="23"/>
      <c r="D44" s="11"/>
      <c r="E44" s="11"/>
      <c r="F44" s="11"/>
      <c r="G44" s="23"/>
      <c r="H44" s="11" t="s">
        <v>422</v>
      </c>
      <c r="I44" s="11"/>
      <c r="J44" s="217"/>
    </row>
    <row r="45" spans="2:10" ht="110.25" x14ac:dyDescent="0.25">
      <c r="B45" s="145">
        <v>12</v>
      </c>
      <c r="C45" s="194" t="s">
        <v>363</v>
      </c>
      <c r="D45" s="114" t="s">
        <v>364</v>
      </c>
      <c r="E45" s="115" t="s">
        <v>365</v>
      </c>
      <c r="F45" s="115" t="s">
        <v>366</v>
      </c>
      <c r="G45" s="108" t="s">
        <v>367</v>
      </c>
      <c r="H45" s="115" t="s">
        <v>368</v>
      </c>
      <c r="I45" s="110" t="s">
        <v>52</v>
      </c>
      <c r="J45" s="117"/>
    </row>
    <row r="46" spans="2:10" ht="31.5" x14ac:dyDescent="0.25">
      <c r="B46" s="145">
        <v>13</v>
      </c>
      <c r="C46" s="194" t="s">
        <v>369</v>
      </c>
      <c r="D46" s="114" t="s">
        <v>370</v>
      </c>
      <c r="E46" s="115" t="s">
        <v>371</v>
      </c>
      <c r="F46" s="115" t="s">
        <v>372</v>
      </c>
      <c r="G46" s="108" t="s">
        <v>367</v>
      </c>
      <c r="H46" s="115" t="s">
        <v>373</v>
      </c>
      <c r="I46" s="110" t="s">
        <v>52</v>
      </c>
      <c r="J46" s="117"/>
    </row>
    <row r="47" spans="2:10" ht="79.5" thickBot="1" x14ac:dyDescent="0.3">
      <c r="B47" s="191">
        <v>14</v>
      </c>
      <c r="C47" s="190" t="s">
        <v>374</v>
      </c>
      <c r="D47" s="241"/>
      <c r="E47" s="149" t="s">
        <v>375</v>
      </c>
      <c r="F47" s="149" t="s">
        <v>376</v>
      </c>
      <c r="G47" s="190"/>
      <c r="H47" s="242"/>
      <c r="I47" s="149" t="s">
        <v>257</v>
      </c>
      <c r="J47" s="243"/>
    </row>
    <row r="48" spans="2:10" ht="15.75" x14ac:dyDescent="0.25">
      <c r="B48" s="42"/>
      <c r="C48" s="43"/>
      <c r="D48" s="45"/>
      <c r="E48" s="45"/>
      <c r="F48" s="45"/>
      <c r="G48" s="43"/>
      <c r="H48" s="45"/>
      <c r="I48" s="45"/>
      <c r="J48" s="45"/>
    </row>
    <row r="49" spans="2:10" ht="15.75" x14ac:dyDescent="0.25">
      <c r="B49" s="42"/>
      <c r="C49" s="43"/>
      <c r="D49" s="45"/>
      <c r="E49" s="45"/>
      <c r="F49" s="45"/>
      <c r="G49" s="43"/>
      <c r="H49" s="45"/>
      <c r="I49" s="45"/>
      <c r="J49" s="45"/>
    </row>
    <row r="50" spans="2:10" ht="15.75" x14ac:dyDescent="0.25">
      <c r="B50" s="42"/>
      <c r="C50" s="43"/>
      <c r="D50" s="45"/>
      <c r="E50" s="45"/>
      <c r="F50" s="45"/>
      <c r="G50" s="43"/>
      <c r="H50" s="45"/>
      <c r="I50" s="45"/>
      <c r="J50" s="45"/>
    </row>
    <row r="51" spans="2:10" ht="17.25" x14ac:dyDescent="0.25">
      <c r="B51" s="42"/>
      <c r="C51" s="43"/>
      <c r="D51" s="45"/>
      <c r="E51" s="45"/>
      <c r="F51" s="45"/>
      <c r="G51" s="43"/>
      <c r="H51" s="45"/>
      <c r="I51" s="45"/>
      <c r="J51" s="21"/>
    </row>
    <row r="52" spans="2:10" ht="15.75" x14ac:dyDescent="0.25">
      <c r="B52" s="42"/>
      <c r="C52" s="43"/>
      <c r="D52" s="45"/>
      <c r="E52" s="45"/>
      <c r="F52" s="45"/>
      <c r="G52" s="43"/>
      <c r="H52" s="45"/>
      <c r="I52" s="45"/>
      <c r="J52" s="45"/>
    </row>
    <row r="53" spans="2:10" ht="15.75" x14ac:dyDescent="0.25">
      <c r="B53" s="42"/>
      <c r="C53" s="43"/>
      <c r="D53" s="45"/>
      <c r="E53" s="45"/>
      <c r="F53" s="45"/>
      <c r="G53" s="43"/>
      <c r="H53" s="45"/>
      <c r="I53" s="45"/>
      <c r="J53" s="45"/>
    </row>
    <row r="54" spans="2:10" ht="15.75" x14ac:dyDescent="0.25">
      <c r="B54" s="42"/>
      <c r="C54" s="43"/>
      <c r="D54" s="49"/>
      <c r="E54" s="45"/>
      <c r="F54" s="45"/>
      <c r="G54" s="43"/>
      <c r="H54" s="45"/>
      <c r="I54" s="45"/>
      <c r="J54" s="45"/>
    </row>
    <row r="55" spans="2:10" ht="15.75" x14ac:dyDescent="0.25">
      <c r="B55" s="42"/>
      <c r="C55" s="43"/>
      <c r="D55" s="45"/>
      <c r="E55" s="45"/>
      <c r="F55" s="45"/>
      <c r="G55" s="43"/>
      <c r="H55" s="48"/>
      <c r="I55" s="45"/>
      <c r="J55" s="45"/>
    </row>
    <row r="56" spans="2:10" ht="15.75" x14ac:dyDescent="0.25">
      <c r="B56" s="42"/>
      <c r="C56" s="50"/>
      <c r="D56" s="51"/>
      <c r="E56" s="39"/>
      <c r="F56" s="39"/>
      <c r="G56" s="50"/>
      <c r="H56" s="39"/>
      <c r="I56" s="39"/>
      <c r="J56" s="39"/>
    </row>
    <row r="57" spans="2:10" ht="15.75" x14ac:dyDescent="0.25">
      <c r="B57" s="42"/>
      <c r="C57" s="50"/>
      <c r="D57" s="39"/>
      <c r="E57" s="39"/>
      <c r="F57" s="39"/>
      <c r="G57" s="50"/>
      <c r="H57" s="39"/>
      <c r="I57" s="39"/>
      <c r="J57" s="39"/>
    </row>
    <row r="58" spans="2:10" ht="15.75" x14ac:dyDescent="0.25">
      <c r="B58" s="42"/>
      <c r="C58" s="50"/>
      <c r="D58" s="39"/>
      <c r="E58" s="39"/>
      <c r="F58" s="39"/>
      <c r="G58" s="50"/>
      <c r="H58" s="39"/>
      <c r="I58" s="39"/>
      <c r="J58" s="40"/>
    </row>
    <row r="59" spans="2:10" ht="15.75" x14ac:dyDescent="0.25">
      <c r="B59" s="42"/>
      <c r="C59" s="50"/>
      <c r="D59" s="39"/>
      <c r="E59" s="39"/>
      <c r="F59" s="39"/>
      <c r="G59" s="50"/>
      <c r="H59" s="39"/>
      <c r="I59" s="39"/>
      <c r="J59" s="40"/>
    </row>
    <row r="60" spans="2:10" ht="15.75" x14ac:dyDescent="0.25">
      <c r="B60" s="42"/>
      <c r="C60" s="50"/>
      <c r="D60" s="39"/>
      <c r="E60" s="39"/>
      <c r="F60" s="39"/>
      <c r="G60" s="50"/>
      <c r="H60" s="39"/>
      <c r="I60" s="39"/>
      <c r="J60" s="40"/>
    </row>
    <row r="61" spans="2:10" ht="15.75" x14ac:dyDescent="0.25">
      <c r="B61" s="42"/>
      <c r="C61" s="50"/>
      <c r="D61" s="39"/>
      <c r="E61" s="39"/>
      <c r="F61" s="39"/>
      <c r="G61" s="50"/>
      <c r="H61" s="39"/>
      <c r="I61" s="39"/>
      <c r="J61" s="40"/>
    </row>
    <row r="62" spans="2:10" ht="15.75" x14ac:dyDescent="0.25">
      <c r="B62" s="42"/>
      <c r="C62" s="50"/>
      <c r="D62" s="39"/>
      <c r="E62" s="39"/>
      <c r="F62" s="39"/>
      <c r="G62" s="50"/>
      <c r="H62" s="39"/>
      <c r="I62" s="39"/>
      <c r="J62" s="40"/>
    </row>
    <row r="63" spans="2:10" ht="15.75" x14ac:dyDescent="0.25">
      <c r="B63" s="42"/>
      <c r="C63" s="50"/>
      <c r="D63" s="39"/>
      <c r="E63" s="39"/>
      <c r="F63" s="39"/>
      <c r="G63" s="50"/>
      <c r="H63" s="39"/>
      <c r="I63" s="39"/>
      <c r="J63" s="40"/>
    </row>
    <row r="64" spans="2:10" ht="15.75" x14ac:dyDescent="0.25">
      <c r="B64" s="42"/>
      <c r="C64" s="50"/>
      <c r="D64" s="39"/>
      <c r="E64" s="39"/>
      <c r="F64" s="39"/>
      <c r="G64" s="50"/>
      <c r="H64" s="39"/>
      <c r="I64" s="39"/>
      <c r="J64" s="40"/>
    </row>
    <row r="65" spans="2:10" ht="15.75" x14ac:dyDescent="0.25">
      <c r="B65" s="42"/>
      <c r="C65" s="50"/>
      <c r="D65" s="39"/>
      <c r="E65" s="39"/>
      <c r="F65" s="39"/>
      <c r="G65" s="50"/>
      <c r="H65" s="39"/>
      <c r="I65" s="39"/>
      <c r="J65" s="39"/>
    </row>
    <row r="66" spans="2:10" ht="15.75" x14ac:dyDescent="0.25">
      <c r="B66" s="42"/>
      <c r="C66" s="50"/>
      <c r="D66" s="39"/>
      <c r="E66" s="39"/>
      <c r="F66" s="39"/>
      <c r="G66" s="50"/>
      <c r="H66" s="39"/>
      <c r="I66" s="39"/>
      <c r="J66" s="40"/>
    </row>
    <row r="67" spans="2:10" ht="15.75" x14ac:dyDescent="0.25">
      <c r="B67" s="42"/>
      <c r="C67" s="50"/>
      <c r="D67" s="39"/>
      <c r="E67" s="39"/>
      <c r="F67" s="39"/>
      <c r="G67" s="50"/>
      <c r="H67" s="39"/>
      <c r="I67" s="39"/>
      <c r="J67" s="39"/>
    </row>
    <row r="68" spans="2:10" ht="15.75" x14ac:dyDescent="0.25">
      <c r="B68" s="42"/>
      <c r="C68" s="50"/>
      <c r="D68" s="39"/>
      <c r="E68" s="52"/>
      <c r="F68" s="39"/>
      <c r="G68" s="50"/>
      <c r="H68" s="39"/>
      <c r="I68" s="39"/>
      <c r="J68" s="39"/>
    </row>
    <row r="69" spans="2:10" ht="15.75" x14ac:dyDescent="0.25">
      <c r="B69" s="42"/>
      <c r="C69" s="50"/>
      <c r="D69" s="39"/>
      <c r="E69" s="39"/>
      <c r="F69" s="39"/>
      <c r="G69" s="50"/>
      <c r="H69" s="39"/>
      <c r="I69" s="39"/>
      <c r="J69" s="39"/>
    </row>
    <row r="70" spans="2:10" ht="15.75" x14ac:dyDescent="0.25">
      <c r="B70" s="42"/>
      <c r="C70" s="50"/>
      <c r="D70" s="39"/>
      <c r="E70" s="39"/>
      <c r="F70" s="39"/>
      <c r="G70" s="50"/>
      <c r="H70" s="39"/>
      <c r="I70" s="39"/>
      <c r="J70" s="39"/>
    </row>
    <row r="71" spans="2:10" ht="15.75" x14ac:dyDescent="0.25">
      <c r="B71" s="42"/>
      <c r="C71" s="50"/>
      <c r="D71" s="39"/>
      <c r="E71" s="39"/>
      <c r="F71" s="39"/>
      <c r="G71" s="50"/>
      <c r="H71" s="39"/>
      <c r="I71" s="39"/>
      <c r="J71" s="39"/>
    </row>
    <row r="72" spans="2:10" ht="15.75" x14ac:dyDescent="0.25">
      <c r="B72" s="42"/>
      <c r="C72" s="50"/>
      <c r="D72" s="39"/>
      <c r="E72" s="39"/>
      <c r="F72" s="39"/>
      <c r="G72" s="50"/>
      <c r="H72" s="39"/>
      <c r="I72" s="39"/>
      <c r="J72" s="39"/>
    </row>
    <row r="73" spans="2:10" ht="15.75" x14ac:dyDescent="0.25">
      <c r="B73" s="42"/>
      <c r="C73" s="50"/>
      <c r="D73" s="39"/>
      <c r="E73" s="39"/>
      <c r="F73" s="39"/>
      <c r="G73" s="50"/>
      <c r="H73" s="39"/>
      <c r="I73" s="39"/>
      <c r="J73" s="39"/>
    </row>
    <row r="74" spans="2:10" ht="15.75" x14ac:dyDescent="0.25">
      <c r="B74" s="42"/>
      <c r="C74" s="50"/>
      <c r="D74" s="39"/>
      <c r="E74" s="39"/>
      <c r="F74" s="39"/>
      <c r="G74" s="50"/>
      <c r="H74" s="39"/>
      <c r="I74" s="39"/>
      <c r="J74" s="40"/>
    </row>
    <row r="75" spans="2:10" ht="15.75" x14ac:dyDescent="0.25">
      <c r="B75" s="42"/>
      <c r="C75" s="50"/>
      <c r="D75" s="39"/>
      <c r="E75" s="39"/>
      <c r="F75" s="39"/>
      <c r="G75" s="50"/>
      <c r="H75" s="39"/>
      <c r="I75" s="39"/>
      <c r="J75" s="40"/>
    </row>
    <row r="76" spans="2:10" ht="15.75" x14ac:dyDescent="0.25">
      <c r="B76" s="42"/>
      <c r="C76" s="50"/>
      <c r="D76" s="39"/>
      <c r="E76" s="39"/>
      <c r="F76" s="39"/>
      <c r="G76" s="50"/>
      <c r="H76" s="39"/>
      <c r="I76" s="39"/>
      <c r="J76" s="40"/>
    </row>
    <row r="77" spans="2:10" x14ac:dyDescent="0.25">
      <c r="B77" s="41"/>
      <c r="C77" s="53"/>
      <c r="D77" s="54"/>
      <c r="E77" s="54"/>
      <c r="F77" s="54"/>
      <c r="G77" s="53"/>
      <c r="H77" s="54"/>
      <c r="I77" s="54"/>
      <c r="J77" s="54"/>
    </row>
    <row r="78" spans="2:10" x14ac:dyDescent="0.25">
      <c r="B78" s="41"/>
      <c r="C78" s="53"/>
      <c r="D78" s="54"/>
      <c r="E78" s="54"/>
      <c r="F78" s="54"/>
      <c r="G78" s="53"/>
      <c r="H78" s="54"/>
      <c r="I78" s="54"/>
      <c r="J78" s="54"/>
    </row>
    <row r="79" spans="2:10" x14ac:dyDescent="0.25">
      <c r="B79" s="41"/>
      <c r="C79" s="53"/>
      <c r="D79" s="54"/>
      <c r="E79" s="54"/>
      <c r="F79" s="54"/>
      <c r="G79" s="53"/>
      <c r="H79" s="54"/>
      <c r="I79" s="54"/>
      <c r="J79" s="54"/>
    </row>
    <row r="80" spans="2:10" x14ac:dyDescent="0.25">
      <c r="B80" s="41"/>
      <c r="C80" s="53"/>
      <c r="D80" s="54"/>
      <c r="E80" s="54"/>
      <c r="F80" s="54"/>
      <c r="G80" s="53"/>
      <c r="H80" s="54"/>
      <c r="I80" s="54"/>
      <c r="J80" s="54"/>
    </row>
    <row r="81" spans="2:10" x14ac:dyDescent="0.25">
      <c r="B81" s="41"/>
      <c r="C81" s="53"/>
      <c r="D81" s="54"/>
      <c r="E81" s="54"/>
      <c r="F81" s="54"/>
      <c r="G81" s="53"/>
      <c r="H81" s="54"/>
      <c r="I81" s="54"/>
      <c r="J81" s="54"/>
    </row>
    <row r="82" spans="2:10" x14ac:dyDescent="0.25">
      <c r="B82" s="41"/>
      <c r="C82" s="53"/>
      <c r="D82" s="54"/>
      <c r="E82" s="54"/>
      <c r="F82" s="54"/>
      <c r="G82" s="53"/>
      <c r="H82" s="54"/>
      <c r="I82" s="54"/>
      <c r="J82" s="54"/>
    </row>
    <row r="83" spans="2:10" x14ac:dyDescent="0.25">
      <c r="B83" s="41"/>
      <c r="C83" s="53"/>
      <c r="D83" s="54"/>
      <c r="E83" s="54"/>
      <c r="F83" s="54"/>
      <c r="G83" s="53"/>
      <c r="H83" s="54"/>
      <c r="I83" s="54"/>
      <c r="J83" s="54"/>
    </row>
    <row r="84" spans="2:10" x14ac:dyDescent="0.25">
      <c r="B84" s="41"/>
      <c r="C84" s="53"/>
      <c r="D84" s="54"/>
      <c r="E84" s="54"/>
      <c r="F84" s="54"/>
      <c r="G84" s="53"/>
      <c r="H84" s="54"/>
      <c r="I84" s="54"/>
      <c r="J84" s="54"/>
    </row>
    <row r="85" spans="2:10" x14ac:dyDescent="0.25">
      <c r="B85" s="41"/>
      <c r="C85" s="53"/>
      <c r="D85" s="54"/>
      <c r="E85" s="54"/>
      <c r="F85" s="54"/>
      <c r="G85" s="53"/>
      <c r="H85" s="54"/>
      <c r="I85" s="54"/>
      <c r="J85" s="54"/>
    </row>
    <row r="86" spans="2:10" x14ac:dyDescent="0.25">
      <c r="B86" s="41"/>
      <c r="C86" s="53"/>
      <c r="D86" s="54"/>
      <c r="E86" s="54"/>
      <c r="F86" s="54"/>
      <c r="G86" s="53"/>
      <c r="H86" s="54"/>
      <c r="I86" s="54"/>
      <c r="J86" s="54"/>
    </row>
    <row r="87" spans="2:10" x14ac:dyDescent="0.25">
      <c r="B87" s="41"/>
      <c r="C87" s="53"/>
      <c r="D87" s="54"/>
      <c r="E87" s="54"/>
      <c r="F87" s="54"/>
      <c r="G87" s="53"/>
      <c r="H87" s="54"/>
      <c r="I87" s="54"/>
      <c r="J87" s="54"/>
    </row>
    <row r="88" spans="2:10" x14ac:dyDescent="0.25">
      <c r="B88" s="41"/>
      <c r="C88" s="53"/>
      <c r="D88" s="54"/>
      <c r="E88" s="54"/>
      <c r="F88" s="54"/>
      <c r="G88" s="53"/>
      <c r="H88" s="54"/>
      <c r="I88" s="54"/>
      <c r="J88" s="54"/>
    </row>
    <row r="89" spans="2:10" x14ac:dyDescent="0.25">
      <c r="B89" s="41"/>
      <c r="C89" s="53"/>
      <c r="D89" s="54"/>
      <c r="E89" s="54"/>
      <c r="F89" s="54"/>
      <c r="G89" s="53"/>
      <c r="H89" s="54"/>
      <c r="I89" s="54"/>
      <c r="J89" s="54"/>
    </row>
    <row r="90" spans="2:10" x14ac:dyDescent="0.25">
      <c r="B90" s="41"/>
      <c r="C90" s="53"/>
      <c r="D90" s="54"/>
      <c r="E90" s="54"/>
      <c r="F90" s="54"/>
      <c r="G90" s="53"/>
      <c r="H90" s="54"/>
      <c r="I90" s="54"/>
      <c r="J90" s="54"/>
    </row>
    <row r="91" spans="2:10" x14ac:dyDescent="0.25">
      <c r="B91" s="41"/>
      <c r="C91" s="53"/>
      <c r="D91" s="54"/>
      <c r="E91" s="54"/>
      <c r="F91" s="54"/>
      <c r="G91" s="53"/>
      <c r="H91" s="54"/>
      <c r="I91" s="54"/>
      <c r="J91" s="54"/>
    </row>
    <row r="92" spans="2:10" x14ac:dyDescent="0.25">
      <c r="B92" s="41"/>
      <c r="C92" s="53"/>
      <c r="D92" s="54"/>
      <c r="E92" s="54"/>
      <c r="F92" s="54"/>
      <c r="G92" s="53"/>
      <c r="H92" s="54"/>
      <c r="I92" s="54"/>
      <c r="J92" s="54"/>
    </row>
    <row r="93" spans="2:10" x14ac:dyDescent="0.25">
      <c r="B93" s="41"/>
      <c r="C93" s="53"/>
      <c r="D93" s="54"/>
      <c r="E93" s="54"/>
      <c r="F93" s="54"/>
      <c r="G93" s="53"/>
      <c r="H93" s="54"/>
      <c r="I93" s="54"/>
      <c r="J93" s="54"/>
    </row>
    <row r="94" spans="2:10" x14ac:dyDescent="0.25">
      <c r="B94" s="41"/>
      <c r="C94" s="53"/>
      <c r="D94" s="54"/>
      <c r="E94" s="54"/>
      <c r="F94" s="54"/>
      <c r="G94" s="53"/>
      <c r="H94" s="54"/>
      <c r="I94" s="54"/>
      <c r="J94" s="54"/>
    </row>
    <row r="95" spans="2:10" x14ac:dyDescent="0.25">
      <c r="B95" s="41"/>
      <c r="C95" s="53"/>
      <c r="D95" s="54"/>
      <c r="E95" s="54"/>
      <c r="F95" s="54"/>
      <c r="G95" s="53"/>
      <c r="H95" s="54"/>
      <c r="I95" s="54"/>
      <c r="J95" s="54"/>
    </row>
    <row r="96" spans="2:10" x14ac:dyDescent="0.25">
      <c r="B96" s="41"/>
      <c r="C96" s="53"/>
      <c r="D96" s="54"/>
      <c r="E96" s="54"/>
      <c r="F96" s="54"/>
      <c r="G96" s="53"/>
      <c r="H96" s="54"/>
      <c r="I96" s="54"/>
      <c r="J96" s="54"/>
    </row>
    <row r="97" spans="2:10" x14ac:dyDescent="0.25">
      <c r="B97" s="41"/>
      <c r="C97" s="53"/>
      <c r="D97" s="54"/>
      <c r="E97" s="54"/>
      <c r="F97" s="54"/>
      <c r="G97" s="53"/>
      <c r="H97" s="54"/>
      <c r="I97" s="54"/>
      <c r="J97" s="54"/>
    </row>
    <row r="98" spans="2:10" x14ac:dyDescent="0.25">
      <c r="B98" s="41"/>
      <c r="C98" s="53"/>
      <c r="D98" s="54"/>
      <c r="E98" s="54"/>
      <c r="F98" s="54"/>
      <c r="G98" s="53"/>
      <c r="H98" s="54"/>
      <c r="I98" s="54"/>
      <c r="J98" s="54"/>
    </row>
    <row r="99" spans="2:10" x14ac:dyDescent="0.25">
      <c r="B99" s="41"/>
      <c r="C99" s="53"/>
      <c r="D99" s="54"/>
      <c r="E99" s="54"/>
      <c r="F99" s="54"/>
      <c r="G99" s="53"/>
      <c r="H99" s="54"/>
      <c r="I99" s="54"/>
      <c r="J99" s="54"/>
    </row>
    <row r="100" spans="2:10" x14ac:dyDescent="0.25">
      <c r="B100" s="41"/>
      <c r="C100" s="53"/>
      <c r="D100" s="54"/>
      <c r="E100" s="54"/>
      <c r="F100" s="54"/>
      <c r="G100" s="53"/>
      <c r="H100" s="54"/>
      <c r="I100" s="54"/>
      <c r="J100" s="54"/>
    </row>
    <row r="101" spans="2:10" x14ac:dyDescent="0.25">
      <c r="B101" s="41"/>
      <c r="C101" s="53"/>
      <c r="D101" s="54"/>
      <c r="E101" s="54"/>
      <c r="F101" s="54"/>
      <c r="G101" s="53"/>
      <c r="H101" s="54"/>
      <c r="I101" s="54"/>
      <c r="J101" s="54"/>
    </row>
    <row r="102" spans="2:10" x14ac:dyDescent="0.25">
      <c r="B102" s="41"/>
      <c r="C102" s="53"/>
      <c r="D102" s="54"/>
      <c r="E102" s="54"/>
      <c r="F102" s="54"/>
      <c r="G102" s="53"/>
      <c r="H102" s="54"/>
      <c r="I102" s="54"/>
      <c r="J102" s="54"/>
    </row>
    <row r="103" spans="2:10" x14ac:dyDescent="0.25">
      <c r="B103" s="41"/>
      <c r="C103" s="53"/>
      <c r="D103" s="54"/>
      <c r="E103" s="54"/>
      <c r="F103" s="54"/>
      <c r="G103" s="53"/>
      <c r="H103" s="54"/>
      <c r="I103" s="54"/>
      <c r="J103" s="54"/>
    </row>
    <row r="104" spans="2:10" x14ac:dyDescent="0.25">
      <c r="B104" s="41"/>
      <c r="C104" s="53"/>
      <c r="D104" s="54"/>
      <c r="E104" s="54"/>
      <c r="F104" s="54"/>
      <c r="G104" s="53"/>
      <c r="H104" s="54"/>
      <c r="I104" s="54"/>
      <c r="J104" s="54"/>
    </row>
    <row r="105" spans="2:10" x14ac:dyDescent="0.25">
      <c r="B105" s="41"/>
      <c r="C105" s="53"/>
      <c r="D105" s="54"/>
      <c r="E105" s="54"/>
      <c r="F105" s="54"/>
      <c r="G105" s="53"/>
      <c r="H105" s="54"/>
      <c r="I105" s="54"/>
      <c r="J105" s="54"/>
    </row>
    <row r="106" spans="2:10" x14ac:dyDescent="0.25">
      <c r="B106" s="41"/>
      <c r="C106" s="53"/>
      <c r="D106" s="54"/>
      <c r="E106" s="54"/>
      <c r="F106" s="54"/>
      <c r="G106" s="53"/>
      <c r="H106" s="54"/>
      <c r="I106" s="54"/>
      <c r="J106" s="54"/>
    </row>
    <row r="107" spans="2:10" x14ac:dyDescent="0.25">
      <c r="B107" s="41"/>
      <c r="C107" s="53"/>
      <c r="D107" s="54"/>
      <c r="E107" s="54"/>
      <c r="F107" s="54"/>
      <c r="G107" s="53"/>
      <c r="H107" s="54"/>
      <c r="I107" s="54"/>
      <c r="J107" s="54"/>
    </row>
    <row r="108" spans="2:10" x14ac:dyDescent="0.25">
      <c r="B108" s="41"/>
      <c r="C108" s="53"/>
      <c r="D108" s="54"/>
      <c r="E108" s="54"/>
      <c r="F108" s="54"/>
      <c r="G108" s="53"/>
      <c r="H108" s="54"/>
      <c r="I108" s="54"/>
      <c r="J108" s="54"/>
    </row>
    <row r="109" spans="2:10" x14ac:dyDescent="0.25">
      <c r="B109" s="41"/>
      <c r="C109" s="53"/>
      <c r="D109" s="54"/>
      <c r="E109" s="54"/>
      <c r="F109" s="54"/>
      <c r="G109" s="53"/>
      <c r="H109" s="54"/>
      <c r="I109" s="54"/>
      <c r="J109" s="54"/>
    </row>
    <row r="110" spans="2:10" x14ac:dyDescent="0.25">
      <c r="B110" s="41"/>
      <c r="C110" s="53"/>
      <c r="D110" s="54"/>
      <c r="E110" s="54"/>
      <c r="F110" s="54"/>
      <c r="G110" s="53"/>
      <c r="H110" s="54"/>
      <c r="I110" s="54"/>
      <c r="J110" s="54"/>
    </row>
    <row r="111" spans="2:10" x14ac:dyDescent="0.25">
      <c r="B111" s="41"/>
      <c r="C111" s="53"/>
      <c r="D111" s="54"/>
      <c r="E111" s="54"/>
      <c r="F111" s="54"/>
      <c r="G111" s="53"/>
      <c r="H111" s="54"/>
      <c r="I111" s="54"/>
      <c r="J111" s="54"/>
    </row>
    <row r="112" spans="2:10" x14ac:dyDescent="0.25">
      <c r="B112" s="41"/>
      <c r="C112" s="53"/>
      <c r="D112" s="54"/>
      <c r="E112" s="54"/>
      <c r="F112" s="54"/>
      <c r="G112" s="53"/>
      <c r="H112" s="54"/>
      <c r="I112" s="54"/>
      <c r="J112" s="54"/>
    </row>
    <row r="113" spans="2:10" x14ac:dyDescent="0.25">
      <c r="B113" s="41"/>
      <c r="C113" s="53"/>
      <c r="D113" s="54"/>
      <c r="E113" s="54"/>
      <c r="F113" s="54"/>
      <c r="G113" s="53"/>
      <c r="H113" s="54"/>
      <c r="I113" s="54"/>
      <c r="J113" s="54"/>
    </row>
  </sheetData>
  <printOptions horizontalCentered="1"/>
  <pageMargins left="0.25" right="0.25" top="0.25" bottom="0" header="0.3" footer="0.3"/>
  <pageSetup paperSize="258"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95"/>
  <sheetViews>
    <sheetView topLeftCell="A29" zoomScale="85" zoomScaleNormal="85" workbookViewId="0">
      <selection activeCell="F28" sqref="F28"/>
    </sheetView>
  </sheetViews>
  <sheetFormatPr defaultRowHeight="15" x14ac:dyDescent="0.25"/>
  <cols>
    <col min="1" max="1" width="3.5703125" style="1" customWidth="1"/>
    <col min="2" max="2" width="4.28515625" style="30" customWidth="1"/>
    <col min="3" max="3" width="12.7109375" style="2" customWidth="1"/>
    <col min="4" max="4" width="13.7109375" style="1" customWidth="1"/>
    <col min="5" max="5" width="51.7109375" style="1" customWidth="1"/>
    <col min="6" max="6" width="21.28515625" style="1" customWidth="1"/>
    <col min="7" max="7" width="14" style="2" customWidth="1"/>
    <col min="8" max="8" width="47.28515625" style="1" customWidth="1"/>
    <col min="9" max="9" width="10.85546875" style="1" customWidth="1"/>
    <col min="10" max="10" width="16.7109375" style="6" customWidth="1"/>
    <col min="11" max="16384" width="9.140625" style="1"/>
  </cols>
  <sheetData>
    <row r="1" spans="2:10" ht="28.5" x14ac:dyDescent="0.45">
      <c r="B1" s="4" t="s">
        <v>446</v>
      </c>
    </row>
    <row r="2" spans="2:10" ht="15.75" thickBot="1" x14ac:dyDescent="0.3"/>
    <row r="3" spans="2:10" s="251" customFormat="1" ht="35.1" customHeight="1" thickBot="1" x14ac:dyDescent="0.3">
      <c r="B3" s="247" t="s">
        <v>0</v>
      </c>
      <c r="C3" s="248" t="s">
        <v>3</v>
      </c>
      <c r="D3" s="249" t="s">
        <v>2</v>
      </c>
      <c r="E3" s="249" t="s">
        <v>4</v>
      </c>
      <c r="F3" s="249" t="s">
        <v>5</v>
      </c>
      <c r="G3" s="248" t="s">
        <v>6</v>
      </c>
      <c r="H3" s="249" t="s">
        <v>1</v>
      </c>
      <c r="I3" s="249" t="s">
        <v>7</v>
      </c>
      <c r="J3" s="250" t="s">
        <v>8</v>
      </c>
    </row>
    <row r="4" spans="2:10" ht="63" x14ac:dyDescent="0.25">
      <c r="B4" s="143">
        <v>1</v>
      </c>
      <c r="C4" s="183" t="s">
        <v>447</v>
      </c>
      <c r="D4" s="71" t="s">
        <v>448</v>
      </c>
      <c r="E4" s="20" t="s">
        <v>449</v>
      </c>
      <c r="F4" s="181" t="s">
        <v>259</v>
      </c>
      <c r="G4" s="75" t="s">
        <v>447</v>
      </c>
      <c r="H4" s="20" t="s">
        <v>450</v>
      </c>
      <c r="I4" s="71" t="s">
        <v>246</v>
      </c>
      <c r="J4" s="187"/>
    </row>
    <row r="5" spans="2:10" ht="141.75" x14ac:dyDescent="0.25">
      <c r="B5" s="145">
        <v>2</v>
      </c>
      <c r="C5" s="75" t="s">
        <v>451</v>
      </c>
      <c r="D5" s="71" t="s">
        <v>452</v>
      </c>
      <c r="E5" s="20" t="s">
        <v>453</v>
      </c>
      <c r="F5" s="181" t="s">
        <v>454</v>
      </c>
      <c r="G5" s="75" t="s">
        <v>451</v>
      </c>
      <c r="H5" s="20" t="s">
        <v>455</v>
      </c>
      <c r="I5" s="71" t="s">
        <v>246</v>
      </c>
      <c r="J5" s="188"/>
    </row>
    <row r="6" spans="2:10" ht="47.25" x14ac:dyDescent="0.25">
      <c r="B6" s="145">
        <v>3</v>
      </c>
      <c r="C6" s="75" t="s">
        <v>451</v>
      </c>
      <c r="D6" s="71" t="s">
        <v>456</v>
      </c>
      <c r="E6" s="20" t="s">
        <v>457</v>
      </c>
      <c r="F6" s="181" t="s">
        <v>458</v>
      </c>
      <c r="G6" s="75" t="s">
        <v>451</v>
      </c>
      <c r="H6" s="20" t="s">
        <v>459</v>
      </c>
      <c r="I6" s="71" t="s">
        <v>246</v>
      </c>
      <c r="J6" s="188"/>
    </row>
    <row r="7" spans="2:10" ht="47.25" x14ac:dyDescent="0.25">
      <c r="B7" s="145">
        <v>4</v>
      </c>
      <c r="C7" s="144" t="s">
        <v>460</v>
      </c>
      <c r="D7" s="181" t="s">
        <v>461</v>
      </c>
      <c r="E7" s="181" t="s">
        <v>462</v>
      </c>
      <c r="F7" s="181" t="s">
        <v>34</v>
      </c>
      <c r="G7" s="144" t="s">
        <v>460</v>
      </c>
      <c r="H7" s="181" t="s">
        <v>463</v>
      </c>
      <c r="I7" s="181" t="s">
        <v>257</v>
      </c>
      <c r="J7" s="112"/>
    </row>
    <row r="8" spans="2:10" s="233" customFormat="1" ht="173.25" x14ac:dyDescent="0.25">
      <c r="B8" s="145">
        <v>5</v>
      </c>
      <c r="C8" s="253">
        <v>43624</v>
      </c>
      <c r="D8" s="20" t="s">
        <v>494</v>
      </c>
      <c r="E8" s="20" t="s">
        <v>495</v>
      </c>
      <c r="F8" s="20" t="s">
        <v>220</v>
      </c>
      <c r="G8" s="253">
        <v>43626</v>
      </c>
      <c r="H8" s="20" t="s">
        <v>496</v>
      </c>
      <c r="I8" s="20" t="s">
        <v>96</v>
      </c>
      <c r="J8" s="73" t="s">
        <v>97</v>
      </c>
    </row>
    <row r="9" spans="2:10" s="233" customFormat="1" ht="63" x14ac:dyDescent="0.25">
      <c r="B9" s="145">
        <v>6</v>
      </c>
      <c r="C9" s="253">
        <v>43616</v>
      </c>
      <c r="D9" s="83" t="s">
        <v>497</v>
      </c>
      <c r="E9" s="84" t="s">
        <v>498</v>
      </c>
      <c r="F9" s="84" t="s">
        <v>85</v>
      </c>
      <c r="G9" s="253">
        <v>43627</v>
      </c>
      <c r="H9" s="254" t="s">
        <v>499</v>
      </c>
      <c r="I9" s="84" t="s">
        <v>96</v>
      </c>
      <c r="J9" s="73" t="s">
        <v>97</v>
      </c>
    </row>
    <row r="10" spans="2:10" s="233" customFormat="1" ht="110.25" x14ac:dyDescent="0.25">
      <c r="B10" s="145">
        <v>7</v>
      </c>
      <c r="C10" s="253">
        <v>43621</v>
      </c>
      <c r="D10" s="255" t="s">
        <v>500</v>
      </c>
      <c r="E10" s="254" t="s">
        <v>501</v>
      </c>
      <c r="F10" s="254" t="s">
        <v>302</v>
      </c>
      <c r="G10" s="253">
        <v>43627</v>
      </c>
      <c r="H10" s="254" t="s">
        <v>502</v>
      </c>
      <c r="I10" s="254" t="s">
        <v>13</v>
      </c>
      <c r="J10" s="37" t="s">
        <v>503</v>
      </c>
    </row>
    <row r="11" spans="2:10" s="233" customFormat="1" ht="141.75" x14ac:dyDescent="0.25">
      <c r="B11" s="145">
        <v>8</v>
      </c>
      <c r="C11" s="253">
        <v>43610</v>
      </c>
      <c r="D11" s="24" t="s">
        <v>504</v>
      </c>
      <c r="E11" s="13" t="s">
        <v>505</v>
      </c>
      <c r="F11" s="13" t="s">
        <v>34</v>
      </c>
      <c r="G11" s="253">
        <v>43628</v>
      </c>
      <c r="H11" s="254" t="s">
        <v>506</v>
      </c>
      <c r="I11" s="84" t="s">
        <v>96</v>
      </c>
      <c r="J11" s="73" t="s">
        <v>97</v>
      </c>
    </row>
    <row r="12" spans="2:10" s="233" customFormat="1" ht="78.75" x14ac:dyDescent="0.25">
      <c r="B12" s="145">
        <v>9</v>
      </c>
      <c r="C12" s="253">
        <v>43629</v>
      </c>
      <c r="D12" s="256" t="s">
        <v>507</v>
      </c>
      <c r="E12" s="254" t="s">
        <v>508</v>
      </c>
      <c r="F12" s="254"/>
      <c r="G12" s="253">
        <v>43629</v>
      </c>
      <c r="H12" s="254" t="s">
        <v>509</v>
      </c>
      <c r="I12" s="254" t="s">
        <v>13</v>
      </c>
      <c r="J12" s="35" t="s">
        <v>510</v>
      </c>
    </row>
    <row r="13" spans="2:10" ht="47.25" x14ac:dyDescent="0.25">
      <c r="B13" s="145">
        <v>10</v>
      </c>
      <c r="C13" s="144" t="s">
        <v>464</v>
      </c>
      <c r="D13" s="181" t="s">
        <v>465</v>
      </c>
      <c r="E13" s="181" t="s">
        <v>466</v>
      </c>
      <c r="F13" s="181" t="s">
        <v>17</v>
      </c>
      <c r="G13" s="144"/>
      <c r="H13" s="181"/>
      <c r="I13" s="181" t="s">
        <v>246</v>
      </c>
      <c r="J13" s="112"/>
    </row>
    <row r="14" spans="2:10" ht="78.75" x14ac:dyDescent="0.25">
      <c r="B14" s="145">
        <v>11</v>
      </c>
      <c r="C14" s="144" t="s">
        <v>467</v>
      </c>
      <c r="D14" s="181" t="s">
        <v>468</v>
      </c>
      <c r="E14" s="181" t="s">
        <v>469</v>
      </c>
      <c r="F14" s="181" t="s">
        <v>55</v>
      </c>
      <c r="G14" s="144" t="s">
        <v>470</v>
      </c>
      <c r="H14" s="181" t="s">
        <v>471</v>
      </c>
      <c r="I14" s="181" t="s">
        <v>246</v>
      </c>
      <c r="J14" s="112"/>
    </row>
    <row r="15" spans="2:10" s="233" customFormat="1" ht="189" x14ac:dyDescent="0.25">
      <c r="B15" s="145">
        <v>12</v>
      </c>
      <c r="C15" s="253">
        <v>43632</v>
      </c>
      <c r="D15" s="254" t="s">
        <v>305</v>
      </c>
      <c r="E15" s="254" t="s">
        <v>511</v>
      </c>
      <c r="F15" s="254" t="s">
        <v>302</v>
      </c>
      <c r="G15" s="253">
        <v>43633</v>
      </c>
      <c r="H15" s="254" t="s">
        <v>512</v>
      </c>
      <c r="I15" s="254" t="s">
        <v>13</v>
      </c>
      <c r="J15" s="35" t="s">
        <v>513</v>
      </c>
    </row>
    <row r="16" spans="2:10" s="233" customFormat="1" ht="110.25" x14ac:dyDescent="0.25">
      <c r="B16" s="145">
        <v>13</v>
      </c>
      <c r="C16" s="253">
        <v>43633</v>
      </c>
      <c r="D16" s="254" t="s">
        <v>305</v>
      </c>
      <c r="E16" s="254" t="s">
        <v>514</v>
      </c>
      <c r="F16" s="254" t="s">
        <v>302</v>
      </c>
      <c r="G16" s="253">
        <v>43634</v>
      </c>
      <c r="H16" s="254" t="s">
        <v>515</v>
      </c>
      <c r="I16" s="254" t="s">
        <v>13</v>
      </c>
      <c r="J16" s="35" t="s">
        <v>513</v>
      </c>
    </row>
    <row r="17" spans="2:11" s="233" customFormat="1" ht="126" x14ac:dyDescent="0.25">
      <c r="B17" s="145">
        <v>14</v>
      </c>
      <c r="C17" s="253">
        <v>43633</v>
      </c>
      <c r="D17" s="254" t="s">
        <v>516</v>
      </c>
      <c r="E17" s="254" t="s">
        <v>517</v>
      </c>
      <c r="F17" s="254" t="s">
        <v>302</v>
      </c>
      <c r="G17" s="253">
        <v>43633</v>
      </c>
      <c r="H17" s="254" t="s">
        <v>518</v>
      </c>
      <c r="I17" s="254" t="s">
        <v>13</v>
      </c>
      <c r="J17" s="35" t="s">
        <v>519</v>
      </c>
    </row>
    <row r="18" spans="2:11" s="233" customFormat="1" ht="355.5" customHeight="1" x14ac:dyDescent="0.25">
      <c r="B18" s="145">
        <v>15</v>
      </c>
      <c r="C18" s="253">
        <v>43633</v>
      </c>
      <c r="D18" s="254" t="s">
        <v>520</v>
      </c>
      <c r="E18" s="254" t="s">
        <v>521</v>
      </c>
      <c r="F18" s="254"/>
      <c r="G18" s="253">
        <v>43635</v>
      </c>
      <c r="H18" s="254" t="s">
        <v>522</v>
      </c>
      <c r="I18" s="254" t="s">
        <v>96</v>
      </c>
      <c r="J18" s="35" t="s">
        <v>97</v>
      </c>
    </row>
    <row r="19" spans="2:11" ht="252" x14ac:dyDescent="0.25">
      <c r="B19" s="145">
        <v>16</v>
      </c>
      <c r="C19" s="144" t="s">
        <v>472</v>
      </c>
      <c r="D19" s="181"/>
      <c r="E19" s="181" t="s">
        <v>473</v>
      </c>
      <c r="F19" s="181" t="s">
        <v>474</v>
      </c>
      <c r="G19" s="144" t="s">
        <v>475</v>
      </c>
      <c r="H19" s="181" t="s">
        <v>476</v>
      </c>
      <c r="I19" s="181" t="s">
        <v>246</v>
      </c>
      <c r="J19" s="112"/>
    </row>
    <row r="20" spans="2:11" ht="94.5" x14ac:dyDescent="0.25">
      <c r="B20" s="145">
        <v>17</v>
      </c>
      <c r="C20" s="108" t="s">
        <v>477</v>
      </c>
      <c r="D20" s="109" t="s">
        <v>478</v>
      </c>
      <c r="E20" s="110" t="s">
        <v>479</v>
      </c>
      <c r="F20" s="110" t="s">
        <v>480</v>
      </c>
      <c r="G20" s="108" t="s">
        <v>475</v>
      </c>
      <c r="H20" s="110" t="s">
        <v>481</v>
      </c>
      <c r="I20" s="181" t="s">
        <v>246</v>
      </c>
      <c r="J20" s="112"/>
    </row>
    <row r="21" spans="2:11" ht="31.5" x14ac:dyDescent="0.25">
      <c r="B21" s="145">
        <v>18</v>
      </c>
      <c r="C21" s="144" t="s">
        <v>482</v>
      </c>
      <c r="D21" s="181" t="s">
        <v>483</v>
      </c>
      <c r="E21" s="181" t="s">
        <v>484</v>
      </c>
      <c r="F21" s="181" t="s">
        <v>485</v>
      </c>
      <c r="G21" s="144" t="s">
        <v>486</v>
      </c>
      <c r="H21" s="181" t="s">
        <v>487</v>
      </c>
      <c r="I21" s="181" t="s">
        <v>246</v>
      </c>
      <c r="J21" s="112"/>
    </row>
    <row r="22" spans="2:11" ht="224.25" customHeight="1" x14ac:dyDescent="0.25">
      <c r="B22" s="145">
        <v>19</v>
      </c>
      <c r="C22" s="108" t="s">
        <v>488</v>
      </c>
      <c r="D22" s="114"/>
      <c r="E22" s="115" t="s">
        <v>489</v>
      </c>
      <c r="F22" s="115" t="s">
        <v>490</v>
      </c>
      <c r="G22" s="108"/>
      <c r="H22" s="115"/>
      <c r="I22" s="110" t="s">
        <v>257</v>
      </c>
      <c r="J22" s="117"/>
    </row>
    <row r="23" spans="2:11" s="229" customFormat="1" ht="78.75" x14ac:dyDescent="0.25">
      <c r="B23" s="145">
        <v>20</v>
      </c>
      <c r="C23" s="253">
        <v>43639</v>
      </c>
      <c r="D23" s="257" t="s">
        <v>523</v>
      </c>
      <c r="E23" s="254" t="s">
        <v>524</v>
      </c>
      <c r="F23" s="254" t="s">
        <v>17</v>
      </c>
      <c r="G23" s="253">
        <v>43640</v>
      </c>
      <c r="H23" s="13" t="s">
        <v>525</v>
      </c>
      <c r="I23" s="254" t="s">
        <v>13</v>
      </c>
      <c r="J23" s="35" t="s">
        <v>526</v>
      </c>
    </row>
    <row r="24" spans="2:11" s="229" customFormat="1" ht="110.25" x14ac:dyDescent="0.25">
      <c r="B24" s="145">
        <v>21</v>
      </c>
      <c r="C24" s="253">
        <v>43627</v>
      </c>
      <c r="D24" s="254" t="s">
        <v>527</v>
      </c>
      <c r="E24" s="254" t="s">
        <v>528</v>
      </c>
      <c r="F24" s="254" t="s">
        <v>302</v>
      </c>
      <c r="G24" s="253">
        <v>43640</v>
      </c>
      <c r="H24" s="8" t="s">
        <v>529</v>
      </c>
      <c r="I24" s="254" t="s">
        <v>13</v>
      </c>
      <c r="J24" s="35" t="s">
        <v>530</v>
      </c>
      <c r="K24" s="45"/>
    </row>
    <row r="25" spans="2:11" ht="240" customHeight="1" x14ac:dyDescent="0.25">
      <c r="B25" s="145">
        <v>22</v>
      </c>
      <c r="C25" s="108" t="s">
        <v>491</v>
      </c>
      <c r="D25" s="114"/>
      <c r="E25" s="115" t="s">
        <v>492</v>
      </c>
      <c r="F25" s="115" t="s">
        <v>493</v>
      </c>
      <c r="G25" s="108"/>
      <c r="H25" s="115"/>
      <c r="I25" s="110" t="s">
        <v>257</v>
      </c>
      <c r="J25" s="117"/>
    </row>
    <row r="26" spans="2:11" ht="240" customHeight="1" x14ac:dyDescent="0.25">
      <c r="B26" s="153">
        <v>23</v>
      </c>
      <c r="C26" s="194" t="s">
        <v>531</v>
      </c>
      <c r="D26" s="114"/>
      <c r="E26" s="115" t="s">
        <v>532</v>
      </c>
      <c r="F26" s="115" t="s">
        <v>259</v>
      </c>
      <c r="G26" s="108" t="s">
        <v>531</v>
      </c>
      <c r="H26" s="115" t="s">
        <v>533</v>
      </c>
      <c r="I26" s="110" t="s">
        <v>52</v>
      </c>
      <c r="J26" s="117"/>
    </row>
    <row r="27" spans="2:11" ht="240" customHeight="1" x14ac:dyDescent="0.25">
      <c r="B27" s="153">
        <v>24</v>
      </c>
      <c r="C27" s="194" t="s">
        <v>531</v>
      </c>
      <c r="D27" s="146"/>
      <c r="E27" s="134" t="s">
        <v>534</v>
      </c>
      <c r="F27" s="134" t="s">
        <v>34</v>
      </c>
      <c r="G27" s="108" t="s">
        <v>531</v>
      </c>
      <c r="H27" s="258" t="s">
        <v>535</v>
      </c>
      <c r="I27" s="134" t="s">
        <v>257</v>
      </c>
      <c r="J27" s="117"/>
    </row>
    <row r="28" spans="2:11" ht="240" customHeight="1" thickBot="1" x14ac:dyDescent="0.3">
      <c r="B28" s="191">
        <v>25</v>
      </c>
      <c r="C28" s="148" t="s">
        <v>536</v>
      </c>
      <c r="D28" s="259" t="s">
        <v>537</v>
      </c>
      <c r="E28" s="149" t="s">
        <v>538</v>
      </c>
      <c r="F28" s="149" t="s">
        <v>539</v>
      </c>
      <c r="G28" s="148"/>
      <c r="H28" s="149"/>
      <c r="I28" s="149"/>
      <c r="J28" s="147"/>
    </row>
    <row r="29" spans="2:11" x14ac:dyDescent="0.25">
      <c r="B29" s="1"/>
      <c r="C29" s="1"/>
      <c r="G29" s="1"/>
      <c r="J29" s="1"/>
    </row>
    <row r="30" spans="2:11" ht="15.75" x14ac:dyDescent="0.25">
      <c r="B30" s="42"/>
      <c r="C30" s="43"/>
      <c r="D30" s="45"/>
      <c r="E30" s="45"/>
      <c r="F30" s="45"/>
      <c r="G30" s="43"/>
      <c r="H30" s="45"/>
      <c r="I30" s="45"/>
      <c r="J30" s="45"/>
    </row>
    <row r="31" spans="2:11" ht="15.75" x14ac:dyDescent="0.25">
      <c r="B31" s="42"/>
      <c r="C31" s="43"/>
      <c r="D31" s="45"/>
      <c r="E31" s="45"/>
      <c r="F31" s="45"/>
      <c r="G31" s="43"/>
      <c r="H31" s="45"/>
      <c r="I31" s="45"/>
      <c r="J31" s="45"/>
    </row>
    <row r="32" spans="2:11" ht="15.75" x14ac:dyDescent="0.25">
      <c r="B32" s="42"/>
      <c r="C32" s="43"/>
      <c r="D32" s="45"/>
      <c r="E32" s="45"/>
      <c r="F32" s="45"/>
      <c r="G32" s="43"/>
      <c r="H32" s="45"/>
      <c r="I32" s="45"/>
      <c r="J32" s="45"/>
    </row>
    <row r="33" spans="2:10" ht="17.25" x14ac:dyDescent="0.25">
      <c r="B33" s="42"/>
      <c r="C33" s="43"/>
      <c r="D33" s="45"/>
      <c r="E33" s="45"/>
      <c r="F33" s="45"/>
      <c r="G33" s="43"/>
      <c r="H33" s="45"/>
      <c r="I33" s="45"/>
      <c r="J33" s="21"/>
    </row>
    <row r="34" spans="2:10" ht="15.75" x14ac:dyDescent="0.25">
      <c r="B34" s="42"/>
      <c r="C34" s="43"/>
      <c r="D34" s="45"/>
      <c r="E34" s="45"/>
      <c r="F34" s="45"/>
      <c r="G34" s="43"/>
      <c r="H34" s="45"/>
      <c r="I34" s="45"/>
      <c r="J34" s="45"/>
    </row>
    <row r="35" spans="2:10" ht="15.75" x14ac:dyDescent="0.25">
      <c r="B35" s="42"/>
      <c r="C35" s="43"/>
      <c r="D35" s="45"/>
      <c r="E35" s="45"/>
      <c r="F35" s="45"/>
      <c r="G35" s="43"/>
      <c r="H35" s="45"/>
      <c r="I35" s="45"/>
      <c r="J35" s="45"/>
    </row>
    <row r="36" spans="2:10" ht="15.75" x14ac:dyDescent="0.25">
      <c r="B36" s="42"/>
      <c r="C36" s="43"/>
      <c r="D36" s="49"/>
      <c r="E36" s="45"/>
      <c r="F36" s="45"/>
      <c r="G36" s="43"/>
      <c r="H36" s="45"/>
      <c r="I36" s="45"/>
      <c r="J36" s="45"/>
    </row>
    <row r="37" spans="2:10" ht="15.75" x14ac:dyDescent="0.25">
      <c r="B37" s="42"/>
      <c r="C37" s="43"/>
      <c r="D37" s="45"/>
      <c r="E37" s="45"/>
      <c r="F37" s="45"/>
      <c r="G37" s="43"/>
      <c r="H37" s="48"/>
      <c r="I37" s="45"/>
      <c r="J37" s="45"/>
    </row>
    <row r="38" spans="2:10" ht="15.75" x14ac:dyDescent="0.25">
      <c r="B38" s="42"/>
      <c r="C38" s="50"/>
      <c r="D38" s="51"/>
      <c r="E38" s="39"/>
      <c r="F38" s="39"/>
      <c r="G38" s="50"/>
      <c r="H38" s="39"/>
      <c r="I38" s="39"/>
      <c r="J38" s="39"/>
    </row>
    <row r="39" spans="2:10" ht="15.75" x14ac:dyDescent="0.25">
      <c r="B39" s="42"/>
      <c r="C39" s="50"/>
      <c r="D39" s="39"/>
      <c r="E39" s="39"/>
      <c r="F39" s="39"/>
      <c r="G39" s="50"/>
      <c r="H39" s="39"/>
      <c r="I39" s="39"/>
      <c r="J39" s="39"/>
    </row>
    <row r="40" spans="2:10" ht="15.75" x14ac:dyDescent="0.25">
      <c r="B40" s="42"/>
      <c r="C40" s="50"/>
      <c r="D40" s="39"/>
      <c r="E40" s="39"/>
      <c r="F40" s="39"/>
      <c r="G40" s="50"/>
      <c r="H40" s="39"/>
      <c r="I40" s="39"/>
      <c r="J40" s="40"/>
    </row>
    <row r="41" spans="2:10" ht="15.75" x14ac:dyDescent="0.25">
      <c r="B41" s="42"/>
      <c r="C41" s="50"/>
      <c r="D41" s="39"/>
      <c r="E41" s="39"/>
      <c r="F41" s="39"/>
      <c r="G41" s="50"/>
      <c r="H41" s="39"/>
      <c r="I41" s="39"/>
      <c r="J41" s="40"/>
    </row>
    <row r="42" spans="2:10" ht="15.75" x14ac:dyDescent="0.25">
      <c r="B42" s="42"/>
      <c r="C42" s="50"/>
      <c r="D42" s="39"/>
      <c r="E42" s="39"/>
      <c r="F42" s="39"/>
      <c r="G42" s="50"/>
      <c r="H42" s="39"/>
      <c r="I42" s="39"/>
      <c r="J42" s="40"/>
    </row>
    <row r="43" spans="2:10" ht="15.75" x14ac:dyDescent="0.25">
      <c r="B43" s="42"/>
      <c r="C43" s="50"/>
      <c r="D43" s="39"/>
      <c r="E43" s="39"/>
      <c r="F43" s="39"/>
      <c r="G43" s="50"/>
      <c r="H43" s="39"/>
      <c r="I43" s="39"/>
      <c r="J43" s="40"/>
    </row>
    <row r="44" spans="2:10" ht="15.75" x14ac:dyDescent="0.25">
      <c r="B44" s="42"/>
      <c r="C44" s="50"/>
      <c r="D44" s="39"/>
      <c r="E44" s="39"/>
      <c r="F44" s="39"/>
      <c r="G44" s="50"/>
      <c r="H44" s="39"/>
      <c r="I44" s="39"/>
      <c r="J44" s="40"/>
    </row>
    <row r="45" spans="2:10" ht="15.75" x14ac:dyDescent="0.25">
      <c r="B45" s="42"/>
      <c r="C45" s="50"/>
      <c r="D45" s="39"/>
      <c r="E45" s="39"/>
      <c r="F45" s="39"/>
      <c r="G45" s="50"/>
      <c r="H45" s="39"/>
      <c r="I45" s="39"/>
      <c r="J45" s="40"/>
    </row>
    <row r="46" spans="2:10" ht="15.75" x14ac:dyDescent="0.25">
      <c r="B46" s="42"/>
      <c r="C46" s="50"/>
      <c r="D46" s="39"/>
      <c r="E46" s="39"/>
      <c r="F46" s="39"/>
      <c r="G46" s="50"/>
      <c r="H46" s="39"/>
      <c r="I46" s="39"/>
      <c r="J46" s="40"/>
    </row>
    <row r="47" spans="2:10" ht="15.75" x14ac:dyDescent="0.25">
      <c r="B47" s="42"/>
      <c r="C47" s="50"/>
      <c r="D47" s="39"/>
      <c r="E47" s="39"/>
      <c r="F47" s="39"/>
      <c r="G47" s="50"/>
      <c r="H47" s="39"/>
      <c r="I47" s="39"/>
      <c r="J47" s="39"/>
    </row>
    <row r="48" spans="2:10" ht="15.75" x14ac:dyDescent="0.25">
      <c r="B48" s="42"/>
      <c r="C48" s="50"/>
      <c r="D48" s="39"/>
      <c r="E48" s="39"/>
      <c r="F48" s="39"/>
      <c r="G48" s="50"/>
      <c r="H48" s="39"/>
      <c r="I48" s="39"/>
      <c r="J48" s="40"/>
    </row>
    <row r="49" spans="2:10" ht="15.75" x14ac:dyDescent="0.25">
      <c r="B49" s="42"/>
      <c r="C49" s="50"/>
      <c r="D49" s="39"/>
      <c r="E49" s="39"/>
      <c r="F49" s="39"/>
      <c r="G49" s="50"/>
      <c r="H49" s="39"/>
      <c r="I49" s="39"/>
      <c r="J49" s="39"/>
    </row>
    <row r="50" spans="2:10" ht="15.75" x14ac:dyDescent="0.25">
      <c r="B50" s="42"/>
      <c r="C50" s="50"/>
      <c r="D50" s="39"/>
      <c r="E50" s="52"/>
      <c r="F50" s="39"/>
      <c r="G50" s="50"/>
      <c r="H50" s="39"/>
      <c r="I50" s="39"/>
      <c r="J50" s="39"/>
    </row>
    <row r="51" spans="2:10" ht="15.75" x14ac:dyDescent="0.25">
      <c r="B51" s="42"/>
      <c r="C51" s="50"/>
      <c r="D51" s="39"/>
      <c r="E51" s="39"/>
      <c r="F51" s="39"/>
      <c r="G51" s="50"/>
      <c r="H51" s="39"/>
      <c r="I51" s="39"/>
      <c r="J51" s="39"/>
    </row>
    <row r="52" spans="2:10" ht="15.75" x14ac:dyDescent="0.25">
      <c r="B52" s="42"/>
      <c r="C52" s="50"/>
      <c r="D52" s="39"/>
      <c r="E52" s="39"/>
      <c r="F52" s="39"/>
      <c r="G52" s="50"/>
      <c r="H52" s="39"/>
      <c r="I52" s="39"/>
      <c r="J52" s="39"/>
    </row>
    <row r="53" spans="2:10" ht="15.75" x14ac:dyDescent="0.25">
      <c r="B53" s="42"/>
      <c r="C53" s="50"/>
      <c r="D53" s="39"/>
      <c r="E53" s="39"/>
      <c r="F53" s="39"/>
      <c r="G53" s="50"/>
      <c r="H53" s="39"/>
      <c r="I53" s="39"/>
      <c r="J53" s="39"/>
    </row>
    <row r="54" spans="2:10" ht="15.75" x14ac:dyDescent="0.25">
      <c r="B54" s="42"/>
      <c r="C54" s="50"/>
      <c r="D54" s="39"/>
      <c r="E54" s="39"/>
      <c r="F54" s="39"/>
      <c r="G54" s="50"/>
      <c r="H54" s="39"/>
      <c r="I54" s="39"/>
      <c r="J54" s="39"/>
    </row>
    <row r="55" spans="2:10" ht="15.75" x14ac:dyDescent="0.25">
      <c r="B55" s="42"/>
      <c r="C55" s="50"/>
      <c r="D55" s="39"/>
      <c r="E55" s="39"/>
      <c r="F55" s="39"/>
      <c r="G55" s="50"/>
      <c r="H55" s="39"/>
      <c r="I55" s="39"/>
      <c r="J55" s="39"/>
    </row>
    <row r="56" spans="2:10" ht="15.75" x14ac:dyDescent="0.25">
      <c r="B56" s="42"/>
      <c r="C56" s="50"/>
      <c r="D56" s="39"/>
      <c r="E56" s="39"/>
      <c r="F56" s="39"/>
      <c r="G56" s="50"/>
      <c r="H56" s="39"/>
      <c r="I56" s="39"/>
      <c r="J56" s="40"/>
    </row>
    <row r="57" spans="2:10" ht="15.75" x14ac:dyDescent="0.25">
      <c r="B57" s="42"/>
      <c r="C57" s="50"/>
      <c r="D57" s="39"/>
      <c r="E57" s="39"/>
      <c r="F57" s="39"/>
      <c r="G57" s="50"/>
      <c r="H57" s="39"/>
      <c r="I57" s="39"/>
      <c r="J57" s="40"/>
    </row>
    <row r="58" spans="2:10" ht="15.75" x14ac:dyDescent="0.25">
      <c r="B58" s="42"/>
      <c r="C58" s="50"/>
      <c r="D58" s="39"/>
      <c r="E58" s="39"/>
      <c r="F58" s="39"/>
      <c r="G58" s="50"/>
      <c r="H58" s="39"/>
      <c r="I58" s="39"/>
      <c r="J58" s="40"/>
    </row>
    <row r="59" spans="2:10" x14ac:dyDescent="0.25">
      <c r="B59" s="41"/>
      <c r="C59" s="53"/>
      <c r="D59" s="54"/>
      <c r="E59" s="54"/>
      <c r="F59" s="54"/>
      <c r="G59" s="53"/>
      <c r="H59" s="54"/>
      <c r="I59" s="54"/>
      <c r="J59" s="54"/>
    </row>
    <row r="60" spans="2:10" x14ac:dyDescent="0.25">
      <c r="B60" s="41"/>
      <c r="C60" s="53"/>
      <c r="D60" s="54"/>
      <c r="E60" s="54"/>
      <c r="F60" s="54"/>
      <c r="G60" s="53"/>
      <c r="H60" s="54"/>
      <c r="I60" s="54"/>
      <c r="J60" s="54"/>
    </row>
    <row r="61" spans="2:10" x14ac:dyDescent="0.25">
      <c r="B61" s="41"/>
      <c r="C61" s="53"/>
      <c r="D61" s="54"/>
      <c r="E61" s="54"/>
      <c r="F61" s="54"/>
      <c r="G61" s="53"/>
      <c r="H61" s="54"/>
      <c r="I61" s="54"/>
      <c r="J61" s="54"/>
    </row>
    <row r="62" spans="2:10" x14ac:dyDescent="0.25">
      <c r="B62" s="41"/>
      <c r="C62" s="53"/>
      <c r="D62" s="54"/>
      <c r="E62" s="54"/>
      <c r="F62" s="54"/>
      <c r="G62" s="53"/>
      <c r="H62" s="54"/>
      <c r="I62" s="54"/>
      <c r="J62" s="54"/>
    </row>
    <row r="63" spans="2:10" x14ac:dyDescent="0.25">
      <c r="B63" s="41"/>
      <c r="C63" s="53"/>
      <c r="D63" s="54"/>
      <c r="E63" s="54"/>
      <c r="F63" s="54"/>
      <c r="G63" s="53"/>
      <c r="H63" s="54"/>
      <c r="I63" s="54"/>
      <c r="J63" s="54"/>
    </row>
    <row r="64" spans="2:10" x14ac:dyDescent="0.25">
      <c r="B64" s="41"/>
      <c r="C64" s="53"/>
      <c r="D64" s="54"/>
      <c r="E64" s="54"/>
      <c r="F64" s="54"/>
      <c r="G64" s="53"/>
      <c r="H64" s="54"/>
      <c r="I64" s="54"/>
      <c r="J64" s="54"/>
    </row>
    <row r="65" spans="2:10" x14ac:dyDescent="0.25">
      <c r="B65" s="41"/>
      <c r="C65" s="53"/>
      <c r="D65" s="54"/>
      <c r="E65" s="54"/>
      <c r="F65" s="54"/>
      <c r="G65" s="53"/>
      <c r="H65" s="54"/>
      <c r="I65" s="54"/>
      <c r="J65" s="54"/>
    </row>
    <row r="66" spans="2:10" x14ac:dyDescent="0.25">
      <c r="B66" s="41"/>
      <c r="C66" s="53"/>
      <c r="D66" s="54"/>
      <c r="E66" s="54"/>
      <c r="F66" s="54"/>
      <c r="G66" s="53"/>
      <c r="H66" s="54"/>
      <c r="I66" s="54"/>
      <c r="J66" s="54"/>
    </row>
    <row r="67" spans="2:10" x14ac:dyDescent="0.25">
      <c r="B67" s="41"/>
      <c r="C67" s="53"/>
      <c r="D67" s="54"/>
      <c r="E67" s="54"/>
      <c r="F67" s="54"/>
      <c r="G67" s="53"/>
      <c r="H67" s="54"/>
      <c r="I67" s="54"/>
      <c r="J67" s="54"/>
    </row>
    <row r="68" spans="2:10" x14ac:dyDescent="0.25">
      <c r="B68" s="41"/>
      <c r="C68" s="53"/>
      <c r="D68" s="54"/>
      <c r="E68" s="54"/>
      <c r="F68" s="54"/>
      <c r="G68" s="53"/>
      <c r="H68" s="54"/>
      <c r="I68" s="54"/>
      <c r="J68" s="54"/>
    </row>
    <row r="69" spans="2:10" x14ac:dyDescent="0.25">
      <c r="B69" s="41"/>
      <c r="C69" s="53"/>
      <c r="D69" s="54"/>
      <c r="E69" s="54"/>
      <c r="F69" s="54"/>
      <c r="G69" s="53"/>
      <c r="H69" s="54"/>
      <c r="I69" s="54"/>
      <c r="J69" s="54"/>
    </row>
    <row r="70" spans="2:10" x14ac:dyDescent="0.25">
      <c r="B70" s="41"/>
      <c r="C70" s="53"/>
      <c r="D70" s="54"/>
      <c r="E70" s="54"/>
      <c r="F70" s="54"/>
      <c r="G70" s="53"/>
      <c r="H70" s="54"/>
      <c r="I70" s="54"/>
      <c r="J70" s="54"/>
    </row>
    <row r="71" spans="2:10" x14ac:dyDescent="0.25">
      <c r="B71" s="41"/>
      <c r="C71" s="53"/>
      <c r="D71" s="54"/>
      <c r="E71" s="54"/>
      <c r="F71" s="54"/>
      <c r="G71" s="53"/>
      <c r="H71" s="54"/>
      <c r="I71" s="54"/>
      <c r="J71" s="54"/>
    </row>
    <row r="72" spans="2:10" x14ac:dyDescent="0.25">
      <c r="B72" s="41"/>
      <c r="C72" s="53"/>
      <c r="D72" s="54"/>
      <c r="E72" s="54"/>
      <c r="F72" s="54"/>
      <c r="G72" s="53"/>
      <c r="H72" s="54"/>
      <c r="I72" s="54"/>
      <c r="J72" s="54"/>
    </row>
    <row r="73" spans="2:10" x14ac:dyDescent="0.25">
      <c r="B73" s="41"/>
      <c r="C73" s="53"/>
      <c r="D73" s="54"/>
      <c r="E73" s="54"/>
      <c r="F73" s="54"/>
      <c r="G73" s="53"/>
      <c r="H73" s="54"/>
      <c r="I73" s="54"/>
      <c r="J73" s="54"/>
    </row>
    <row r="74" spans="2:10" x14ac:dyDescent="0.25">
      <c r="B74" s="41"/>
      <c r="C74" s="53"/>
      <c r="D74" s="54"/>
      <c r="E74" s="54"/>
      <c r="F74" s="54"/>
      <c r="G74" s="53"/>
      <c r="H74" s="54"/>
      <c r="I74" s="54"/>
      <c r="J74" s="54"/>
    </row>
    <row r="75" spans="2:10" x14ac:dyDescent="0.25">
      <c r="B75" s="41"/>
      <c r="C75" s="53"/>
      <c r="D75" s="54"/>
      <c r="E75" s="54"/>
      <c r="F75" s="54"/>
      <c r="G75" s="53"/>
      <c r="H75" s="54"/>
      <c r="I75" s="54"/>
      <c r="J75" s="54"/>
    </row>
    <row r="76" spans="2:10" x14ac:dyDescent="0.25">
      <c r="B76" s="41"/>
      <c r="C76" s="53"/>
      <c r="D76" s="54"/>
      <c r="E76" s="54"/>
      <c r="F76" s="54"/>
      <c r="G76" s="53"/>
      <c r="H76" s="54"/>
      <c r="I76" s="54"/>
      <c r="J76" s="54"/>
    </row>
    <row r="77" spans="2:10" x14ac:dyDescent="0.25">
      <c r="B77" s="41"/>
      <c r="C77" s="53"/>
      <c r="D77" s="54"/>
      <c r="E77" s="54"/>
      <c r="F77" s="54"/>
      <c r="G77" s="53"/>
      <c r="H77" s="54"/>
      <c r="I77" s="54"/>
      <c r="J77" s="54"/>
    </row>
    <row r="78" spans="2:10" x14ac:dyDescent="0.25">
      <c r="B78" s="41"/>
      <c r="C78" s="53"/>
      <c r="D78" s="54"/>
      <c r="E78" s="54"/>
      <c r="F78" s="54"/>
      <c r="G78" s="53"/>
      <c r="H78" s="54"/>
      <c r="I78" s="54"/>
      <c r="J78" s="54"/>
    </row>
    <row r="79" spans="2:10" x14ac:dyDescent="0.25">
      <c r="B79" s="41"/>
      <c r="C79" s="53"/>
      <c r="D79" s="54"/>
      <c r="E79" s="54"/>
      <c r="F79" s="54"/>
      <c r="G79" s="53"/>
      <c r="H79" s="54"/>
      <c r="I79" s="54"/>
      <c r="J79" s="54"/>
    </row>
    <row r="80" spans="2:10" x14ac:dyDescent="0.25">
      <c r="B80" s="41"/>
      <c r="C80" s="53"/>
      <c r="D80" s="54"/>
      <c r="E80" s="54"/>
      <c r="F80" s="54"/>
      <c r="G80" s="53"/>
      <c r="H80" s="54"/>
      <c r="I80" s="54"/>
      <c r="J80" s="54"/>
    </row>
    <row r="81" spans="2:10" x14ac:dyDescent="0.25">
      <c r="B81" s="41"/>
      <c r="C81" s="53"/>
      <c r="D81" s="54"/>
      <c r="E81" s="54"/>
      <c r="F81" s="54"/>
      <c r="G81" s="53"/>
      <c r="H81" s="54"/>
      <c r="I81" s="54"/>
      <c r="J81" s="54"/>
    </row>
    <row r="82" spans="2:10" x14ac:dyDescent="0.25">
      <c r="B82" s="41"/>
      <c r="C82" s="53"/>
      <c r="D82" s="54"/>
      <c r="E82" s="54"/>
      <c r="F82" s="54"/>
      <c r="G82" s="53"/>
      <c r="H82" s="54"/>
      <c r="I82" s="54"/>
      <c r="J82" s="54"/>
    </row>
    <row r="83" spans="2:10" x14ac:dyDescent="0.25">
      <c r="B83" s="41"/>
      <c r="C83" s="53"/>
      <c r="D83" s="54"/>
      <c r="E83" s="54"/>
      <c r="F83" s="54"/>
      <c r="G83" s="53"/>
      <c r="H83" s="54"/>
      <c r="I83" s="54"/>
      <c r="J83" s="54"/>
    </row>
    <row r="84" spans="2:10" x14ac:dyDescent="0.25">
      <c r="B84" s="41"/>
      <c r="C84" s="53"/>
      <c r="D84" s="54"/>
      <c r="E84" s="54"/>
      <c r="F84" s="54"/>
      <c r="G84" s="53"/>
      <c r="H84" s="54"/>
      <c r="I84" s="54"/>
      <c r="J84" s="54"/>
    </row>
    <row r="85" spans="2:10" x14ac:dyDescent="0.25">
      <c r="B85" s="41"/>
      <c r="C85" s="53"/>
      <c r="D85" s="54"/>
      <c r="E85" s="54"/>
      <c r="F85" s="54"/>
      <c r="G85" s="53"/>
      <c r="H85" s="54"/>
      <c r="I85" s="54"/>
      <c r="J85" s="54"/>
    </row>
    <row r="86" spans="2:10" x14ac:dyDescent="0.25">
      <c r="B86" s="41"/>
      <c r="C86" s="53"/>
      <c r="D86" s="54"/>
      <c r="E86" s="54"/>
      <c r="F86" s="54"/>
      <c r="G86" s="53"/>
      <c r="H86" s="54"/>
      <c r="I86" s="54"/>
      <c r="J86" s="54"/>
    </row>
    <row r="87" spans="2:10" x14ac:dyDescent="0.25">
      <c r="B87" s="41"/>
      <c r="C87" s="53"/>
      <c r="D87" s="54"/>
      <c r="E87" s="54"/>
      <c r="F87" s="54"/>
      <c r="G87" s="53"/>
      <c r="H87" s="54"/>
      <c r="I87" s="54"/>
      <c r="J87" s="54"/>
    </row>
    <row r="88" spans="2:10" x14ac:dyDescent="0.25">
      <c r="B88" s="41"/>
      <c r="C88" s="53"/>
      <c r="D88" s="54"/>
      <c r="E88" s="54"/>
      <c r="F88" s="54"/>
      <c r="G88" s="53"/>
      <c r="H88" s="54"/>
      <c r="I88" s="54"/>
      <c r="J88" s="54"/>
    </row>
    <row r="89" spans="2:10" x14ac:dyDescent="0.25">
      <c r="B89" s="41"/>
      <c r="C89" s="53"/>
      <c r="D89" s="54"/>
      <c r="E89" s="54"/>
      <c r="F89" s="54"/>
      <c r="G89" s="53"/>
      <c r="H89" s="54"/>
      <c r="I89" s="54"/>
      <c r="J89" s="54"/>
    </row>
    <row r="90" spans="2:10" x14ac:dyDescent="0.25">
      <c r="B90" s="41"/>
      <c r="C90" s="53"/>
      <c r="D90" s="54"/>
      <c r="E90" s="54"/>
      <c r="F90" s="54"/>
      <c r="G90" s="53"/>
      <c r="H90" s="54"/>
      <c r="I90" s="54"/>
      <c r="J90" s="54"/>
    </row>
    <row r="91" spans="2:10" x14ac:dyDescent="0.25">
      <c r="B91" s="41"/>
      <c r="C91" s="53"/>
      <c r="D91" s="54"/>
      <c r="E91" s="54"/>
      <c r="F91" s="54"/>
      <c r="G91" s="53"/>
      <c r="H91" s="54"/>
      <c r="I91" s="54"/>
      <c r="J91" s="54"/>
    </row>
    <row r="92" spans="2:10" x14ac:dyDescent="0.25">
      <c r="B92" s="41"/>
      <c r="C92" s="53"/>
      <c r="D92" s="54"/>
      <c r="E92" s="54"/>
      <c r="F92" s="54"/>
      <c r="G92" s="53"/>
      <c r="H92" s="54"/>
      <c r="I92" s="54"/>
      <c r="J92" s="54"/>
    </row>
    <row r="93" spans="2:10" x14ac:dyDescent="0.25">
      <c r="B93" s="41"/>
      <c r="C93" s="53"/>
      <c r="D93" s="54"/>
      <c r="E93" s="54"/>
      <c r="F93" s="54"/>
      <c r="G93" s="53"/>
      <c r="H93" s="54"/>
      <c r="I93" s="54"/>
      <c r="J93" s="54"/>
    </row>
    <row r="94" spans="2:10" x14ac:dyDescent="0.25">
      <c r="B94" s="41"/>
      <c r="C94" s="53"/>
      <c r="D94" s="54"/>
      <c r="E94" s="54"/>
      <c r="F94" s="54"/>
      <c r="G94" s="53"/>
      <c r="H94" s="54"/>
      <c r="I94" s="54"/>
      <c r="J94" s="54"/>
    </row>
    <row r="95" spans="2:10" x14ac:dyDescent="0.25">
      <c r="B95" s="41"/>
      <c r="C95" s="53"/>
      <c r="D95" s="54"/>
      <c r="E95" s="54"/>
      <c r="F95" s="54"/>
      <c r="G95" s="53"/>
      <c r="H95" s="54"/>
      <c r="I95" s="54"/>
      <c r="J95" s="54"/>
    </row>
  </sheetData>
  <printOptions horizontalCentered="1"/>
  <pageMargins left="0" right="0" top="0" bottom="0" header="0" footer="0"/>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79"/>
  <sheetViews>
    <sheetView topLeftCell="A24" zoomScale="70" zoomScaleNormal="70" workbookViewId="0">
      <selection activeCell="F25" sqref="F25"/>
    </sheetView>
  </sheetViews>
  <sheetFormatPr defaultRowHeight="15" x14ac:dyDescent="0.25"/>
  <cols>
    <col min="1" max="1" width="3.5703125" style="1" customWidth="1"/>
    <col min="2" max="2" width="4.28515625" style="30" customWidth="1"/>
    <col min="3" max="3" width="12.7109375" style="2" customWidth="1"/>
    <col min="4" max="4" width="13.7109375" style="1" customWidth="1"/>
    <col min="5" max="5" width="51.7109375" style="1" customWidth="1"/>
    <col min="6" max="6" width="21.28515625" style="1" customWidth="1"/>
    <col min="7" max="7" width="14" style="2" customWidth="1"/>
    <col min="8" max="8" width="47.28515625" style="1" customWidth="1"/>
    <col min="9" max="9" width="10.85546875" style="1" customWidth="1"/>
    <col min="10" max="10" width="16.7109375" style="6" customWidth="1"/>
    <col min="11" max="16384" width="9.140625" style="1"/>
  </cols>
  <sheetData>
    <row r="1" spans="2:10" ht="28.5" x14ac:dyDescent="0.45">
      <c r="B1" s="4" t="s">
        <v>612</v>
      </c>
    </row>
    <row r="2" spans="2:10" ht="15.75" thickBot="1" x14ac:dyDescent="0.3"/>
    <row r="3" spans="2:10" s="251" customFormat="1" ht="35.1" customHeight="1" thickBot="1" x14ac:dyDescent="0.3">
      <c r="B3" s="247" t="s">
        <v>0</v>
      </c>
      <c r="C3" s="248" t="s">
        <v>3</v>
      </c>
      <c r="D3" s="249" t="s">
        <v>2</v>
      </c>
      <c r="E3" s="249" t="s">
        <v>4</v>
      </c>
      <c r="F3" s="249" t="s">
        <v>5</v>
      </c>
      <c r="G3" s="248" t="s">
        <v>6</v>
      </c>
      <c r="H3" s="249" t="s">
        <v>1</v>
      </c>
      <c r="I3" s="249" t="s">
        <v>7</v>
      </c>
      <c r="J3" s="250" t="s">
        <v>8</v>
      </c>
    </row>
    <row r="4" spans="2:10" ht="63" x14ac:dyDescent="0.25">
      <c r="B4" s="143">
        <v>1</v>
      </c>
      <c r="C4" s="193" t="s">
        <v>540</v>
      </c>
      <c r="D4" s="71" t="s">
        <v>541</v>
      </c>
      <c r="E4" s="20" t="s">
        <v>542</v>
      </c>
      <c r="F4" s="181" t="s">
        <v>543</v>
      </c>
      <c r="G4" s="75" t="s">
        <v>540</v>
      </c>
      <c r="H4" s="20" t="s">
        <v>544</v>
      </c>
      <c r="I4" s="71" t="s">
        <v>257</v>
      </c>
      <c r="J4" s="187"/>
    </row>
    <row r="5" spans="2:10" ht="220.5" x14ac:dyDescent="0.25">
      <c r="B5" s="145">
        <v>2</v>
      </c>
      <c r="C5" s="193" t="s">
        <v>540</v>
      </c>
      <c r="D5" s="71" t="s">
        <v>545</v>
      </c>
      <c r="E5" s="20" t="s">
        <v>546</v>
      </c>
      <c r="F5" s="181" t="s">
        <v>254</v>
      </c>
      <c r="G5" s="75" t="s">
        <v>540</v>
      </c>
      <c r="H5" s="20" t="s">
        <v>547</v>
      </c>
      <c r="I5" s="71" t="s">
        <v>257</v>
      </c>
      <c r="J5" s="188"/>
    </row>
    <row r="6" spans="2:10" ht="283.5" x14ac:dyDescent="0.25">
      <c r="B6" s="145">
        <v>3</v>
      </c>
      <c r="C6" s="193" t="s">
        <v>540</v>
      </c>
      <c r="D6" s="71" t="s">
        <v>545</v>
      </c>
      <c r="E6" s="20" t="s">
        <v>548</v>
      </c>
      <c r="F6" s="181" t="s">
        <v>549</v>
      </c>
      <c r="G6" s="75" t="s">
        <v>540</v>
      </c>
      <c r="H6" s="20" t="s">
        <v>550</v>
      </c>
      <c r="I6" s="71" t="s">
        <v>257</v>
      </c>
      <c r="J6" s="188"/>
    </row>
    <row r="7" spans="2:10" ht="110.25" x14ac:dyDescent="0.25">
      <c r="B7" s="145">
        <v>4</v>
      </c>
      <c r="C7" s="244" t="s">
        <v>551</v>
      </c>
      <c r="D7" s="181" t="s">
        <v>552</v>
      </c>
      <c r="E7" s="181" t="s">
        <v>553</v>
      </c>
      <c r="F7" s="181" t="s">
        <v>254</v>
      </c>
      <c r="G7" s="144"/>
      <c r="H7" s="181"/>
      <c r="I7" s="181" t="s">
        <v>257</v>
      </c>
      <c r="J7" s="112"/>
    </row>
    <row r="8" spans="2:10" s="233" customFormat="1" ht="63" x14ac:dyDescent="0.25">
      <c r="B8" s="145">
        <v>5</v>
      </c>
      <c r="C8" s="244" t="s">
        <v>554</v>
      </c>
      <c r="D8" s="181" t="s">
        <v>545</v>
      </c>
      <c r="E8" s="181" t="s">
        <v>555</v>
      </c>
      <c r="F8" s="181" t="s">
        <v>556</v>
      </c>
      <c r="G8" s="144"/>
      <c r="H8" s="181"/>
      <c r="I8" s="181" t="s">
        <v>257</v>
      </c>
      <c r="J8" s="73"/>
    </row>
    <row r="9" spans="2:10" s="233" customFormat="1" ht="299.25" x14ac:dyDescent="0.25">
      <c r="B9" s="145">
        <v>6</v>
      </c>
      <c r="C9" s="244" t="s">
        <v>554</v>
      </c>
      <c r="D9" s="181" t="s">
        <v>545</v>
      </c>
      <c r="E9" s="181" t="s">
        <v>557</v>
      </c>
      <c r="F9" s="181" t="s">
        <v>259</v>
      </c>
      <c r="G9" s="144" t="s">
        <v>554</v>
      </c>
      <c r="H9" s="181" t="s">
        <v>558</v>
      </c>
      <c r="I9" s="181" t="s">
        <v>257</v>
      </c>
      <c r="J9" s="73"/>
    </row>
    <row r="10" spans="2:10" s="233" customFormat="1" ht="63" x14ac:dyDescent="0.25">
      <c r="B10" s="145">
        <v>7</v>
      </c>
      <c r="C10" s="244" t="s">
        <v>554</v>
      </c>
      <c r="D10" s="181" t="s">
        <v>545</v>
      </c>
      <c r="E10" s="181" t="s">
        <v>559</v>
      </c>
      <c r="F10" s="181" t="s">
        <v>34</v>
      </c>
      <c r="G10" s="144" t="s">
        <v>554</v>
      </c>
      <c r="H10" s="181" t="s">
        <v>560</v>
      </c>
      <c r="I10" s="181" t="s">
        <v>257</v>
      </c>
      <c r="J10" s="37"/>
    </row>
    <row r="11" spans="2:10" s="233" customFormat="1" ht="63" x14ac:dyDescent="0.25">
      <c r="B11" s="145">
        <v>8</v>
      </c>
      <c r="C11" s="194" t="s">
        <v>561</v>
      </c>
      <c r="D11" s="109" t="s">
        <v>562</v>
      </c>
      <c r="E11" s="110" t="s">
        <v>563</v>
      </c>
      <c r="F11" s="110" t="s">
        <v>34</v>
      </c>
      <c r="G11" s="108" t="s">
        <v>564</v>
      </c>
      <c r="H11" s="110" t="s">
        <v>565</v>
      </c>
      <c r="I11" s="181" t="s">
        <v>74</v>
      </c>
      <c r="J11" s="73"/>
    </row>
    <row r="12" spans="2:10" s="233" customFormat="1" ht="409.5" x14ac:dyDescent="0.25">
      <c r="B12" s="145">
        <v>9</v>
      </c>
      <c r="C12" s="252" t="s">
        <v>566</v>
      </c>
      <c r="D12" s="105" t="s">
        <v>567</v>
      </c>
      <c r="E12" s="105" t="s">
        <v>568</v>
      </c>
      <c r="F12" s="105" t="s">
        <v>34</v>
      </c>
      <c r="G12" s="106" t="s">
        <v>566</v>
      </c>
      <c r="H12" s="105" t="s">
        <v>569</v>
      </c>
      <c r="I12" s="181" t="s">
        <v>257</v>
      </c>
      <c r="J12" s="35"/>
    </row>
    <row r="13" spans="2:10" ht="78.75" x14ac:dyDescent="0.25">
      <c r="B13" s="145">
        <v>10</v>
      </c>
      <c r="C13" s="194" t="s">
        <v>566</v>
      </c>
      <c r="D13" s="114" t="s">
        <v>570</v>
      </c>
      <c r="E13" s="115" t="s">
        <v>571</v>
      </c>
      <c r="F13" s="115" t="s">
        <v>556</v>
      </c>
      <c r="G13" s="108" t="s">
        <v>566</v>
      </c>
      <c r="H13" s="115" t="s">
        <v>572</v>
      </c>
      <c r="I13" s="110" t="s">
        <v>13</v>
      </c>
      <c r="J13" s="112"/>
    </row>
    <row r="14" spans="2:10" ht="299.25" x14ac:dyDescent="0.25">
      <c r="B14" s="145">
        <v>11</v>
      </c>
      <c r="C14" s="194" t="s">
        <v>573</v>
      </c>
      <c r="D14" s="114" t="s">
        <v>574</v>
      </c>
      <c r="E14" s="115" t="s">
        <v>575</v>
      </c>
      <c r="F14" s="115" t="s">
        <v>576</v>
      </c>
      <c r="G14" s="108" t="s">
        <v>573</v>
      </c>
      <c r="H14" s="115" t="s">
        <v>577</v>
      </c>
      <c r="I14" s="110" t="s">
        <v>257</v>
      </c>
      <c r="J14" s="112"/>
    </row>
    <row r="15" spans="2:10" s="233" customFormat="1" ht="126" x14ac:dyDescent="0.25">
      <c r="B15" s="145">
        <v>12</v>
      </c>
      <c r="C15" s="194" t="s">
        <v>573</v>
      </c>
      <c r="D15" s="114" t="s">
        <v>545</v>
      </c>
      <c r="E15" s="115" t="s">
        <v>578</v>
      </c>
      <c r="F15" s="115" t="s">
        <v>543</v>
      </c>
      <c r="G15" s="108" t="s">
        <v>573</v>
      </c>
      <c r="H15" s="115" t="s">
        <v>579</v>
      </c>
      <c r="I15" s="110" t="s">
        <v>74</v>
      </c>
      <c r="J15" s="35"/>
    </row>
    <row r="16" spans="2:10" s="233" customFormat="1" ht="126" x14ac:dyDescent="0.25">
      <c r="B16" s="145">
        <v>13</v>
      </c>
      <c r="C16" s="194" t="s">
        <v>580</v>
      </c>
      <c r="D16" s="146" t="s">
        <v>581</v>
      </c>
      <c r="E16" s="134" t="s">
        <v>582</v>
      </c>
      <c r="F16" s="134" t="s">
        <v>254</v>
      </c>
      <c r="G16" s="108" t="s">
        <v>580</v>
      </c>
      <c r="H16" s="258" t="s">
        <v>327</v>
      </c>
      <c r="I16" s="134" t="s">
        <v>257</v>
      </c>
      <c r="J16" s="35"/>
    </row>
    <row r="17" spans="2:11" s="233" customFormat="1" ht="141.75" x14ac:dyDescent="0.25">
      <c r="B17" s="145">
        <v>14</v>
      </c>
      <c r="C17" s="260" t="s">
        <v>583</v>
      </c>
      <c r="D17" s="261" t="s">
        <v>584</v>
      </c>
      <c r="E17" s="134" t="s">
        <v>585</v>
      </c>
      <c r="F17" s="134" t="s">
        <v>34</v>
      </c>
      <c r="G17" s="133" t="s">
        <v>583</v>
      </c>
      <c r="H17" s="134" t="s">
        <v>586</v>
      </c>
      <c r="I17" s="134" t="s">
        <v>246</v>
      </c>
      <c r="J17" s="35"/>
    </row>
    <row r="18" spans="2:11" s="233" customFormat="1" ht="355.5" customHeight="1" x14ac:dyDescent="0.25">
      <c r="B18" s="145">
        <v>15</v>
      </c>
      <c r="C18" s="260" t="s">
        <v>587</v>
      </c>
      <c r="D18" s="134" t="s">
        <v>545</v>
      </c>
      <c r="E18" s="134" t="s">
        <v>588</v>
      </c>
      <c r="F18" s="134" t="s">
        <v>259</v>
      </c>
      <c r="G18" s="133"/>
      <c r="H18" s="134"/>
      <c r="I18" s="134"/>
      <c r="J18" s="35"/>
    </row>
    <row r="19" spans="2:11" ht="409.5" x14ac:dyDescent="0.25">
      <c r="B19" s="145">
        <v>16</v>
      </c>
      <c r="C19" s="260" t="s">
        <v>589</v>
      </c>
      <c r="D19" s="189"/>
      <c r="E19" s="134" t="s">
        <v>590</v>
      </c>
      <c r="F19" s="134" t="s">
        <v>543</v>
      </c>
      <c r="G19" s="133" t="s">
        <v>589</v>
      </c>
      <c r="H19" s="134" t="s">
        <v>591</v>
      </c>
      <c r="I19" s="134" t="s">
        <v>257</v>
      </c>
      <c r="J19" s="112"/>
    </row>
    <row r="20" spans="2:11" ht="141.75" x14ac:dyDescent="0.25">
      <c r="B20" s="145">
        <v>17</v>
      </c>
      <c r="C20" s="194" t="s">
        <v>592</v>
      </c>
      <c r="D20" s="189" t="s">
        <v>545</v>
      </c>
      <c r="E20" s="134" t="s">
        <v>593</v>
      </c>
      <c r="F20" s="134" t="s">
        <v>594</v>
      </c>
      <c r="G20" s="108" t="s">
        <v>595</v>
      </c>
      <c r="H20" s="134" t="s">
        <v>596</v>
      </c>
      <c r="I20" s="134" t="s">
        <v>597</v>
      </c>
      <c r="J20" s="112"/>
    </row>
    <row r="21" spans="2:11" ht="47.25" x14ac:dyDescent="0.25">
      <c r="B21" s="145">
        <v>18</v>
      </c>
      <c r="C21" s="194" t="s">
        <v>598</v>
      </c>
      <c r="D21" s="189" t="s">
        <v>599</v>
      </c>
      <c r="E21" s="134" t="s">
        <v>600</v>
      </c>
      <c r="F21" s="134" t="s">
        <v>594</v>
      </c>
      <c r="G21" s="108" t="s">
        <v>595</v>
      </c>
      <c r="H21" s="134" t="s">
        <v>601</v>
      </c>
      <c r="I21" s="134" t="s">
        <v>246</v>
      </c>
      <c r="J21" s="112"/>
    </row>
    <row r="22" spans="2:11" ht="224.25" customHeight="1" x14ac:dyDescent="0.25">
      <c r="B22" s="145">
        <v>19</v>
      </c>
      <c r="C22" s="194" t="s">
        <v>598</v>
      </c>
      <c r="D22" s="189" t="s">
        <v>602</v>
      </c>
      <c r="E22" s="134" t="s">
        <v>603</v>
      </c>
      <c r="F22" s="134" t="s">
        <v>259</v>
      </c>
      <c r="G22" s="108" t="s">
        <v>595</v>
      </c>
      <c r="H22" s="134" t="s">
        <v>604</v>
      </c>
      <c r="I22" s="134" t="s">
        <v>13</v>
      </c>
      <c r="J22" s="117"/>
    </row>
    <row r="23" spans="2:11" s="229" customFormat="1" ht="220.5" x14ac:dyDescent="0.25">
      <c r="B23" s="145">
        <v>20</v>
      </c>
      <c r="C23" s="194" t="s">
        <v>598</v>
      </c>
      <c r="D23" s="189" t="s">
        <v>545</v>
      </c>
      <c r="E23" s="134" t="s">
        <v>605</v>
      </c>
      <c r="F23" s="134" t="s">
        <v>606</v>
      </c>
      <c r="G23" s="108" t="s">
        <v>607</v>
      </c>
      <c r="H23" s="134" t="s">
        <v>608</v>
      </c>
      <c r="I23" s="134" t="s">
        <v>597</v>
      </c>
      <c r="J23" s="35"/>
    </row>
    <row r="24" spans="2:11" s="229" customFormat="1" ht="204.75" x14ac:dyDescent="0.25">
      <c r="B24" s="145">
        <v>21</v>
      </c>
      <c r="C24" s="194" t="s">
        <v>598</v>
      </c>
      <c r="D24" s="189" t="s">
        <v>545</v>
      </c>
      <c r="E24" s="134" t="s">
        <v>609</v>
      </c>
      <c r="F24" s="134" t="s">
        <v>34</v>
      </c>
      <c r="G24" s="108"/>
      <c r="H24" s="134"/>
      <c r="I24" s="134" t="s">
        <v>597</v>
      </c>
      <c r="J24" s="35"/>
      <c r="K24" s="45"/>
    </row>
    <row r="25" spans="2:11" ht="240" customHeight="1" thickBot="1" x14ac:dyDescent="0.3">
      <c r="B25" s="191">
        <v>22</v>
      </c>
      <c r="C25" s="262" t="s">
        <v>598</v>
      </c>
      <c r="D25" s="155" t="s">
        <v>545</v>
      </c>
      <c r="E25" s="149" t="s">
        <v>610</v>
      </c>
      <c r="F25" s="149" t="s">
        <v>34</v>
      </c>
      <c r="G25" s="190" t="s">
        <v>595</v>
      </c>
      <c r="H25" s="149" t="s">
        <v>611</v>
      </c>
      <c r="I25" s="149" t="s">
        <v>597</v>
      </c>
      <c r="J25" s="243"/>
    </row>
    <row r="26" spans="2:11" ht="15.75" x14ac:dyDescent="0.25">
      <c r="B26" s="42"/>
      <c r="C26" s="50"/>
      <c r="D26" s="39"/>
      <c r="E26" s="39"/>
      <c r="F26" s="39"/>
      <c r="G26" s="50"/>
      <c r="H26" s="39"/>
      <c r="I26" s="39"/>
      <c r="J26" s="40"/>
    </row>
    <row r="27" spans="2:11" ht="15.75" x14ac:dyDescent="0.25">
      <c r="B27" s="42"/>
      <c r="C27" s="50"/>
      <c r="D27" s="39"/>
      <c r="E27" s="39"/>
      <c r="F27" s="39"/>
      <c r="G27" s="50"/>
      <c r="H27" s="39"/>
      <c r="I27" s="39"/>
      <c r="J27" s="40"/>
    </row>
    <row r="28" spans="2:11" ht="15.75" x14ac:dyDescent="0.25">
      <c r="B28" s="42"/>
      <c r="C28" s="50"/>
      <c r="D28" s="39"/>
      <c r="E28" s="39"/>
      <c r="F28" s="39"/>
      <c r="G28" s="50"/>
      <c r="H28" s="39"/>
      <c r="I28" s="39"/>
      <c r="J28" s="40"/>
    </row>
    <row r="29" spans="2:11" ht="15.75" x14ac:dyDescent="0.25">
      <c r="B29" s="42"/>
      <c r="C29" s="50"/>
      <c r="D29" s="39"/>
      <c r="E29" s="39"/>
      <c r="F29" s="39"/>
      <c r="G29" s="50"/>
      <c r="H29" s="39"/>
      <c r="I29" s="39"/>
      <c r="J29" s="40"/>
    </row>
    <row r="30" spans="2:11" ht="15.75" x14ac:dyDescent="0.25">
      <c r="B30" s="42"/>
      <c r="C30" s="50"/>
      <c r="D30" s="39"/>
      <c r="E30" s="39"/>
      <c r="F30" s="39"/>
      <c r="G30" s="50"/>
      <c r="H30" s="39"/>
      <c r="I30" s="39"/>
      <c r="J30" s="40"/>
    </row>
    <row r="31" spans="2:11" ht="15.75" x14ac:dyDescent="0.25">
      <c r="B31" s="42"/>
      <c r="C31" s="50"/>
      <c r="D31" s="39"/>
      <c r="E31" s="39"/>
      <c r="F31" s="39"/>
      <c r="G31" s="50"/>
      <c r="H31" s="39"/>
      <c r="I31" s="39"/>
      <c r="J31" s="39"/>
    </row>
    <row r="32" spans="2:11" ht="15.75" x14ac:dyDescent="0.25">
      <c r="B32" s="42"/>
      <c r="C32" s="50"/>
      <c r="D32" s="39"/>
      <c r="E32" s="39"/>
      <c r="F32" s="39"/>
      <c r="G32" s="50"/>
      <c r="H32" s="39"/>
      <c r="I32" s="39"/>
      <c r="J32" s="40"/>
    </row>
    <row r="33" spans="2:10" ht="15.75" x14ac:dyDescent="0.25">
      <c r="B33" s="42"/>
      <c r="C33" s="50"/>
      <c r="D33" s="39"/>
      <c r="E33" s="39"/>
      <c r="F33" s="39"/>
      <c r="G33" s="50"/>
      <c r="H33" s="39"/>
      <c r="I33" s="39"/>
      <c r="J33" s="39"/>
    </row>
    <row r="34" spans="2:10" ht="15.75" x14ac:dyDescent="0.25">
      <c r="B34" s="42"/>
      <c r="C34" s="50"/>
      <c r="D34" s="39"/>
      <c r="E34" s="52"/>
      <c r="F34" s="39"/>
      <c r="G34" s="50"/>
      <c r="H34" s="39"/>
      <c r="I34" s="39"/>
      <c r="J34" s="39"/>
    </row>
    <row r="35" spans="2:10" ht="15.75" x14ac:dyDescent="0.25">
      <c r="B35" s="42"/>
      <c r="C35" s="50"/>
      <c r="D35" s="39"/>
      <c r="E35" s="39"/>
      <c r="F35" s="39"/>
      <c r="G35" s="50"/>
      <c r="H35" s="39"/>
      <c r="I35" s="39"/>
      <c r="J35" s="39"/>
    </row>
    <row r="36" spans="2:10" ht="15.75" x14ac:dyDescent="0.25">
      <c r="B36" s="42"/>
      <c r="C36" s="50"/>
      <c r="D36" s="39"/>
      <c r="E36" s="39"/>
      <c r="F36" s="39"/>
      <c r="G36" s="50"/>
      <c r="H36" s="39"/>
      <c r="I36" s="39"/>
      <c r="J36" s="39"/>
    </row>
    <row r="37" spans="2:10" ht="15.75" x14ac:dyDescent="0.25">
      <c r="B37" s="42"/>
      <c r="C37" s="50"/>
      <c r="D37" s="39"/>
      <c r="E37" s="39"/>
      <c r="F37" s="39"/>
      <c r="G37" s="50"/>
      <c r="H37" s="39"/>
      <c r="I37" s="39"/>
      <c r="J37" s="39"/>
    </row>
    <row r="38" spans="2:10" ht="15.75" x14ac:dyDescent="0.25">
      <c r="B38" s="42"/>
      <c r="C38" s="50"/>
      <c r="D38" s="39"/>
      <c r="E38" s="39"/>
      <c r="F38" s="39"/>
      <c r="G38" s="50"/>
      <c r="H38" s="39"/>
      <c r="I38" s="39"/>
      <c r="J38" s="39"/>
    </row>
    <row r="39" spans="2:10" ht="15.75" x14ac:dyDescent="0.25">
      <c r="B39" s="42"/>
      <c r="C39" s="50"/>
      <c r="D39" s="39"/>
      <c r="E39" s="39"/>
      <c r="F39" s="39"/>
      <c r="G39" s="50"/>
      <c r="H39" s="39"/>
      <c r="I39" s="39"/>
      <c r="J39" s="39"/>
    </row>
    <row r="40" spans="2:10" ht="15.75" x14ac:dyDescent="0.25">
      <c r="B40" s="42"/>
      <c r="C40" s="50"/>
      <c r="D40" s="39"/>
      <c r="E40" s="39"/>
      <c r="F40" s="39"/>
      <c r="G40" s="50"/>
      <c r="H40" s="39"/>
      <c r="I40" s="39"/>
      <c r="J40" s="40"/>
    </row>
    <row r="41" spans="2:10" ht="15.75" x14ac:dyDescent="0.25">
      <c r="B41" s="42"/>
      <c r="C41" s="50"/>
      <c r="D41" s="39"/>
      <c r="E41" s="39"/>
      <c r="F41" s="39"/>
      <c r="G41" s="50"/>
      <c r="H41" s="39"/>
      <c r="I41" s="39"/>
      <c r="J41" s="40"/>
    </row>
    <row r="42" spans="2:10" ht="15.75" x14ac:dyDescent="0.25">
      <c r="B42" s="42"/>
      <c r="C42" s="50"/>
      <c r="D42" s="39"/>
      <c r="E42" s="39"/>
      <c r="F42" s="39"/>
      <c r="G42" s="50"/>
      <c r="H42" s="39"/>
      <c r="I42" s="39"/>
      <c r="J42" s="40"/>
    </row>
    <row r="43" spans="2:10" x14ac:dyDescent="0.25">
      <c r="B43" s="41"/>
      <c r="C43" s="53"/>
      <c r="D43" s="54"/>
      <c r="E43" s="54"/>
      <c r="F43" s="54"/>
      <c r="G43" s="53"/>
      <c r="H43" s="54"/>
      <c r="I43" s="54"/>
      <c r="J43" s="54"/>
    </row>
    <row r="44" spans="2:10" x14ac:dyDescent="0.25">
      <c r="B44" s="41"/>
      <c r="C44" s="53"/>
      <c r="D44" s="54"/>
      <c r="E44" s="54"/>
      <c r="F44" s="54"/>
      <c r="G44" s="53"/>
      <c r="H44" s="54"/>
      <c r="I44" s="54"/>
      <c r="J44" s="54"/>
    </row>
    <row r="45" spans="2:10" x14ac:dyDescent="0.25">
      <c r="B45" s="41"/>
      <c r="C45" s="53"/>
      <c r="D45" s="54"/>
      <c r="E45" s="54"/>
      <c r="F45" s="54"/>
      <c r="G45" s="53"/>
      <c r="H45" s="54"/>
      <c r="I45" s="54"/>
      <c r="J45" s="54"/>
    </row>
    <row r="46" spans="2:10" x14ac:dyDescent="0.25">
      <c r="B46" s="41"/>
      <c r="C46" s="53"/>
      <c r="D46" s="54"/>
      <c r="E46" s="54"/>
      <c r="F46" s="54"/>
      <c r="G46" s="53"/>
      <c r="H46" s="54"/>
      <c r="I46" s="54"/>
      <c r="J46" s="54"/>
    </row>
    <row r="47" spans="2:10" x14ac:dyDescent="0.25">
      <c r="B47" s="41"/>
      <c r="C47" s="53"/>
      <c r="D47" s="54"/>
      <c r="E47" s="54"/>
      <c r="F47" s="54"/>
      <c r="G47" s="53"/>
      <c r="H47" s="54"/>
      <c r="I47" s="54"/>
      <c r="J47" s="54"/>
    </row>
    <row r="48" spans="2:10" x14ac:dyDescent="0.25">
      <c r="B48" s="41"/>
      <c r="C48" s="53"/>
      <c r="D48" s="54"/>
      <c r="E48" s="54"/>
      <c r="F48" s="54"/>
      <c r="G48" s="53"/>
      <c r="H48" s="54"/>
      <c r="I48" s="54"/>
      <c r="J48" s="54"/>
    </row>
    <row r="49" spans="2:10" x14ac:dyDescent="0.25">
      <c r="B49" s="41"/>
      <c r="C49" s="53"/>
      <c r="D49" s="54"/>
      <c r="E49" s="54"/>
      <c r="F49" s="54"/>
      <c r="G49" s="53"/>
      <c r="H49" s="54"/>
      <c r="I49" s="54"/>
      <c r="J49" s="54"/>
    </row>
    <row r="50" spans="2:10" x14ac:dyDescent="0.25">
      <c r="B50" s="41"/>
      <c r="C50" s="53"/>
      <c r="D50" s="54"/>
      <c r="E50" s="54"/>
      <c r="F50" s="54"/>
      <c r="G50" s="53"/>
      <c r="H50" s="54"/>
      <c r="I50" s="54"/>
      <c r="J50" s="54"/>
    </row>
    <row r="51" spans="2:10" x14ac:dyDescent="0.25">
      <c r="B51" s="41"/>
      <c r="C51" s="53"/>
      <c r="D51" s="54"/>
      <c r="E51" s="54"/>
      <c r="F51" s="54"/>
      <c r="G51" s="53"/>
      <c r="H51" s="54"/>
      <c r="I51" s="54"/>
      <c r="J51" s="54"/>
    </row>
    <row r="52" spans="2:10" x14ac:dyDescent="0.25">
      <c r="B52" s="41"/>
      <c r="C52" s="53"/>
      <c r="D52" s="54"/>
      <c r="E52" s="54"/>
      <c r="F52" s="54"/>
      <c r="G52" s="53"/>
      <c r="H52" s="54"/>
      <c r="I52" s="54"/>
      <c r="J52" s="54"/>
    </row>
    <row r="53" spans="2:10" x14ac:dyDescent="0.25">
      <c r="B53" s="41"/>
      <c r="C53" s="53"/>
      <c r="D53" s="54"/>
      <c r="E53" s="54"/>
      <c r="F53" s="54"/>
      <c r="G53" s="53"/>
      <c r="H53" s="54"/>
      <c r="I53" s="54"/>
      <c r="J53" s="54"/>
    </row>
    <row r="54" spans="2:10" x14ac:dyDescent="0.25">
      <c r="B54" s="41"/>
      <c r="C54" s="53"/>
      <c r="D54" s="54"/>
      <c r="E54" s="54"/>
      <c r="F54" s="54"/>
      <c r="G54" s="53"/>
      <c r="H54" s="54"/>
      <c r="I54" s="54"/>
      <c r="J54" s="54"/>
    </row>
    <row r="55" spans="2:10" x14ac:dyDescent="0.25">
      <c r="B55" s="41"/>
      <c r="C55" s="53"/>
      <c r="D55" s="54"/>
      <c r="E55" s="54"/>
      <c r="F55" s="54"/>
      <c r="G55" s="53"/>
      <c r="H55" s="54"/>
      <c r="I55" s="54"/>
      <c r="J55" s="54"/>
    </row>
    <row r="56" spans="2:10" x14ac:dyDescent="0.25">
      <c r="B56" s="41"/>
      <c r="C56" s="53"/>
      <c r="D56" s="54"/>
      <c r="E56" s="54"/>
      <c r="F56" s="54"/>
      <c r="G56" s="53"/>
      <c r="H56" s="54"/>
      <c r="I56" s="54"/>
      <c r="J56" s="54"/>
    </row>
    <row r="57" spans="2:10" x14ac:dyDescent="0.25">
      <c r="B57" s="41"/>
      <c r="C57" s="53"/>
      <c r="D57" s="54"/>
      <c r="E57" s="54"/>
      <c r="F57" s="54"/>
      <c r="G57" s="53"/>
      <c r="H57" s="54"/>
      <c r="I57" s="54"/>
      <c r="J57" s="54"/>
    </row>
    <row r="58" spans="2:10" x14ac:dyDescent="0.25">
      <c r="B58" s="41"/>
      <c r="C58" s="53"/>
      <c r="D58" s="54"/>
      <c r="E58" s="54"/>
      <c r="F58" s="54"/>
      <c r="G58" s="53"/>
      <c r="H58" s="54"/>
      <c r="I58" s="54"/>
      <c r="J58" s="54"/>
    </row>
    <row r="59" spans="2:10" x14ac:dyDescent="0.25">
      <c r="B59" s="41"/>
      <c r="C59" s="53"/>
      <c r="D59" s="54"/>
      <c r="E59" s="54"/>
      <c r="F59" s="54"/>
      <c r="G59" s="53"/>
      <c r="H59" s="54"/>
      <c r="I59" s="54"/>
      <c r="J59" s="54"/>
    </row>
    <row r="60" spans="2:10" x14ac:dyDescent="0.25">
      <c r="B60" s="41"/>
      <c r="C60" s="53"/>
      <c r="D60" s="54"/>
      <c r="E60" s="54"/>
      <c r="F60" s="54"/>
      <c r="G60" s="53"/>
      <c r="H60" s="54"/>
      <c r="I60" s="54"/>
      <c r="J60" s="54"/>
    </row>
    <row r="61" spans="2:10" x14ac:dyDescent="0.25">
      <c r="B61" s="41"/>
      <c r="C61" s="53"/>
      <c r="D61" s="54"/>
      <c r="E61" s="54"/>
      <c r="F61" s="54"/>
      <c r="G61" s="53"/>
      <c r="H61" s="54"/>
      <c r="I61" s="54"/>
      <c r="J61" s="54"/>
    </row>
    <row r="62" spans="2:10" x14ac:dyDescent="0.25">
      <c r="B62" s="41"/>
      <c r="C62" s="53"/>
      <c r="D62" s="54"/>
      <c r="E62" s="54"/>
      <c r="F62" s="54"/>
      <c r="G62" s="53"/>
      <c r="H62" s="54"/>
      <c r="I62" s="54"/>
      <c r="J62" s="54"/>
    </row>
    <row r="63" spans="2:10" x14ac:dyDescent="0.25">
      <c r="B63" s="41"/>
      <c r="C63" s="53"/>
      <c r="D63" s="54"/>
      <c r="E63" s="54"/>
      <c r="F63" s="54"/>
      <c r="G63" s="53"/>
      <c r="H63" s="54"/>
      <c r="I63" s="54"/>
      <c r="J63" s="54"/>
    </row>
    <row r="64" spans="2:10" x14ac:dyDescent="0.25">
      <c r="B64" s="41"/>
      <c r="C64" s="53"/>
      <c r="D64" s="54"/>
      <c r="E64" s="54"/>
      <c r="F64" s="54"/>
      <c r="G64" s="53"/>
      <c r="H64" s="54"/>
      <c r="I64" s="54"/>
      <c r="J64" s="54"/>
    </row>
    <row r="65" spans="2:10" x14ac:dyDescent="0.25">
      <c r="B65" s="41"/>
      <c r="C65" s="53"/>
      <c r="D65" s="54"/>
      <c r="E65" s="54"/>
      <c r="F65" s="54"/>
      <c r="G65" s="53"/>
      <c r="H65" s="54"/>
      <c r="I65" s="54"/>
      <c r="J65" s="54"/>
    </row>
    <row r="66" spans="2:10" x14ac:dyDescent="0.25">
      <c r="B66" s="41"/>
      <c r="C66" s="53"/>
      <c r="D66" s="54"/>
      <c r="E66" s="54"/>
      <c r="F66" s="54"/>
      <c r="G66" s="53"/>
      <c r="H66" s="54"/>
      <c r="I66" s="54"/>
      <c r="J66" s="54"/>
    </row>
    <row r="67" spans="2:10" x14ac:dyDescent="0.25">
      <c r="B67" s="41"/>
      <c r="C67" s="53"/>
      <c r="D67" s="54"/>
      <c r="E67" s="54"/>
      <c r="F67" s="54"/>
      <c r="G67" s="53"/>
      <c r="H67" s="54"/>
      <c r="I67" s="54"/>
      <c r="J67" s="54"/>
    </row>
    <row r="68" spans="2:10" x14ac:dyDescent="0.25">
      <c r="B68" s="41"/>
      <c r="C68" s="53"/>
      <c r="D68" s="54"/>
      <c r="E68" s="54"/>
      <c r="F68" s="54"/>
      <c r="G68" s="53"/>
      <c r="H68" s="54"/>
      <c r="I68" s="54"/>
      <c r="J68" s="54"/>
    </row>
    <row r="69" spans="2:10" x14ac:dyDescent="0.25">
      <c r="B69" s="41"/>
      <c r="C69" s="53"/>
      <c r="D69" s="54"/>
      <c r="E69" s="54"/>
      <c r="F69" s="54"/>
      <c r="G69" s="53"/>
      <c r="H69" s="54"/>
      <c r="I69" s="54"/>
      <c r="J69" s="54"/>
    </row>
    <row r="70" spans="2:10" x14ac:dyDescent="0.25">
      <c r="B70" s="41"/>
      <c r="C70" s="53"/>
      <c r="D70" s="54"/>
      <c r="E70" s="54"/>
      <c r="F70" s="54"/>
      <c r="G70" s="53"/>
      <c r="H70" s="54"/>
      <c r="I70" s="54"/>
      <c r="J70" s="54"/>
    </row>
    <row r="71" spans="2:10" x14ac:dyDescent="0.25">
      <c r="B71" s="41"/>
      <c r="C71" s="53"/>
      <c r="D71" s="54"/>
      <c r="E71" s="54"/>
      <c r="F71" s="54"/>
      <c r="G71" s="53"/>
      <c r="H71" s="54"/>
      <c r="I71" s="54"/>
      <c r="J71" s="54"/>
    </row>
    <row r="72" spans="2:10" x14ac:dyDescent="0.25">
      <c r="B72" s="41"/>
      <c r="C72" s="53"/>
      <c r="D72" s="54"/>
      <c r="E72" s="54"/>
      <c r="F72" s="54"/>
      <c r="G72" s="53"/>
      <c r="H72" s="54"/>
      <c r="I72" s="54"/>
      <c r="J72" s="54"/>
    </row>
    <row r="73" spans="2:10" x14ac:dyDescent="0.25">
      <c r="B73" s="41"/>
      <c r="C73" s="53"/>
      <c r="D73" s="54"/>
      <c r="E73" s="54"/>
      <c r="F73" s="54"/>
      <c r="G73" s="53"/>
      <c r="H73" s="54"/>
      <c r="I73" s="54"/>
      <c r="J73" s="54"/>
    </row>
    <row r="74" spans="2:10" x14ac:dyDescent="0.25">
      <c r="B74" s="41"/>
      <c r="C74" s="53"/>
      <c r="D74" s="54"/>
      <c r="E74" s="54"/>
      <c r="F74" s="54"/>
      <c r="G74" s="53"/>
      <c r="H74" s="54"/>
      <c r="I74" s="54"/>
      <c r="J74" s="54"/>
    </row>
    <row r="75" spans="2:10" x14ac:dyDescent="0.25">
      <c r="B75" s="41"/>
      <c r="C75" s="53"/>
      <c r="D75" s="54"/>
      <c r="E75" s="54"/>
      <c r="F75" s="54"/>
      <c r="G75" s="53"/>
      <c r="H75" s="54"/>
      <c r="I75" s="54"/>
      <c r="J75" s="54"/>
    </row>
    <row r="76" spans="2:10" x14ac:dyDescent="0.25">
      <c r="B76" s="41"/>
      <c r="C76" s="53"/>
      <c r="D76" s="54"/>
      <c r="E76" s="54"/>
      <c r="F76" s="54"/>
      <c r="G76" s="53"/>
      <c r="H76" s="54"/>
      <c r="I76" s="54"/>
      <c r="J76" s="54"/>
    </row>
    <row r="77" spans="2:10" x14ac:dyDescent="0.25">
      <c r="B77" s="41"/>
      <c r="C77" s="53"/>
      <c r="D77" s="54"/>
      <c r="E77" s="54"/>
      <c r="F77" s="54"/>
      <c r="G77" s="53"/>
      <c r="H77" s="54"/>
      <c r="I77" s="54"/>
      <c r="J77" s="54"/>
    </row>
    <row r="78" spans="2:10" x14ac:dyDescent="0.25">
      <c r="B78" s="41"/>
      <c r="C78" s="53"/>
      <c r="D78" s="54"/>
      <c r="E78" s="54"/>
      <c r="F78" s="54"/>
      <c r="G78" s="53"/>
      <c r="H78" s="54"/>
      <c r="I78" s="54"/>
      <c r="J78" s="54"/>
    </row>
    <row r="79" spans="2:10" x14ac:dyDescent="0.25">
      <c r="B79" s="41"/>
      <c r="C79" s="53"/>
      <c r="D79" s="54"/>
      <c r="E79" s="54"/>
      <c r="F79" s="54"/>
      <c r="G79" s="53"/>
      <c r="H79" s="54"/>
      <c r="I79" s="54"/>
      <c r="J79" s="54"/>
    </row>
  </sheetData>
  <printOptions horizontalCentered="1"/>
  <pageMargins left="0" right="0" top="0" bottom="0" header="0" footer="0"/>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82"/>
  <sheetViews>
    <sheetView topLeftCell="A22" zoomScale="70" zoomScaleNormal="70" workbookViewId="0">
      <selection activeCell="F26" sqref="F26"/>
    </sheetView>
  </sheetViews>
  <sheetFormatPr defaultRowHeight="15" x14ac:dyDescent="0.25"/>
  <cols>
    <col min="1" max="1" width="3.5703125" style="1" customWidth="1"/>
    <col min="2" max="2" width="4.28515625" style="30" customWidth="1"/>
    <col min="3" max="3" width="17.85546875" style="263" customWidth="1"/>
    <col min="4" max="4" width="18.7109375" style="1" customWidth="1"/>
    <col min="5" max="5" width="51.7109375" style="1" customWidth="1"/>
    <col min="6" max="6" width="21.28515625" style="1" customWidth="1"/>
    <col min="7" max="7" width="20" style="2" bestFit="1" customWidth="1"/>
    <col min="8" max="8" width="47.28515625" style="1" customWidth="1"/>
    <col min="9" max="9" width="10.85546875" style="1" customWidth="1"/>
    <col min="10" max="10" width="16.7109375" style="6" customWidth="1"/>
    <col min="11" max="16384" width="9.140625" style="1"/>
  </cols>
  <sheetData>
    <row r="1" spans="2:10" ht="28.5" x14ac:dyDescent="0.25">
      <c r="B1" s="292" t="s">
        <v>613</v>
      </c>
    </row>
    <row r="2" spans="2:10" ht="15.75" thickBot="1" x14ac:dyDescent="0.3"/>
    <row r="3" spans="2:10" s="275" customFormat="1" ht="35.1" customHeight="1" thickBot="1" x14ac:dyDescent="0.3">
      <c r="B3" s="247" t="s">
        <v>0</v>
      </c>
      <c r="C3" s="264" t="s">
        <v>3</v>
      </c>
      <c r="D3" s="249" t="s">
        <v>2</v>
      </c>
      <c r="E3" s="249" t="s">
        <v>4</v>
      </c>
      <c r="F3" s="249" t="s">
        <v>5</v>
      </c>
      <c r="G3" s="248" t="s">
        <v>6</v>
      </c>
      <c r="H3" s="249" t="s">
        <v>1</v>
      </c>
      <c r="I3" s="249" t="s">
        <v>7</v>
      </c>
      <c r="J3" s="250" t="s">
        <v>8</v>
      </c>
    </row>
    <row r="4" spans="2:10" s="276" customFormat="1" ht="94.5" x14ac:dyDescent="0.25">
      <c r="B4" s="143">
        <v>1</v>
      </c>
      <c r="C4" s="265" t="s">
        <v>629</v>
      </c>
      <c r="D4" s="184" t="s">
        <v>630</v>
      </c>
      <c r="E4" s="283" t="s">
        <v>628</v>
      </c>
      <c r="F4" s="185" t="s">
        <v>85</v>
      </c>
      <c r="G4" s="271" t="s">
        <v>614</v>
      </c>
      <c r="H4" s="284" t="s">
        <v>631</v>
      </c>
      <c r="I4" s="184" t="s">
        <v>13</v>
      </c>
      <c r="J4" s="270" t="s">
        <v>632</v>
      </c>
    </row>
    <row r="5" spans="2:10" s="276" customFormat="1" ht="360" customHeight="1" x14ac:dyDescent="0.25">
      <c r="B5" s="153">
        <v>2</v>
      </c>
      <c r="C5" s="234">
        <v>43678</v>
      </c>
      <c r="D5" s="235" t="s">
        <v>641</v>
      </c>
      <c r="E5" s="236" t="s">
        <v>695</v>
      </c>
      <c r="F5" s="237" t="s">
        <v>302</v>
      </c>
      <c r="G5" s="238" t="s">
        <v>629</v>
      </c>
      <c r="H5" s="236" t="s">
        <v>642</v>
      </c>
      <c r="I5" s="235" t="s">
        <v>257</v>
      </c>
      <c r="J5" s="290"/>
    </row>
    <row r="6" spans="2:10" s="276" customFormat="1" ht="399.95" customHeight="1" x14ac:dyDescent="0.25">
      <c r="B6" s="135"/>
      <c r="C6" s="278"/>
      <c r="D6" s="279"/>
      <c r="E6" s="227" t="s">
        <v>697</v>
      </c>
      <c r="F6" s="105"/>
      <c r="G6" s="273"/>
      <c r="H6" s="227"/>
      <c r="I6" s="279"/>
      <c r="J6" s="291"/>
    </row>
    <row r="7" spans="2:10" s="276" customFormat="1" ht="360" customHeight="1" x14ac:dyDescent="0.25">
      <c r="B7" s="192"/>
      <c r="C7" s="280"/>
      <c r="D7" s="34"/>
      <c r="E7" s="272" t="s">
        <v>696</v>
      </c>
      <c r="F7" s="152"/>
      <c r="G7" s="33"/>
      <c r="H7" s="272"/>
      <c r="I7" s="34"/>
      <c r="J7" s="274"/>
    </row>
    <row r="8" spans="2:10" s="276" customFormat="1" ht="150" customHeight="1" x14ac:dyDescent="0.25">
      <c r="B8" s="192">
        <v>3</v>
      </c>
      <c r="C8" s="193">
        <v>43678</v>
      </c>
      <c r="D8" s="71" t="s">
        <v>630</v>
      </c>
      <c r="E8" s="20" t="s">
        <v>643</v>
      </c>
      <c r="F8" s="181" t="s">
        <v>85</v>
      </c>
      <c r="G8" s="75" t="s">
        <v>629</v>
      </c>
      <c r="H8" s="20" t="s">
        <v>644</v>
      </c>
      <c r="I8" s="71" t="s">
        <v>13</v>
      </c>
      <c r="J8" s="269"/>
    </row>
    <row r="9" spans="2:10" s="276" customFormat="1" ht="63" x14ac:dyDescent="0.25">
      <c r="B9" s="192">
        <v>4</v>
      </c>
      <c r="C9" s="193" t="s">
        <v>645</v>
      </c>
      <c r="D9" s="71" t="s">
        <v>646</v>
      </c>
      <c r="E9" s="20" t="s">
        <v>647</v>
      </c>
      <c r="F9" s="181" t="s">
        <v>648</v>
      </c>
      <c r="G9" s="75" t="s">
        <v>629</v>
      </c>
      <c r="H9" s="20" t="s">
        <v>649</v>
      </c>
      <c r="I9" s="71" t="s">
        <v>52</v>
      </c>
      <c r="J9" s="269"/>
    </row>
    <row r="10" spans="2:10" s="276" customFormat="1" ht="102.75" customHeight="1" x14ac:dyDescent="0.25">
      <c r="B10" s="145">
        <v>5</v>
      </c>
      <c r="C10" s="266" t="s">
        <v>614</v>
      </c>
      <c r="D10" s="71" t="s">
        <v>616</v>
      </c>
      <c r="E10" s="285" t="s">
        <v>615</v>
      </c>
      <c r="F10" s="20" t="s">
        <v>17</v>
      </c>
      <c r="G10" s="75">
        <v>43710</v>
      </c>
      <c r="H10" s="20" t="s">
        <v>640</v>
      </c>
      <c r="I10" s="71" t="s">
        <v>96</v>
      </c>
      <c r="J10" s="269" t="s">
        <v>97</v>
      </c>
    </row>
    <row r="11" spans="2:10" s="276" customFormat="1" ht="153.75" customHeight="1" x14ac:dyDescent="0.25">
      <c r="B11" s="145">
        <v>6</v>
      </c>
      <c r="C11" s="244" t="s">
        <v>650</v>
      </c>
      <c r="D11" s="181" t="s">
        <v>257</v>
      </c>
      <c r="E11" s="181" t="s">
        <v>651</v>
      </c>
      <c r="F11" s="181" t="s">
        <v>302</v>
      </c>
      <c r="G11" s="144" t="s">
        <v>652</v>
      </c>
      <c r="H11" s="181" t="s">
        <v>653</v>
      </c>
      <c r="I11" s="181" t="s">
        <v>257</v>
      </c>
      <c r="J11" s="112"/>
    </row>
    <row r="12" spans="2:10" s="276" customFormat="1" ht="267.75" customHeight="1" x14ac:dyDescent="0.25">
      <c r="B12" s="145">
        <v>7</v>
      </c>
      <c r="C12" s="244" t="s">
        <v>654</v>
      </c>
      <c r="D12" s="181"/>
      <c r="E12" s="181" t="s">
        <v>655</v>
      </c>
      <c r="F12" s="181"/>
      <c r="G12" s="144"/>
      <c r="H12" s="181"/>
      <c r="I12" s="181" t="s">
        <v>257</v>
      </c>
      <c r="J12" s="112"/>
    </row>
    <row r="13" spans="2:10" s="276" customFormat="1" ht="231" customHeight="1" x14ac:dyDescent="0.25">
      <c r="B13" s="145">
        <v>8</v>
      </c>
      <c r="C13" s="244" t="s">
        <v>654</v>
      </c>
      <c r="D13" s="181"/>
      <c r="E13" s="181" t="s">
        <v>656</v>
      </c>
      <c r="F13" s="181"/>
      <c r="G13" s="144"/>
      <c r="H13" s="181"/>
      <c r="I13" s="181" t="s">
        <v>52</v>
      </c>
      <c r="J13" s="112"/>
    </row>
    <row r="14" spans="2:10" s="276" customFormat="1" ht="154.5" customHeight="1" x14ac:dyDescent="0.25">
      <c r="B14" s="145">
        <v>9</v>
      </c>
      <c r="C14" s="244" t="s">
        <v>657</v>
      </c>
      <c r="D14" s="181" t="s">
        <v>257</v>
      </c>
      <c r="E14" s="181" t="s">
        <v>658</v>
      </c>
      <c r="F14" s="181" t="s">
        <v>659</v>
      </c>
      <c r="G14" s="144"/>
      <c r="H14" s="181"/>
      <c r="I14" s="181" t="s">
        <v>257</v>
      </c>
      <c r="J14" s="112"/>
    </row>
    <row r="15" spans="2:10" s="276" customFormat="1" ht="47.25" x14ac:dyDescent="0.25">
      <c r="B15" s="145">
        <v>10</v>
      </c>
      <c r="C15" s="194" t="s">
        <v>657</v>
      </c>
      <c r="D15" s="109" t="s">
        <v>660</v>
      </c>
      <c r="E15" s="110" t="s">
        <v>661</v>
      </c>
      <c r="F15" s="110" t="s">
        <v>662</v>
      </c>
      <c r="G15" s="108" t="s">
        <v>657</v>
      </c>
      <c r="H15" s="110" t="s">
        <v>663</v>
      </c>
      <c r="I15" s="181" t="s">
        <v>52</v>
      </c>
      <c r="J15" s="112"/>
    </row>
    <row r="16" spans="2:10" s="276" customFormat="1" ht="87" customHeight="1" x14ac:dyDescent="0.25">
      <c r="B16" s="145">
        <v>11</v>
      </c>
      <c r="C16" s="252" t="s">
        <v>664</v>
      </c>
      <c r="D16" s="105" t="s">
        <v>257</v>
      </c>
      <c r="E16" s="105" t="s">
        <v>665</v>
      </c>
      <c r="F16" s="105" t="s">
        <v>666</v>
      </c>
      <c r="G16" s="106" t="s">
        <v>664</v>
      </c>
      <c r="H16" s="105" t="s">
        <v>667</v>
      </c>
      <c r="I16" s="181" t="s">
        <v>257</v>
      </c>
      <c r="J16" s="112"/>
    </row>
    <row r="17" spans="2:10" s="276" customFormat="1" ht="78.75" x14ac:dyDescent="0.25">
      <c r="B17" s="145">
        <v>12</v>
      </c>
      <c r="C17" s="266" t="s">
        <v>617</v>
      </c>
      <c r="D17" s="71" t="s">
        <v>634</v>
      </c>
      <c r="E17" s="285" t="s">
        <v>633</v>
      </c>
      <c r="F17" s="20"/>
      <c r="G17" s="75"/>
      <c r="H17" s="20"/>
      <c r="I17" s="71" t="s">
        <v>13</v>
      </c>
      <c r="J17" s="269" t="s">
        <v>635</v>
      </c>
    </row>
    <row r="18" spans="2:10" s="276" customFormat="1" ht="85.5" customHeight="1" x14ac:dyDescent="0.25">
      <c r="B18" s="145">
        <v>13</v>
      </c>
      <c r="C18" s="266" t="s">
        <v>617</v>
      </c>
      <c r="D18" s="71" t="s">
        <v>618</v>
      </c>
      <c r="E18" s="285" t="s">
        <v>619</v>
      </c>
      <c r="F18" s="20" t="s">
        <v>620</v>
      </c>
      <c r="G18" s="75" t="s">
        <v>621</v>
      </c>
      <c r="H18" s="20" t="s">
        <v>624</v>
      </c>
      <c r="I18" s="71" t="s">
        <v>96</v>
      </c>
      <c r="J18" s="269" t="s">
        <v>97</v>
      </c>
    </row>
    <row r="19" spans="2:10" s="276" customFormat="1" ht="39" customHeight="1" x14ac:dyDescent="0.25">
      <c r="B19" s="145">
        <v>14</v>
      </c>
      <c r="C19" s="194" t="s">
        <v>668</v>
      </c>
      <c r="D19" s="286"/>
      <c r="E19" s="181" t="s">
        <v>669</v>
      </c>
      <c r="F19" s="181"/>
      <c r="G19" s="108"/>
      <c r="H19" s="181" t="s">
        <v>670</v>
      </c>
      <c r="I19" s="110" t="s">
        <v>52</v>
      </c>
      <c r="J19" s="112"/>
    </row>
    <row r="20" spans="2:10" s="276" customFormat="1" ht="204.75" x14ac:dyDescent="0.25">
      <c r="B20" s="145">
        <v>15</v>
      </c>
      <c r="C20" s="194" t="s">
        <v>671</v>
      </c>
      <c r="D20" s="286" t="s">
        <v>672</v>
      </c>
      <c r="E20" s="181" t="s">
        <v>673</v>
      </c>
      <c r="F20" s="181" t="s">
        <v>259</v>
      </c>
      <c r="G20" s="108" t="s">
        <v>671</v>
      </c>
      <c r="H20" s="181" t="s">
        <v>674</v>
      </c>
      <c r="I20" s="110" t="s">
        <v>52</v>
      </c>
      <c r="J20" s="112"/>
    </row>
    <row r="21" spans="2:10" s="276" customFormat="1" ht="63" x14ac:dyDescent="0.25">
      <c r="B21" s="145">
        <v>16</v>
      </c>
      <c r="C21" s="194" t="s">
        <v>675</v>
      </c>
      <c r="D21" s="286" t="s">
        <v>676</v>
      </c>
      <c r="E21" s="181" t="s">
        <v>677</v>
      </c>
      <c r="F21" s="181" t="s">
        <v>254</v>
      </c>
      <c r="G21" s="108" t="s">
        <v>678</v>
      </c>
      <c r="H21" s="181" t="s">
        <v>679</v>
      </c>
      <c r="I21" s="110" t="s">
        <v>52</v>
      </c>
      <c r="J21" s="112"/>
    </row>
    <row r="22" spans="2:10" s="276" customFormat="1" ht="69.75" customHeight="1" x14ac:dyDescent="0.25">
      <c r="B22" s="145">
        <v>17</v>
      </c>
      <c r="C22" s="194" t="s">
        <v>680</v>
      </c>
      <c r="D22" s="287" t="s">
        <v>681</v>
      </c>
      <c r="E22" s="110" t="s">
        <v>682</v>
      </c>
      <c r="F22" s="110"/>
      <c r="G22" s="108" t="s">
        <v>683</v>
      </c>
      <c r="H22" s="277" t="s">
        <v>684</v>
      </c>
      <c r="I22" s="110" t="s">
        <v>52</v>
      </c>
      <c r="J22" s="112"/>
    </row>
    <row r="23" spans="2:10" s="276" customFormat="1" ht="162.75" customHeight="1" x14ac:dyDescent="0.25">
      <c r="B23" s="145">
        <v>18</v>
      </c>
      <c r="C23" s="194" t="s">
        <v>621</v>
      </c>
      <c r="D23" s="288" t="s">
        <v>317</v>
      </c>
      <c r="E23" s="110" t="s">
        <v>685</v>
      </c>
      <c r="F23" s="110" t="s">
        <v>259</v>
      </c>
      <c r="G23" s="108" t="s">
        <v>621</v>
      </c>
      <c r="H23" s="110" t="s">
        <v>686</v>
      </c>
      <c r="I23" s="110" t="s">
        <v>257</v>
      </c>
      <c r="J23" s="289"/>
    </row>
    <row r="24" spans="2:10" s="276" customFormat="1" ht="204.75" x14ac:dyDescent="0.25">
      <c r="B24" s="145">
        <v>19</v>
      </c>
      <c r="C24" s="194" t="s">
        <v>687</v>
      </c>
      <c r="D24" s="110" t="s">
        <v>688</v>
      </c>
      <c r="E24" s="110" t="s">
        <v>689</v>
      </c>
      <c r="F24" s="110" t="s">
        <v>259</v>
      </c>
      <c r="G24" s="108"/>
      <c r="H24" s="110"/>
      <c r="I24" s="110" t="s">
        <v>257</v>
      </c>
      <c r="J24" s="289"/>
    </row>
    <row r="25" spans="2:10" s="276" customFormat="1" ht="115.5" customHeight="1" x14ac:dyDescent="0.25">
      <c r="B25" s="145">
        <v>20</v>
      </c>
      <c r="C25" s="266" t="s">
        <v>636</v>
      </c>
      <c r="D25" s="20" t="s">
        <v>638</v>
      </c>
      <c r="E25" s="285" t="s">
        <v>637</v>
      </c>
      <c r="F25" s="20"/>
      <c r="G25" s="75"/>
      <c r="H25" s="20"/>
      <c r="I25" s="71" t="s">
        <v>13</v>
      </c>
      <c r="J25" s="269" t="s">
        <v>639</v>
      </c>
    </row>
    <row r="26" spans="2:10" s="276" customFormat="1" ht="36" customHeight="1" x14ac:dyDescent="0.25">
      <c r="B26" s="145">
        <v>21</v>
      </c>
      <c r="C26" s="194" t="s">
        <v>690</v>
      </c>
      <c r="D26" s="109" t="s">
        <v>257</v>
      </c>
      <c r="E26" s="110" t="s">
        <v>691</v>
      </c>
      <c r="F26" s="110" t="s">
        <v>480</v>
      </c>
      <c r="G26" s="108"/>
      <c r="H26" s="110"/>
      <c r="I26" s="110" t="s">
        <v>257</v>
      </c>
      <c r="J26" s="289"/>
    </row>
    <row r="27" spans="2:10" s="276" customFormat="1" ht="31.5" x14ac:dyDescent="0.25">
      <c r="B27" s="145">
        <v>22</v>
      </c>
      <c r="C27" s="194" t="s">
        <v>692</v>
      </c>
      <c r="D27" s="109" t="s">
        <v>257</v>
      </c>
      <c r="E27" s="110" t="s">
        <v>693</v>
      </c>
      <c r="F27" s="110" t="s">
        <v>694</v>
      </c>
      <c r="G27" s="108"/>
      <c r="H27" s="110"/>
      <c r="I27" s="110"/>
      <c r="J27" s="289"/>
    </row>
    <row r="28" spans="2:10" s="276" customFormat="1" ht="118.5" customHeight="1" thickBot="1" x14ac:dyDescent="0.3">
      <c r="B28" s="191">
        <v>23</v>
      </c>
      <c r="C28" s="281" t="s">
        <v>622</v>
      </c>
      <c r="D28" s="80" t="s">
        <v>625</v>
      </c>
      <c r="E28" s="79" t="s">
        <v>623</v>
      </c>
      <c r="F28" s="78"/>
      <c r="G28" s="76" t="s">
        <v>626</v>
      </c>
      <c r="H28" s="78" t="s">
        <v>627</v>
      </c>
      <c r="I28" s="80" t="s">
        <v>96</v>
      </c>
      <c r="J28" s="282" t="s">
        <v>97</v>
      </c>
    </row>
    <row r="29" spans="2:10" ht="15.75" x14ac:dyDescent="0.25">
      <c r="B29" s="42"/>
      <c r="C29" s="267"/>
      <c r="D29" s="39"/>
      <c r="E29" s="39"/>
      <c r="F29" s="39"/>
      <c r="G29" s="50"/>
      <c r="H29" s="39"/>
      <c r="I29" s="39"/>
      <c r="J29" s="40"/>
    </row>
    <row r="30" spans="2:10" ht="15.75" x14ac:dyDescent="0.25">
      <c r="B30" s="42"/>
      <c r="C30" s="267"/>
      <c r="D30" s="39"/>
      <c r="E30" s="39"/>
      <c r="F30" s="39"/>
      <c r="G30" s="50"/>
      <c r="H30" s="39"/>
      <c r="I30" s="39"/>
      <c r="J30" s="40"/>
    </row>
    <row r="31" spans="2:10" ht="15.75" x14ac:dyDescent="0.25">
      <c r="B31" s="42"/>
      <c r="C31" s="267"/>
      <c r="D31" s="39"/>
      <c r="E31" s="39"/>
      <c r="F31" s="39"/>
      <c r="G31" s="50"/>
      <c r="H31" s="39"/>
      <c r="I31" s="39"/>
      <c r="J31" s="40"/>
    </row>
    <row r="32" spans="2:10" ht="15.75" x14ac:dyDescent="0.25">
      <c r="B32" s="42"/>
      <c r="C32" s="267"/>
      <c r="D32" s="39"/>
      <c r="E32" s="39"/>
      <c r="F32" s="39"/>
      <c r="G32" s="50"/>
      <c r="H32" s="39"/>
      <c r="I32" s="39"/>
      <c r="J32" s="40"/>
    </row>
    <row r="33" spans="2:10" ht="15.75" x14ac:dyDescent="0.25">
      <c r="B33" s="42"/>
      <c r="C33" s="267"/>
      <c r="D33" s="39"/>
      <c r="E33" s="39"/>
      <c r="F33" s="39"/>
      <c r="G33" s="50"/>
      <c r="H33" s="39"/>
      <c r="I33" s="39"/>
      <c r="J33" s="40"/>
    </row>
    <row r="34" spans="2:10" ht="15.75" x14ac:dyDescent="0.25">
      <c r="B34" s="42"/>
      <c r="C34" s="267"/>
      <c r="D34" s="39"/>
      <c r="E34" s="39"/>
      <c r="F34" s="39"/>
      <c r="G34" s="50"/>
      <c r="H34" s="39"/>
      <c r="I34" s="39"/>
      <c r="J34" s="39"/>
    </row>
    <row r="35" spans="2:10" ht="15.75" x14ac:dyDescent="0.25">
      <c r="B35" s="42"/>
      <c r="C35" s="267"/>
      <c r="D35" s="39"/>
      <c r="E35" s="39"/>
      <c r="F35" s="39"/>
      <c r="G35" s="50"/>
      <c r="H35" s="39"/>
      <c r="I35" s="39"/>
      <c r="J35" s="40"/>
    </row>
    <row r="36" spans="2:10" ht="15.75" x14ac:dyDescent="0.25">
      <c r="B36" s="42"/>
      <c r="C36" s="267"/>
      <c r="D36" s="39"/>
      <c r="E36" s="39"/>
      <c r="F36" s="39"/>
      <c r="G36" s="50"/>
      <c r="H36" s="39"/>
      <c r="I36" s="39"/>
      <c r="J36" s="39"/>
    </row>
    <row r="37" spans="2:10" ht="15.75" x14ac:dyDescent="0.25">
      <c r="B37" s="42"/>
      <c r="C37" s="267"/>
      <c r="D37" s="39"/>
      <c r="E37" s="52"/>
      <c r="F37" s="39"/>
      <c r="G37" s="50"/>
      <c r="H37" s="39"/>
      <c r="I37" s="39"/>
      <c r="J37" s="39"/>
    </row>
    <row r="38" spans="2:10" ht="15.75" x14ac:dyDescent="0.25">
      <c r="B38" s="42"/>
      <c r="C38" s="267"/>
      <c r="D38" s="39"/>
      <c r="E38" s="39"/>
      <c r="F38" s="39"/>
      <c r="G38" s="50"/>
      <c r="H38" s="39"/>
      <c r="I38" s="39"/>
      <c r="J38" s="39"/>
    </row>
    <row r="39" spans="2:10" ht="15.75" x14ac:dyDescent="0.25">
      <c r="B39" s="42"/>
      <c r="C39" s="267"/>
      <c r="D39" s="39"/>
      <c r="E39" s="39"/>
      <c r="F39" s="39"/>
      <c r="G39" s="50"/>
      <c r="H39" s="39"/>
      <c r="I39" s="39"/>
      <c r="J39" s="39"/>
    </row>
    <row r="40" spans="2:10" ht="15.75" x14ac:dyDescent="0.25">
      <c r="B40" s="42"/>
      <c r="C40" s="267"/>
      <c r="D40" s="39"/>
      <c r="E40" s="39"/>
      <c r="F40" s="39"/>
      <c r="G40" s="50"/>
      <c r="H40" s="39"/>
      <c r="I40" s="39"/>
      <c r="J40" s="39"/>
    </row>
    <row r="41" spans="2:10" ht="15.75" x14ac:dyDescent="0.25">
      <c r="B41" s="42"/>
      <c r="C41" s="267"/>
      <c r="D41" s="39"/>
      <c r="E41" s="39"/>
      <c r="F41" s="39"/>
      <c r="G41" s="50"/>
      <c r="H41" s="39"/>
      <c r="I41" s="39"/>
      <c r="J41" s="39"/>
    </row>
    <row r="42" spans="2:10" ht="15.75" x14ac:dyDescent="0.25">
      <c r="B42" s="42"/>
      <c r="C42" s="267"/>
      <c r="D42" s="39"/>
      <c r="E42" s="39"/>
      <c r="F42" s="39"/>
      <c r="G42" s="50"/>
      <c r="H42" s="39"/>
      <c r="I42" s="39"/>
      <c r="J42" s="39"/>
    </row>
    <row r="43" spans="2:10" ht="15.75" x14ac:dyDescent="0.25">
      <c r="B43" s="42"/>
      <c r="C43" s="267"/>
      <c r="D43" s="39"/>
      <c r="E43" s="39"/>
      <c r="F43" s="39"/>
      <c r="G43" s="50"/>
      <c r="H43" s="39"/>
      <c r="I43" s="39"/>
      <c r="J43" s="40"/>
    </row>
    <row r="44" spans="2:10" ht="15.75" x14ac:dyDescent="0.25">
      <c r="B44" s="42"/>
      <c r="C44" s="267"/>
      <c r="D44" s="39"/>
      <c r="E44" s="39"/>
      <c r="F44" s="39"/>
      <c r="G44" s="50"/>
      <c r="H44" s="39"/>
      <c r="I44" s="39"/>
      <c r="J44" s="40"/>
    </row>
    <row r="45" spans="2:10" ht="15.75" x14ac:dyDescent="0.25">
      <c r="B45" s="42"/>
      <c r="C45" s="267"/>
      <c r="D45" s="39"/>
      <c r="E45" s="39"/>
      <c r="F45" s="39"/>
      <c r="G45" s="50"/>
      <c r="H45" s="39"/>
      <c r="I45" s="39"/>
      <c r="J45" s="40"/>
    </row>
    <row r="46" spans="2:10" x14ac:dyDescent="0.25">
      <c r="B46" s="41"/>
      <c r="C46" s="268"/>
      <c r="D46" s="54"/>
      <c r="E46" s="54"/>
      <c r="F46" s="54"/>
      <c r="G46" s="53"/>
      <c r="H46" s="54"/>
      <c r="I46" s="54"/>
      <c r="J46" s="54"/>
    </row>
    <row r="47" spans="2:10" x14ac:dyDescent="0.25">
      <c r="B47" s="41"/>
      <c r="C47" s="268"/>
      <c r="D47" s="54"/>
      <c r="E47" s="54"/>
      <c r="F47" s="54"/>
      <c r="G47" s="53"/>
      <c r="H47" s="54"/>
      <c r="I47" s="54"/>
      <c r="J47" s="54"/>
    </row>
    <row r="48" spans="2:10" x14ac:dyDescent="0.25">
      <c r="B48" s="41"/>
      <c r="C48" s="268"/>
      <c r="D48" s="54"/>
      <c r="E48" s="54"/>
      <c r="F48" s="54"/>
      <c r="G48" s="53"/>
      <c r="H48" s="54"/>
      <c r="I48" s="54"/>
      <c r="J48" s="54"/>
    </row>
    <row r="49" spans="2:10" x14ac:dyDescent="0.25">
      <c r="B49" s="41"/>
      <c r="C49" s="268"/>
      <c r="D49" s="54"/>
      <c r="E49" s="54"/>
      <c r="F49" s="54"/>
      <c r="G49" s="53"/>
      <c r="H49" s="54"/>
      <c r="I49" s="54"/>
      <c r="J49" s="54"/>
    </row>
    <row r="50" spans="2:10" x14ac:dyDescent="0.25">
      <c r="B50" s="41"/>
      <c r="C50" s="268"/>
      <c r="D50" s="54"/>
      <c r="E50" s="54"/>
      <c r="F50" s="54"/>
      <c r="G50" s="53"/>
      <c r="H50" s="54"/>
      <c r="I50" s="54"/>
      <c r="J50" s="54"/>
    </row>
    <row r="51" spans="2:10" x14ac:dyDescent="0.25">
      <c r="B51" s="41"/>
      <c r="C51" s="268"/>
      <c r="D51" s="54"/>
      <c r="E51" s="54"/>
      <c r="F51" s="54"/>
      <c r="G51" s="53"/>
      <c r="H51" s="54"/>
      <c r="I51" s="54"/>
      <c r="J51" s="54"/>
    </row>
    <row r="52" spans="2:10" x14ac:dyDescent="0.25">
      <c r="B52" s="41"/>
      <c r="C52" s="268"/>
      <c r="D52" s="54"/>
      <c r="E52" s="54"/>
      <c r="F52" s="54"/>
      <c r="G52" s="53"/>
      <c r="H52" s="54"/>
      <c r="I52" s="54"/>
      <c r="J52" s="54"/>
    </row>
    <row r="53" spans="2:10" x14ac:dyDescent="0.25">
      <c r="B53" s="41"/>
      <c r="C53" s="268"/>
      <c r="D53" s="54"/>
      <c r="E53" s="54"/>
      <c r="F53" s="54"/>
      <c r="G53" s="53"/>
      <c r="H53" s="54"/>
      <c r="I53" s="54"/>
      <c r="J53" s="54"/>
    </row>
    <row r="54" spans="2:10" x14ac:dyDescent="0.25">
      <c r="B54" s="41"/>
      <c r="C54" s="268"/>
      <c r="D54" s="54"/>
      <c r="E54" s="54"/>
      <c r="F54" s="54"/>
      <c r="G54" s="53"/>
      <c r="H54" s="54"/>
      <c r="I54" s="54"/>
      <c r="J54" s="54"/>
    </row>
    <row r="55" spans="2:10" x14ac:dyDescent="0.25">
      <c r="B55" s="41"/>
      <c r="C55" s="268"/>
      <c r="D55" s="54"/>
      <c r="E55" s="54"/>
      <c r="F55" s="54"/>
      <c r="G55" s="53"/>
      <c r="H55" s="54"/>
      <c r="I55" s="54"/>
      <c r="J55" s="54"/>
    </row>
    <row r="56" spans="2:10" x14ac:dyDescent="0.25">
      <c r="B56" s="41"/>
      <c r="C56" s="268"/>
      <c r="D56" s="54"/>
      <c r="E56" s="54"/>
      <c r="F56" s="54"/>
      <c r="G56" s="53"/>
      <c r="H56" s="54"/>
      <c r="I56" s="54"/>
      <c r="J56" s="54"/>
    </row>
    <row r="57" spans="2:10" x14ac:dyDescent="0.25">
      <c r="B57" s="41"/>
      <c r="C57" s="268"/>
      <c r="D57" s="54"/>
      <c r="E57" s="54"/>
      <c r="F57" s="54"/>
      <c r="G57" s="53"/>
      <c r="H57" s="54"/>
      <c r="I57" s="54"/>
      <c r="J57" s="54"/>
    </row>
    <row r="58" spans="2:10" x14ac:dyDescent="0.25">
      <c r="B58" s="41"/>
      <c r="C58" s="268"/>
      <c r="D58" s="54"/>
      <c r="E58" s="54"/>
      <c r="F58" s="54"/>
      <c r="G58" s="53"/>
      <c r="H58" s="54"/>
      <c r="I58" s="54"/>
      <c r="J58" s="54"/>
    </row>
    <row r="59" spans="2:10" x14ac:dyDescent="0.25">
      <c r="B59" s="41"/>
      <c r="C59" s="268"/>
      <c r="D59" s="54"/>
      <c r="E59" s="54"/>
      <c r="F59" s="54"/>
      <c r="G59" s="53"/>
      <c r="H59" s="54"/>
      <c r="I59" s="54"/>
      <c r="J59" s="54"/>
    </row>
    <row r="60" spans="2:10" x14ac:dyDescent="0.25">
      <c r="B60" s="41"/>
      <c r="C60" s="268"/>
      <c r="D60" s="54"/>
      <c r="E60" s="54"/>
      <c r="F60" s="54"/>
      <c r="G60" s="53"/>
      <c r="H60" s="54"/>
      <c r="I60" s="54"/>
      <c r="J60" s="54"/>
    </row>
    <row r="61" spans="2:10" x14ac:dyDescent="0.25">
      <c r="B61" s="41"/>
      <c r="C61" s="268"/>
      <c r="D61" s="54"/>
      <c r="E61" s="54"/>
      <c r="F61" s="54"/>
      <c r="G61" s="53"/>
      <c r="H61" s="54"/>
      <c r="I61" s="54"/>
      <c r="J61" s="54"/>
    </row>
    <row r="62" spans="2:10" x14ac:dyDescent="0.25">
      <c r="B62" s="41"/>
      <c r="C62" s="268"/>
      <c r="D62" s="54"/>
      <c r="E62" s="54"/>
      <c r="F62" s="54"/>
      <c r="G62" s="53"/>
      <c r="H62" s="54"/>
      <c r="I62" s="54"/>
      <c r="J62" s="54"/>
    </row>
    <row r="63" spans="2:10" x14ac:dyDescent="0.25">
      <c r="B63" s="41"/>
      <c r="C63" s="268"/>
      <c r="D63" s="54"/>
      <c r="E63" s="54"/>
      <c r="F63" s="54"/>
      <c r="G63" s="53"/>
      <c r="H63" s="54"/>
      <c r="I63" s="54"/>
      <c r="J63" s="54"/>
    </row>
    <row r="64" spans="2:10" x14ac:dyDescent="0.25">
      <c r="B64" s="41"/>
      <c r="C64" s="268"/>
      <c r="D64" s="54"/>
      <c r="E64" s="54"/>
      <c r="F64" s="54"/>
      <c r="G64" s="53"/>
      <c r="H64" s="54"/>
      <c r="I64" s="54"/>
      <c r="J64" s="54"/>
    </row>
    <row r="65" spans="2:10" x14ac:dyDescent="0.25">
      <c r="B65" s="41"/>
      <c r="C65" s="268"/>
      <c r="D65" s="54"/>
      <c r="E65" s="54"/>
      <c r="F65" s="54"/>
      <c r="G65" s="53"/>
      <c r="H65" s="54"/>
      <c r="I65" s="54"/>
      <c r="J65" s="54"/>
    </row>
    <row r="66" spans="2:10" x14ac:dyDescent="0.25">
      <c r="B66" s="41"/>
      <c r="C66" s="268"/>
      <c r="D66" s="54"/>
      <c r="E66" s="54"/>
      <c r="F66" s="54"/>
      <c r="G66" s="53"/>
      <c r="H66" s="54"/>
      <c r="I66" s="54"/>
      <c r="J66" s="54"/>
    </row>
    <row r="67" spans="2:10" x14ac:dyDescent="0.25">
      <c r="B67" s="41"/>
      <c r="C67" s="268"/>
      <c r="D67" s="54"/>
      <c r="E67" s="54"/>
      <c r="F67" s="54"/>
      <c r="G67" s="53"/>
      <c r="H67" s="54"/>
      <c r="I67" s="54"/>
      <c r="J67" s="54"/>
    </row>
    <row r="68" spans="2:10" x14ac:dyDescent="0.25">
      <c r="B68" s="41"/>
      <c r="C68" s="268"/>
      <c r="D68" s="54"/>
      <c r="E68" s="54"/>
      <c r="F68" s="54"/>
      <c r="G68" s="53"/>
      <c r="H68" s="54"/>
      <c r="I68" s="54"/>
      <c r="J68" s="54"/>
    </row>
    <row r="69" spans="2:10" x14ac:dyDescent="0.25">
      <c r="B69" s="41"/>
      <c r="C69" s="268"/>
      <c r="D69" s="54"/>
      <c r="E69" s="54"/>
      <c r="F69" s="54"/>
      <c r="G69" s="53"/>
      <c r="H69" s="54"/>
      <c r="I69" s="54"/>
      <c r="J69" s="54"/>
    </row>
    <row r="70" spans="2:10" x14ac:dyDescent="0.25">
      <c r="B70" s="41"/>
      <c r="C70" s="268"/>
      <c r="D70" s="54"/>
      <c r="E70" s="54"/>
      <c r="F70" s="54"/>
      <c r="G70" s="53"/>
      <c r="H70" s="54"/>
      <c r="I70" s="54"/>
      <c r="J70" s="54"/>
    </row>
    <row r="71" spans="2:10" x14ac:dyDescent="0.25">
      <c r="B71" s="41"/>
      <c r="C71" s="268"/>
      <c r="D71" s="54"/>
      <c r="E71" s="54"/>
      <c r="F71" s="54"/>
      <c r="G71" s="53"/>
      <c r="H71" s="54"/>
      <c r="I71" s="54"/>
      <c r="J71" s="54"/>
    </row>
    <row r="72" spans="2:10" x14ac:dyDescent="0.25">
      <c r="B72" s="41"/>
      <c r="C72" s="268"/>
      <c r="D72" s="54"/>
      <c r="E72" s="54"/>
      <c r="F72" s="54"/>
      <c r="G72" s="53"/>
      <c r="H72" s="54"/>
      <c r="I72" s="54"/>
      <c r="J72" s="54"/>
    </row>
    <row r="73" spans="2:10" x14ac:dyDescent="0.25">
      <c r="B73" s="41"/>
      <c r="C73" s="268"/>
      <c r="D73" s="54"/>
      <c r="E73" s="54"/>
      <c r="F73" s="54"/>
      <c r="G73" s="53"/>
      <c r="H73" s="54"/>
      <c r="I73" s="54"/>
      <c r="J73" s="54"/>
    </row>
    <row r="74" spans="2:10" x14ac:dyDescent="0.25">
      <c r="B74" s="41"/>
      <c r="C74" s="268"/>
      <c r="D74" s="54"/>
      <c r="E74" s="54"/>
      <c r="F74" s="54"/>
      <c r="G74" s="53"/>
      <c r="H74" s="54"/>
      <c r="I74" s="54"/>
      <c r="J74" s="54"/>
    </row>
    <row r="75" spans="2:10" x14ac:dyDescent="0.25">
      <c r="B75" s="41"/>
      <c r="C75" s="268"/>
      <c r="D75" s="54"/>
      <c r="E75" s="54"/>
      <c r="F75" s="54"/>
      <c r="G75" s="53"/>
      <c r="H75" s="54"/>
      <c r="I75" s="54"/>
      <c r="J75" s="54"/>
    </row>
    <row r="76" spans="2:10" x14ac:dyDescent="0.25">
      <c r="B76" s="41"/>
      <c r="C76" s="268"/>
      <c r="D76" s="54"/>
      <c r="E76" s="54"/>
      <c r="F76" s="54"/>
      <c r="G76" s="53"/>
      <c r="H76" s="54"/>
      <c r="I76" s="54"/>
      <c r="J76" s="54"/>
    </row>
    <row r="77" spans="2:10" x14ac:dyDescent="0.25">
      <c r="B77" s="41"/>
      <c r="C77" s="268"/>
      <c r="D77" s="54"/>
      <c r="E77" s="54"/>
      <c r="F77" s="54"/>
      <c r="G77" s="53"/>
      <c r="H77" s="54"/>
      <c r="I77" s="54"/>
      <c r="J77" s="54"/>
    </row>
    <row r="78" spans="2:10" x14ac:dyDescent="0.25">
      <c r="B78" s="41"/>
      <c r="C78" s="268"/>
      <c r="D78" s="54"/>
      <c r="E78" s="54"/>
      <c r="F78" s="54"/>
      <c r="G78" s="53"/>
      <c r="H78" s="54"/>
      <c r="I78" s="54"/>
      <c r="J78" s="54"/>
    </row>
    <row r="79" spans="2:10" x14ac:dyDescent="0.25">
      <c r="B79" s="41"/>
      <c r="C79" s="268"/>
      <c r="D79" s="54"/>
      <c r="E79" s="54"/>
      <c r="F79" s="54"/>
      <c r="G79" s="53"/>
      <c r="H79" s="54"/>
      <c r="I79" s="54"/>
      <c r="J79" s="54"/>
    </row>
    <row r="80" spans="2:10" x14ac:dyDescent="0.25">
      <c r="B80" s="41"/>
      <c r="C80" s="268"/>
      <c r="D80" s="54"/>
      <c r="E80" s="54"/>
      <c r="F80" s="54"/>
      <c r="G80" s="53"/>
      <c r="H80" s="54"/>
      <c r="I80" s="54"/>
      <c r="J80" s="54"/>
    </row>
    <row r="81" spans="2:10" x14ac:dyDescent="0.25">
      <c r="B81" s="41"/>
      <c r="C81" s="268"/>
      <c r="D81" s="54"/>
      <c r="E81" s="54"/>
      <c r="F81" s="54"/>
      <c r="G81" s="53"/>
      <c r="H81" s="54"/>
      <c r="I81" s="54"/>
      <c r="J81" s="54"/>
    </row>
    <row r="82" spans="2:10" x14ac:dyDescent="0.25">
      <c r="B82" s="41"/>
      <c r="C82" s="268"/>
      <c r="D82" s="54"/>
      <c r="E82" s="54"/>
      <c r="F82" s="54"/>
      <c r="G82" s="53"/>
      <c r="H82" s="54"/>
      <c r="I82" s="54"/>
      <c r="J82" s="54"/>
    </row>
  </sheetData>
  <printOptions horizontalCentered="1"/>
  <pageMargins left="0" right="0" top="0" bottom="0" header="0" footer="0"/>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0301B-6864-454A-AC3F-432E84F2C056}">
  <dimension ref="B1:J86"/>
  <sheetViews>
    <sheetView topLeftCell="A44" zoomScale="70" zoomScaleNormal="70" workbookViewId="0">
      <selection activeCell="G49" sqref="G49"/>
    </sheetView>
  </sheetViews>
  <sheetFormatPr defaultRowHeight="15" x14ac:dyDescent="0.25"/>
  <cols>
    <col min="1" max="1" width="3.5703125" style="1" customWidth="1"/>
    <col min="2" max="2" width="4.28515625" style="30" customWidth="1"/>
    <col min="3" max="3" width="20.5703125" style="263" bestFit="1" customWidth="1"/>
    <col min="4" max="4" width="18.7109375" style="1" customWidth="1"/>
    <col min="5" max="5" width="51.7109375" style="1" customWidth="1"/>
    <col min="6" max="6" width="21.28515625" style="1" customWidth="1"/>
    <col min="7" max="7" width="32.5703125" style="2" customWidth="1"/>
    <col min="8" max="8" width="47.28515625" style="1" customWidth="1"/>
    <col min="9" max="9" width="10.85546875" style="1" customWidth="1"/>
    <col min="10" max="10" width="16.7109375" style="6" customWidth="1"/>
    <col min="11" max="16384" width="9.140625" style="1"/>
  </cols>
  <sheetData>
    <row r="1" spans="2:10" ht="28.5" x14ac:dyDescent="0.25">
      <c r="B1" s="292" t="s">
        <v>698</v>
      </c>
    </row>
    <row r="2" spans="2:10" ht="15.75" thickBot="1" x14ac:dyDescent="0.3"/>
    <row r="3" spans="2:10" s="275" customFormat="1" ht="35.1" customHeight="1" thickBot="1" x14ac:dyDescent="0.3">
      <c r="B3" s="247" t="s">
        <v>0</v>
      </c>
      <c r="C3" s="264" t="s">
        <v>3</v>
      </c>
      <c r="D3" s="249" t="s">
        <v>2</v>
      </c>
      <c r="E3" s="249" t="s">
        <v>4</v>
      </c>
      <c r="F3" s="249" t="s">
        <v>5</v>
      </c>
      <c r="G3" s="248" t="s">
        <v>6</v>
      </c>
      <c r="H3" s="249" t="s">
        <v>1</v>
      </c>
      <c r="I3" s="249" t="s">
        <v>7</v>
      </c>
      <c r="J3" s="250" t="s">
        <v>8</v>
      </c>
    </row>
    <row r="4" spans="2:10" s="276" customFormat="1" ht="118.5" customHeight="1" x14ac:dyDescent="0.25">
      <c r="B4" s="143">
        <v>1</v>
      </c>
      <c r="C4" s="301">
        <v>43710</v>
      </c>
      <c r="D4" s="184" t="s">
        <v>257</v>
      </c>
      <c r="E4" s="283" t="s">
        <v>699</v>
      </c>
      <c r="F4" s="185"/>
      <c r="G4" s="183"/>
      <c r="H4" s="284"/>
      <c r="I4" s="184"/>
      <c r="J4" s="270"/>
    </row>
    <row r="5" spans="2:10" s="276" customFormat="1" ht="360" customHeight="1" x14ac:dyDescent="0.25">
      <c r="B5" s="145">
        <v>2</v>
      </c>
      <c r="C5" s="75">
        <v>43710</v>
      </c>
      <c r="D5" s="71" t="s">
        <v>625</v>
      </c>
      <c r="E5" s="20" t="s">
        <v>700</v>
      </c>
      <c r="F5" s="181" t="s">
        <v>34</v>
      </c>
      <c r="G5" s="75">
        <v>43717</v>
      </c>
      <c r="H5" s="20" t="s">
        <v>701</v>
      </c>
      <c r="I5" s="71" t="s">
        <v>96</v>
      </c>
      <c r="J5" s="269" t="s">
        <v>702</v>
      </c>
    </row>
    <row r="6" spans="2:10" s="276" customFormat="1" ht="399.95" customHeight="1" x14ac:dyDescent="0.25">
      <c r="B6" s="145">
        <v>3</v>
      </c>
      <c r="C6" s="75">
        <v>43713</v>
      </c>
      <c r="D6" s="71" t="s">
        <v>703</v>
      </c>
      <c r="E6" s="285" t="s">
        <v>704</v>
      </c>
      <c r="F6" s="20"/>
      <c r="G6" s="75">
        <v>43717</v>
      </c>
      <c r="H6" s="20" t="s">
        <v>705</v>
      </c>
      <c r="I6" s="71" t="s">
        <v>96</v>
      </c>
      <c r="J6" s="269" t="s">
        <v>702</v>
      </c>
    </row>
    <row r="7" spans="2:10" s="276" customFormat="1" ht="360" customHeight="1" x14ac:dyDescent="0.25">
      <c r="B7" s="145">
        <v>4</v>
      </c>
      <c r="C7" s="75">
        <v>43715</v>
      </c>
      <c r="D7" s="71"/>
      <c r="E7" s="285" t="s">
        <v>706</v>
      </c>
      <c r="F7" s="20"/>
      <c r="G7" s="75"/>
      <c r="H7" s="20"/>
      <c r="I7" s="71"/>
      <c r="J7" s="269"/>
    </row>
    <row r="8" spans="2:10" s="276" customFormat="1" ht="150" customHeight="1" x14ac:dyDescent="0.25">
      <c r="B8" s="145">
        <v>5</v>
      </c>
      <c r="C8" s="75">
        <v>43717</v>
      </c>
      <c r="D8" s="71" t="s">
        <v>257</v>
      </c>
      <c r="E8" s="285" t="s">
        <v>707</v>
      </c>
      <c r="F8" s="20" t="s">
        <v>17</v>
      </c>
      <c r="G8" s="75"/>
      <c r="H8" s="20"/>
      <c r="I8" s="71"/>
      <c r="J8" s="269"/>
    </row>
    <row r="9" spans="2:10" s="276" customFormat="1" ht="126" x14ac:dyDescent="0.25">
      <c r="B9" s="145">
        <v>6</v>
      </c>
      <c r="C9" s="75">
        <v>43717</v>
      </c>
      <c r="D9" s="20"/>
      <c r="E9" s="285" t="s">
        <v>708</v>
      </c>
      <c r="F9" s="20"/>
      <c r="G9" s="75"/>
      <c r="H9" s="20"/>
      <c r="I9" s="71"/>
      <c r="J9" s="269"/>
    </row>
    <row r="10" spans="2:10" s="276" customFormat="1" ht="102.75" customHeight="1" x14ac:dyDescent="0.25">
      <c r="B10" s="145">
        <v>7</v>
      </c>
      <c r="C10" s="75">
        <v>43718</v>
      </c>
      <c r="D10" s="71"/>
      <c r="E10" s="285" t="s">
        <v>709</v>
      </c>
      <c r="F10" s="20" t="s">
        <v>485</v>
      </c>
      <c r="G10" s="75">
        <v>43719</v>
      </c>
      <c r="H10" s="20" t="s">
        <v>710</v>
      </c>
      <c r="I10" s="71"/>
      <c r="J10" s="269"/>
    </row>
    <row r="11" spans="2:10" s="276" customFormat="1" ht="153.75" customHeight="1" x14ac:dyDescent="0.25">
      <c r="B11" s="145">
        <v>8</v>
      </c>
      <c r="C11" s="75">
        <v>43719</v>
      </c>
      <c r="D11" s="165" t="s">
        <v>711</v>
      </c>
      <c r="E11" s="165" t="s">
        <v>712</v>
      </c>
      <c r="F11" s="165"/>
      <c r="G11" s="293">
        <v>43719</v>
      </c>
      <c r="H11" s="258" t="s">
        <v>713</v>
      </c>
      <c r="I11" s="165" t="s">
        <v>714</v>
      </c>
      <c r="J11" s="294" t="s">
        <v>702</v>
      </c>
    </row>
    <row r="12" spans="2:10" s="276" customFormat="1" ht="267.75" customHeight="1" x14ac:dyDescent="0.25">
      <c r="B12" s="145">
        <v>9</v>
      </c>
      <c r="C12" s="75">
        <v>43719</v>
      </c>
      <c r="D12" s="165" t="s">
        <v>715</v>
      </c>
      <c r="E12" s="295" t="s">
        <v>716</v>
      </c>
      <c r="F12" s="165" t="s">
        <v>34</v>
      </c>
      <c r="G12" s="293">
        <v>43719</v>
      </c>
      <c r="H12" s="295" t="s">
        <v>717</v>
      </c>
      <c r="I12" s="165" t="s">
        <v>96</v>
      </c>
      <c r="J12" s="294" t="s">
        <v>702</v>
      </c>
    </row>
    <row r="13" spans="2:10" s="276" customFormat="1" ht="231" customHeight="1" x14ac:dyDescent="0.25">
      <c r="B13" s="145">
        <v>10</v>
      </c>
      <c r="C13" s="75">
        <v>43719</v>
      </c>
      <c r="D13" s="165" t="s">
        <v>718</v>
      </c>
      <c r="E13" s="165" t="s">
        <v>719</v>
      </c>
      <c r="F13" s="165" t="s">
        <v>720</v>
      </c>
      <c r="G13" s="293">
        <v>43720</v>
      </c>
      <c r="H13" s="165" t="s">
        <v>721</v>
      </c>
      <c r="I13" s="165"/>
      <c r="J13" s="159"/>
    </row>
    <row r="14" spans="2:10" s="276" customFormat="1" ht="154.5" customHeight="1" x14ac:dyDescent="0.25">
      <c r="B14" s="145">
        <v>11</v>
      </c>
      <c r="C14" s="75">
        <v>43719</v>
      </c>
      <c r="D14" s="165" t="s">
        <v>722</v>
      </c>
      <c r="E14" s="165" t="s">
        <v>723</v>
      </c>
      <c r="F14" s="165" t="s">
        <v>720</v>
      </c>
      <c r="G14" s="293">
        <v>43719</v>
      </c>
      <c r="H14" s="165" t="s">
        <v>724</v>
      </c>
      <c r="I14" s="165" t="s">
        <v>13</v>
      </c>
      <c r="J14" s="302" t="s">
        <v>725</v>
      </c>
    </row>
    <row r="15" spans="2:10" s="276" customFormat="1" ht="141.75" x14ac:dyDescent="0.25">
      <c r="B15" s="145">
        <v>12</v>
      </c>
      <c r="C15" s="75">
        <v>43720</v>
      </c>
      <c r="D15" s="165"/>
      <c r="E15" s="296" t="s">
        <v>726</v>
      </c>
      <c r="F15" s="165" t="s">
        <v>727</v>
      </c>
      <c r="G15" s="293">
        <v>43720</v>
      </c>
      <c r="H15" s="165" t="s">
        <v>728</v>
      </c>
      <c r="I15" s="165"/>
      <c r="J15" s="159"/>
    </row>
    <row r="16" spans="2:10" s="276" customFormat="1" ht="87" customHeight="1" x14ac:dyDescent="0.25">
      <c r="B16" s="145">
        <v>13</v>
      </c>
      <c r="C16" s="75">
        <v>43720</v>
      </c>
      <c r="D16" s="165"/>
      <c r="E16" s="165" t="s">
        <v>729</v>
      </c>
      <c r="F16" s="165" t="s">
        <v>55</v>
      </c>
      <c r="G16" s="293">
        <v>43720</v>
      </c>
      <c r="H16" s="165" t="s">
        <v>730</v>
      </c>
      <c r="I16" s="165"/>
      <c r="J16" s="159"/>
    </row>
    <row r="17" spans="2:10" s="276" customFormat="1" ht="78.75" x14ac:dyDescent="0.25">
      <c r="B17" s="145">
        <v>14</v>
      </c>
      <c r="C17" s="75">
        <v>43720</v>
      </c>
      <c r="D17" s="165" t="s">
        <v>731</v>
      </c>
      <c r="E17" s="165" t="s">
        <v>732</v>
      </c>
      <c r="F17" s="165" t="s">
        <v>224</v>
      </c>
      <c r="G17" s="293"/>
      <c r="H17" s="165"/>
      <c r="I17" s="165"/>
      <c r="J17" s="167"/>
    </row>
    <row r="18" spans="2:10" s="276" customFormat="1" ht="85.5" customHeight="1" x14ac:dyDescent="0.25">
      <c r="B18" s="145">
        <v>15</v>
      </c>
      <c r="C18" s="75">
        <v>43722</v>
      </c>
      <c r="D18" s="165" t="s">
        <v>733</v>
      </c>
      <c r="E18" s="165" t="s">
        <v>734</v>
      </c>
      <c r="F18" s="165" t="s">
        <v>302</v>
      </c>
      <c r="G18" s="293">
        <v>43724</v>
      </c>
      <c r="H18" s="165" t="s">
        <v>735</v>
      </c>
      <c r="I18" s="165" t="s">
        <v>13</v>
      </c>
      <c r="J18" s="302" t="s">
        <v>736</v>
      </c>
    </row>
    <row r="19" spans="2:10" s="276" customFormat="1" ht="39" customHeight="1" x14ac:dyDescent="0.25">
      <c r="B19" s="145">
        <v>16</v>
      </c>
      <c r="C19" s="75">
        <v>43724</v>
      </c>
      <c r="D19" s="165" t="s">
        <v>737</v>
      </c>
      <c r="E19" s="296" t="s">
        <v>738</v>
      </c>
      <c r="F19" s="165"/>
      <c r="G19" s="293"/>
      <c r="H19" s="165"/>
      <c r="I19" s="165"/>
      <c r="J19" s="159"/>
    </row>
    <row r="20" spans="2:10" s="276" customFormat="1" ht="31.5" x14ac:dyDescent="0.25">
      <c r="B20" s="145">
        <v>17</v>
      </c>
      <c r="C20" s="75">
        <v>43724</v>
      </c>
      <c r="D20" s="165" t="s">
        <v>739</v>
      </c>
      <c r="E20" s="165" t="s">
        <v>740</v>
      </c>
      <c r="F20" s="165"/>
      <c r="G20" s="293"/>
      <c r="H20" s="165"/>
      <c r="I20" s="165"/>
      <c r="J20" s="167"/>
    </row>
    <row r="21" spans="2:10" s="276" customFormat="1" ht="90" x14ac:dyDescent="0.25">
      <c r="B21" s="145">
        <v>18</v>
      </c>
      <c r="C21" s="75">
        <v>43724</v>
      </c>
      <c r="D21" s="165" t="s">
        <v>288</v>
      </c>
      <c r="E21" s="296" t="s">
        <v>741</v>
      </c>
      <c r="F21" s="165"/>
      <c r="G21" s="293"/>
      <c r="H21" s="165"/>
      <c r="I21" s="165" t="s">
        <v>96</v>
      </c>
      <c r="J21" s="303" t="s">
        <v>742</v>
      </c>
    </row>
    <row r="22" spans="2:10" s="276" customFormat="1" ht="69.75" customHeight="1" x14ac:dyDescent="0.25">
      <c r="B22" s="145">
        <v>19</v>
      </c>
      <c r="C22" s="75">
        <v>43724</v>
      </c>
      <c r="D22" s="165" t="s">
        <v>743</v>
      </c>
      <c r="E22" s="165" t="s">
        <v>744</v>
      </c>
      <c r="F22" s="165" t="s">
        <v>17</v>
      </c>
      <c r="G22" s="293">
        <v>43725</v>
      </c>
      <c r="H22" s="165" t="s">
        <v>745</v>
      </c>
      <c r="I22" s="165"/>
      <c r="J22" s="167"/>
    </row>
    <row r="23" spans="2:10" s="276" customFormat="1" ht="162.75" customHeight="1" x14ac:dyDescent="0.25">
      <c r="B23" s="145">
        <v>20</v>
      </c>
      <c r="C23" s="75">
        <v>43725</v>
      </c>
      <c r="D23" s="165"/>
      <c r="E23" s="165" t="s">
        <v>746</v>
      </c>
      <c r="F23" s="165" t="s">
        <v>34</v>
      </c>
      <c r="G23" s="293">
        <v>43725</v>
      </c>
      <c r="H23" s="165" t="s">
        <v>747</v>
      </c>
      <c r="I23" s="165"/>
      <c r="J23" s="167"/>
    </row>
    <row r="24" spans="2:10" s="276" customFormat="1" ht="94.5" x14ac:dyDescent="0.25">
      <c r="B24" s="145">
        <v>21</v>
      </c>
      <c r="C24" s="75">
        <v>43725</v>
      </c>
      <c r="D24" s="165" t="s">
        <v>748</v>
      </c>
      <c r="E24" s="165" t="s">
        <v>749</v>
      </c>
      <c r="F24" s="165" t="s">
        <v>17</v>
      </c>
      <c r="G24" s="293">
        <v>43725</v>
      </c>
      <c r="H24" s="165" t="s">
        <v>750</v>
      </c>
      <c r="I24" s="165"/>
      <c r="J24" s="167"/>
    </row>
    <row r="25" spans="2:10" s="276" customFormat="1" ht="115.5" customHeight="1" x14ac:dyDescent="0.25">
      <c r="B25" s="145">
        <v>22</v>
      </c>
      <c r="C25" s="75">
        <v>43726</v>
      </c>
      <c r="D25" s="165" t="s">
        <v>257</v>
      </c>
      <c r="E25" s="165" t="s">
        <v>751</v>
      </c>
      <c r="F25" s="165" t="s">
        <v>480</v>
      </c>
      <c r="G25" s="293">
        <v>43726</v>
      </c>
      <c r="H25" s="165" t="s">
        <v>752</v>
      </c>
      <c r="I25" s="165"/>
      <c r="J25" s="167"/>
    </row>
    <row r="26" spans="2:10" s="276" customFormat="1" ht="36" customHeight="1" x14ac:dyDescent="0.25">
      <c r="B26" s="145">
        <v>23</v>
      </c>
      <c r="C26" s="75">
        <v>43726</v>
      </c>
      <c r="D26" s="165" t="s">
        <v>257</v>
      </c>
      <c r="E26" s="165" t="s">
        <v>753</v>
      </c>
      <c r="F26" s="165" t="s">
        <v>754</v>
      </c>
      <c r="G26" s="293">
        <v>43726</v>
      </c>
      <c r="H26" s="165" t="s">
        <v>755</v>
      </c>
      <c r="I26" s="165"/>
      <c r="J26" s="167"/>
    </row>
    <row r="27" spans="2:10" s="276" customFormat="1" ht="78.75" x14ac:dyDescent="0.25">
      <c r="B27" s="145">
        <v>24</v>
      </c>
      <c r="C27" s="75">
        <v>43726</v>
      </c>
      <c r="D27" s="165"/>
      <c r="E27" s="165" t="s">
        <v>756</v>
      </c>
      <c r="F27" s="165"/>
      <c r="G27" s="293"/>
      <c r="H27" s="165"/>
      <c r="I27" s="165"/>
      <c r="J27" s="167"/>
    </row>
    <row r="28" spans="2:10" s="276" customFormat="1" ht="118.5" customHeight="1" x14ac:dyDescent="0.25">
      <c r="B28" s="145">
        <v>25</v>
      </c>
      <c r="C28" s="75">
        <v>43727</v>
      </c>
      <c r="D28" s="165" t="s">
        <v>757</v>
      </c>
      <c r="E28" s="165" t="s">
        <v>758</v>
      </c>
      <c r="F28" s="165" t="s">
        <v>17</v>
      </c>
      <c r="G28" s="293">
        <v>43731</v>
      </c>
      <c r="H28" s="295" t="s">
        <v>759</v>
      </c>
      <c r="I28" s="165" t="s">
        <v>96</v>
      </c>
      <c r="J28" s="302" t="s">
        <v>742</v>
      </c>
    </row>
    <row r="29" spans="2:10" ht="47.25" x14ac:dyDescent="0.25">
      <c r="B29" s="145">
        <v>26</v>
      </c>
      <c r="C29" s="75">
        <v>43727</v>
      </c>
      <c r="D29" s="165" t="s">
        <v>760</v>
      </c>
      <c r="E29" s="165" t="s">
        <v>761</v>
      </c>
      <c r="F29" s="165" t="s">
        <v>485</v>
      </c>
      <c r="G29" s="293">
        <v>43727</v>
      </c>
      <c r="H29" s="295" t="s">
        <v>762</v>
      </c>
      <c r="I29" s="165" t="s">
        <v>246</v>
      </c>
      <c r="J29" s="167"/>
    </row>
    <row r="30" spans="2:10" ht="78.75" x14ac:dyDescent="0.25">
      <c r="B30" s="145">
        <v>27</v>
      </c>
      <c r="C30" s="75">
        <v>43729</v>
      </c>
      <c r="D30" s="165" t="s">
        <v>763</v>
      </c>
      <c r="E30" s="165" t="s">
        <v>764</v>
      </c>
      <c r="F30" s="165" t="s">
        <v>55</v>
      </c>
      <c r="G30" s="293"/>
      <c r="H30" s="165"/>
      <c r="I30" s="165"/>
      <c r="J30" s="159"/>
    </row>
    <row r="31" spans="2:10" ht="31.5" x14ac:dyDescent="0.25">
      <c r="B31" s="145">
        <v>28</v>
      </c>
      <c r="C31" s="75">
        <v>43729</v>
      </c>
      <c r="D31" s="165"/>
      <c r="E31" s="13" t="s">
        <v>765</v>
      </c>
      <c r="F31" s="165" t="s">
        <v>85</v>
      </c>
      <c r="G31" s="293">
        <v>43729</v>
      </c>
      <c r="H31" s="165" t="s">
        <v>766</v>
      </c>
      <c r="I31" s="165"/>
      <c r="J31" s="159"/>
    </row>
    <row r="32" spans="2:10" ht="225" x14ac:dyDescent="0.25">
      <c r="B32" s="145">
        <v>29</v>
      </c>
      <c r="C32" s="75">
        <v>43730</v>
      </c>
      <c r="D32" s="165"/>
      <c r="E32" s="165" t="s">
        <v>767</v>
      </c>
      <c r="F32" s="165" t="s">
        <v>302</v>
      </c>
      <c r="G32" s="293">
        <v>43730</v>
      </c>
      <c r="H32" s="297" t="s">
        <v>768</v>
      </c>
      <c r="I32" s="165"/>
      <c r="J32" s="159"/>
    </row>
    <row r="33" spans="2:10" ht="30" x14ac:dyDescent="0.25">
      <c r="B33" s="145">
        <v>30</v>
      </c>
      <c r="C33" s="75">
        <v>43730</v>
      </c>
      <c r="D33" s="297" t="s">
        <v>769</v>
      </c>
      <c r="E33" s="297" t="s">
        <v>770</v>
      </c>
      <c r="F33" s="297" t="s">
        <v>302</v>
      </c>
      <c r="G33" s="298">
        <v>43730</v>
      </c>
      <c r="H33" s="297" t="s">
        <v>771</v>
      </c>
      <c r="I33" s="297"/>
      <c r="J33" s="299"/>
    </row>
    <row r="34" spans="2:10" ht="90" x14ac:dyDescent="0.25">
      <c r="B34" s="145">
        <v>31</v>
      </c>
      <c r="C34" s="75">
        <v>43730</v>
      </c>
      <c r="D34" s="297" t="s">
        <v>772</v>
      </c>
      <c r="E34" s="297" t="s">
        <v>773</v>
      </c>
      <c r="F34" s="297" t="s">
        <v>17</v>
      </c>
      <c r="G34" s="298">
        <v>43731</v>
      </c>
      <c r="H34" s="297" t="s">
        <v>777</v>
      </c>
      <c r="I34" s="297"/>
      <c r="J34" s="299"/>
    </row>
    <row r="35" spans="2:10" ht="45" x14ac:dyDescent="0.25">
      <c r="B35" s="145">
        <v>32</v>
      </c>
      <c r="C35" s="75">
        <v>43731</v>
      </c>
      <c r="D35" s="304"/>
      <c r="E35" s="297" t="s">
        <v>774</v>
      </c>
      <c r="F35" s="165" t="s">
        <v>17</v>
      </c>
      <c r="G35" s="298"/>
      <c r="H35" s="297"/>
      <c r="I35" s="297"/>
      <c r="J35" s="299"/>
    </row>
    <row r="36" spans="2:10" ht="49.5" x14ac:dyDescent="0.25">
      <c r="B36" s="145">
        <v>33</v>
      </c>
      <c r="C36" s="75">
        <v>43732</v>
      </c>
      <c r="D36" s="305" t="s">
        <v>778</v>
      </c>
      <c r="E36" s="306" t="s">
        <v>779</v>
      </c>
      <c r="F36" s="165" t="s">
        <v>55</v>
      </c>
      <c r="G36" s="298"/>
      <c r="H36" s="297"/>
      <c r="I36" s="297"/>
      <c r="J36" s="299"/>
    </row>
    <row r="37" spans="2:10" ht="231" x14ac:dyDescent="0.25">
      <c r="B37" s="145">
        <v>34</v>
      </c>
      <c r="C37" s="75">
        <v>43732</v>
      </c>
      <c r="D37" s="305" t="s">
        <v>257</v>
      </c>
      <c r="E37" s="306" t="s">
        <v>780</v>
      </c>
      <c r="F37" s="165" t="s">
        <v>302</v>
      </c>
      <c r="G37" s="298"/>
      <c r="H37" s="297"/>
      <c r="I37" s="297"/>
      <c r="J37" s="299"/>
    </row>
    <row r="38" spans="2:10" ht="60" x14ac:dyDescent="0.25">
      <c r="B38" s="145">
        <v>35</v>
      </c>
      <c r="C38" s="75">
        <v>43732</v>
      </c>
      <c r="D38" s="165" t="s">
        <v>782</v>
      </c>
      <c r="E38" s="307" t="s">
        <v>781</v>
      </c>
      <c r="F38" s="165" t="s">
        <v>302</v>
      </c>
      <c r="G38" s="75">
        <v>43734</v>
      </c>
      <c r="H38" s="307" t="s">
        <v>783</v>
      </c>
      <c r="I38" s="165" t="s">
        <v>96</v>
      </c>
      <c r="J38" s="302" t="s">
        <v>97</v>
      </c>
    </row>
    <row r="39" spans="2:10" ht="110.25" x14ac:dyDescent="0.25">
      <c r="B39" s="145">
        <v>36</v>
      </c>
      <c r="C39" s="75">
        <v>43733</v>
      </c>
      <c r="D39" s="165" t="s">
        <v>776</v>
      </c>
      <c r="E39" s="165" t="s">
        <v>775</v>
      </c>
      <c r="F39" s="165" t="s">
        <v>17</v>
      </c>
      <c r="G39" s="75">
        <v>43733</v>
      </c>
      <c r="H39" s="165" t="s">
        <v>777</v>
      </c>
      <c r="I39" s="165" t="s">
        <v>246</v>
      </c>
      <c r="J39" s="167"/>
    </row>
    <row r="40" spans="2:10" ht="105" x14ac:dyDescent="0.25">
      <c r="B40" s="145">
        <v>37</v>
      </c>
      <c r="C40" s="75">
        <v>43733</v>
      </c>
      <c r="D40" s="304"/>
      <c r="E40" s="308" t="s">
        <v>784</v>
      </c>
      <c r="F40" s="304"/>
      <c r="G40" s="309"/>
      <c r="H40" s="304"/>
      <c r="I40" s="304" t="s">
        <v>246</v>
      </c>
      <c r="J40" s="310"/>
    </row>
    <row r="41" spans="2:10" ht="29.25" x14ac:dyDescent="0.25">
      <c r="B41" s="145">
        <v>38</v>
      </c>
      <c r="C41" s="75">
        <v>43733</v>
      </c>
      <c r="D41" s="165" t="s">
        <v>785</v>
      </c>
      <c r="E41" s="307" t="s">
        <v>786</v>
      </c>
      <c r="F41" s="165"/>
      <c r="G41" s="293"/>
      <c r="H41" s="165"/>
      <c r="I41" s="165"/>
      <c r="J41" s="167"/>
    </row>
    <row r="42" spans="2:10" ht="47.25" x14ac:dyDescent="0.25">
      <c r="B42" s="145">
        <v>39</v>
      </c>
      <c r="C42" s="75">
        <v>43733</v>
      </c>
      <c r="D42" s="165"/>
      <c r="E42" s="165" t="s">
        <v>787</v>
      </c>
      <c r="F42" s="165"/>
      <c r="G42" s="293"/>
      <c r="H42" s="165"/>
      <c r="I42" s="165" t="s">
        <v>246</v>
      </c>
      <c r="J42" s="167"/>
    </row>
    <row r="43" spans="2:10" ht="202.5" customHeight="1" x14ac:dyDescent="0.25">
      <c r="B43" s="145">
        <v>40</v>
      </c>
      <c r="C43" s="75">
        <v>43735</v>
      </c>
      <c r="D43" s="165" t="s">
        <v>788</v>
      </c>
      <c r="E43" s="165" t="s">
        <v>789</v>
      </c>
      <c r="F43" s="165" t="s">
        <v>302</v>
      </c>
      <c r="G43" s="75">
        <v>43735</v>
      </c>
      <c r="H43" s="165" t="s">
        <v>790</v>
      </c>
      <c r="I43" s="165" t="s">
        <v>246</v>
      </c>
      <c r="J43" s="167"/>
    </row>
    <row r="44" spans="2:10" ht="276.75" customHeight="1" x14ac:dyDescent="0.25">
      <c r="B44" s="145">
        <v>41</v>
      </c>
      <c r="C44" s="75">
        <v>43735</v>
      </c>
      <c r="D44" s="165"/>
      <c r="E44" s="165" t="s">
        <v>791</v>
      </c>
      <c r="F44" s="165" t="s">
        <v>480</v>
      </c>
      <c r="G44" s="75">
        <v>43735</v>
      </c>
      <c r="H44" s="293" t="s">
        <v>796</v>
      </c>
      <c r="I44" s="165"/>
      <c r="J44" s="167"/>
    </row>
    <row r="45" spans="2:10" ht="47.25" x14ac:dyDescent="0.25">
      <c r="B45" s="145">
        <v>42</v>
      </c>
      <c r="C45" s="75">
        <v>43735</v>
      </c>
      <c r="D45" s="165" t="s">
        <v>257</v>
      </c>
      <c r="E45" s="165" t="s">
        <v>792</v>
      </c>
      <c r="F45" s="165"/>
      <c r="G45" s="293"/>
      <c r="H45" s="165"/>
      <c r="I45" s="165"/>
      <c r="J45" s="167"/>
    </row>
    <row r="46" spans="2:10" ht="31.5" x14ac:dyDescent="0.25">
      <c r="B46" s="145">
        <v>43</v>
      </c>
      <c r="C46" s="75">
        <v>43735</v>
      </c>
      <c r="D46" s="165"/>
      <c r="E46" s="165" t="s">
        <v>793</v>
      </c>
      <c r="F46" s="165" t="s">
        <v>17</v>
      </c>
      <c r="G46" s="293"/>
      <c r="H46" s="165"/>
      <c r="I46" s="165" t="s">
        <v>246</v>
      </c>
      <c r="J46" s="159"/>
    </row>
    <row r="47" spans="2:10" ht="31.5" x14ac:dyDescent="0.25">
      <c r="B47" s="145">
        <v>44</v>
      </c>
      <c r="C47" s="75">
        <v>43735</v>
      </c>
      <c r="D47" s="165"/>
      <c r="E47" s="165" t="s">
        <v>794</v>
      </c>
      <c r="F47" s="165" t="s">
        <v>795</v>
      </c>
      <c r="G47" s="293"/>
      <c r="H47" s="165"/>
      <c r="I47" s="165" t="s">
        <v>246</v>
      </c>
      <c r="J47" s="159"/>
    </row>
    <row r="48" spans="2:10" ht="110.25" x14ac:dyDescent="0.25">
      <c r="B48" s="145">
        <v>45</v>
      </c>
      <c r="C48" s="75">
        <v>43737</v>
      </c>
      <c r="D48" s="165" t="s">
        <v>802</v>
      </c>
      <c r="E48" s="165" t="s">
        <v>801</v>
      </c>
      <c r="F48" s="165" t="s">
        <v>34</v>
      </c>
      <c r="G48" s="293"/>
      <c r="H48" s="165"/>
      <c r="I48" s="165" t="s">
        <v>13</v>
      </c>
      <c r="J48" s="159"/>
    </row>
    <row r="49" spans="2:10" ht="63.75" thickBot="1" x14ac:dyDescent="0.3">
      <c r="B49" s="145">
        <v>46</v>
      </c>
      <c r="C49" s="76">
        <v>43738</v>
      </c>
      <c r="D49" s="300" t="s">
        <v>798</v>
      </c>
      <c r="E49" s="300" t="s">
        <v>797</v>
      </c>
      <c r="F49" s="300" t="s">
        <v>34</v>
      </c>
      <c r="G49" s="311" t="s">
        <v>800</v>
      </c>
      <c r="H49" s="312" t="s">
        <v>799</v>
      </c>
      <c r="I49" s="300" t="s">
        <v>96</v>
      </c>
      <c r="J49" s="313"/>
    </row>
    <row r="50" spans="2:10" x14ac:dyDescent="0.25">
      <c r="B50" s="41"/>
      <c r="C50" s="268"/>
      <c r="D50" s="54"/>
      <c r="E50" s="54"/>
      <c r="F50" s="54"/>
      <c r="G50" s="53"/>
      <c r="H50" s="54"/>
      <c r="I50" s="54"/>
      <c r="J50" s="54"/>
    </row>
    <row r="51" spans="2:10" x14ac:dyDescent="0.25">
      <c r="B51" s="41"/>
      <c r="C51" s="268"/>
      <c r="D51" s="54"/>
      <c r="E51" s="54"/>
      <c r="F51" s="54"/>
      <c r="G51" s="53"/>
      <c r="H51" s="54"/>
      <c r="I51" s="54"/>
      <c r="J51" s="54"/>
    </row>
    <row r="52" spans="2:10" x14ac:dyDescent="0.25">
      <c r="B52" s="41"/>
      <c r="C52" s="268"/>
      <c r="D52" s="54"/>
      <c r="E52" s="54"/>
      <c r="F52" s="54"/>
      <c r="G52" s="53"/>
      <c r="H52" s="54"/>
      <c r="I52" s="54"/>
      <c r="J52" s="54"/>
    </row>
    <row r="53" spans="2:10" x14ac:dyDescent="0.25">
      <c r="B53" s="41"/>
      <c r="C53" s="268"/>
      <c r="D53" s="54"/>
      <c r="E53" s="54"/>
      <c r="F53" s="54"/>
      <c r="G53" s="53"/>
      <c r="H53" s="54"/>
      <c r="I53" s="54"/>
      <c r="J53" s="54"/>
    </row>
    <row r="54" spans="2:10" x14ac:dyDescent="0.25">
      <c r="B54" s="41"/>
      <c r="C54" s="268"/>
      <c r="D54" s="54"/>
      <c r="E54" s="54"/>
      <c r="F54" s="54"/>
      <c r="G54" s="53"/>
      <c r="H54" s="54"/>
      <c r="I54" s="54"/>
      <c r="J54" s="54"/>
    </row>
    <row r="55" spans="2:10" x14ac:dyDescent="0.25">
      <c r="B55" s="41"/>
      <c r="C55" s="268"/>
      <c r="D55" s="54"/>
      <c r="E55" s="54"/>
      <c r="F55" s="54"/>
      <c r="G55" s="53"/>
      <c r="H55" s="54"/>
      <c r="I55" s="54"/>
      <c r="J55" s="54"/>
    </row>
    <row r="56" spans="2:10" x14ac:dyDescent="0.25">
      <c r="B56" s="41"/>
      <c r="C56" s="268"/>
      <c r="D56" s="54"/>
      <c r="E56" s="54"/>
      <c r="F56" s="54"/>
      <c r="G56" s="53"/>
      <c r="H56" s="54"/>
      <c r="I56" s="54"/>
      <c r="J56" s="54"/>
    </row>
    <row r="57" spans="2:10" x14ac:dyDescent="0.25">
      <c r="B57" s="41"/>
      <c r="C57" s="268"/>
      <c r="D57" s="54"/>
      <c r="E57" s="54"/>
      <c r="F57" s="54"/>
      <c r="G57" s="53"/>
      <c r="H57" s="54"/>
      <c r="I57" s="54"/>
      <c r="J57" s="54"/>
    </row>
    <row r="58" spans="2:10" x14ac:dyDescent="0.25">
      <c r="B58" s="41"/>
      <c r="C58" s="268"/>
      <c r="D58" s="54"/>
      <c r="E58" s="54"/>
      <c r="F58" s="54"/>
      <c r="G58" s="53"/>
      <c r="H58" s="54"/>
      <c r="I58" s="54"/>
      <c r="J58" s="54"/>
    </row>
    <row r="59" spans="2:10" x14ac:dyDescent="0.25">
      <c r="B59" s="41"/>
      <c r="C59" s="268"/>
      <c r="D59" s="54"/>
      <c r="E59" s="54"/>
      <c r="F59" s="54"/>
      <c r="G59" s="53"/>
      <c r="H59" s="54"/>
      <c r="I59" s="54"/>
      <c r="J59" s="54"/>
    </row>
    <row r="60" spans="2:10" x14ac:dyDescent="0.25">
      <c r="B60" s="41"/>
      <c r="C60" s="268"/>
      <c r="D60" s="54"/>
      <c r="E60" s="54"/>
      <c r="F60" s="54"/>
      <c r="G60" s="53"/>
      <c r="H60" s="54"/>
      <c r="I60" s="54"/>
      <c r="J60" s="54"/>
    </row>
    <row r="61" spans="2:10" x14ac:dyDescent="0.25">
      <c r="B61" s="41"/>
      <c r="C61" s="268"/>
      <c r="D61" s="54"/>
      <c r="E61" s="54"/>
      <c r="F61" s="54"/>
      <c r="G61" s="53"/>
      <c r="H61" s="54"/>
      <c r="I61" s="54"/>
      <c r="J61" s="54"/>
    </row>
    <row r="62" spans="2:10" x14ac:dyDescent="0.25">
      <c r="B62" s="41"/>
      <c r="C62" s="268"/>
      <c r="D62" s="54"/>
      <c r="E62" s="54"/>
      <c r="F62" s="54"/>
      <c r="G62" s="53"/>
      <c r="H62" s="54"/>
      <c r="I62" s="54"/>
      <c r="J62" s="54"/>
    </row>
    <row r="63" spans="2:10" x14ac:dyDescent="0.25">
      <c r="B63" s="41"/>
      <c r="C63" s="268"/>
      <c r="D63" s="54"/>
      <c r="E63" s="54"/>
      <c r="F63" s="54"/>
      <c r="G63" s="53"/>
      <c r="H63" s="54"/>
      <c r="I63" s="54"/>
      <c r="J63" s="54"/>
    </row>
    <row r="64" spans="2:10" x14ac:dyDescent="0.25">
      <c r="B64" s="41"/>
      <c r="C64" s="268"/>
      <c r="D64" s="54"/>
      <c r="E64" s="54"/>
      <c r="F64" s="54"/>
      <c r="G64" s="53"/>
      <c r="H64" s="54"/>
      <c r="I64" s="54"/>
      <c r="J64" s="54"/>
    </row>
    <row r="65" spans="2:10" x14ac:dyDescent="0.25">
      <c r="B65" s="41"/>
      <c r="C65" s="268"/>
      <c r="D65" s="54"/>
      <c r="E65" s="54"/>
      <c r="F65" s="54"/>
      <c r="G65" s="53"/>
      <c r="H65" s="54"/>
      <c r="I65" s="54"/>
      <c r="J65" s="54"/>
    </row>
    <row r="66" spans="2:10" x14ac:dyDescent="0.25">
      <c r="B66" s="41"/>
      <c r="C66" s="268"/>
      <c r="D66" s="54"/>
      <c r="E66" s="54"/>
      <c r="F66" s="54"/>
      <c r="G66" s="53"/>
      <c r="H66" s="54"/>
      <c r="I66" s="54"/>
      <c r="J66" s="54"/>
    </row>
    <row r="67" spans="2:10" x14ac:dyDescent="0.25">
      <c r="B67" s="41"/>
      <c r="C67" s="268"/>
      <c r="D67" s="54"/>
      <c r="E67" s="54"/>
      <c r="F67" s="54"/>
      <c r="G67" s="53"/>
      <c r="H67" s="54"/>
      <c r="I67" s="54"/>
      <c r="J67" s="54"/>
    </row>
    <row r="68" spans="2:10" x14ac:dyDescent="0.25">
      <c r="B68" s="41"/>
      <c r="C68" s="268"/>
      <c r="D68" s="54"/>
      <c r="E68" s="54"/>
      <c r="F68" s="54"/>
      <c r="G68" s="53"/>
      <c r="H68" s="54"/>
      <c r="I68" s="54"/>
      <c r="J68" s="54"/>
    </row>
    <row r="69" spans="2:10" x14ac:dyDescent="0.25">
      <c r="B69" s="41"/>
      <c r="C69" s="268"/>
      <c r="D69" s="54"/>
      <c r="E69" s="54"/>
      <c r="F69" s="54"/>
      <c r="G69" s="53"/>
      <c r="H69" s="54"/>
      <c r="I69" s="54"/>
      <c r="J69" s="54"/>
    </row>
    <row r="70" spans="2:10" x14ac:dyDescent="0.25">
      <c r="B70" s="41"/>
      <c r="C70" s="268"/>
      <c r="D70" s="54"/>
      <c r="E70" s="54"/>
      <c r="F70" s="54"/>
      <c r="G70" s="53"/>
      <c r="H70" s="54"/>
      <c r="I70" s="54"/>
      <c r="J70" s="54"/>
    </row>
    <row r="71" spans="2:10" x14ac:dyDescent="0.25">
      <c r="B71" s="41"/>
      <c r="C71" s="268"/>
      <c r="D71" s="54"/>
      <c r="E71" s="54"/>
      <c r="F71" s="54"/>
      <c r="G71" s="53"/>
      <c r="H71" s="54"/>
      <c r="I71" s="54"/>
      <c r="J71" s="54"/>
    </row>
    <row r="72" spans="2:10" x14ac:dyDescent="0.25">
      <c r="B72" s="41"/>
      <c r="C72" s="268"/>
      <c r="D72" s="54"/>
      <c r="E72" s="54"/>
      <c r="F72" s="54"/>
      <c r="G72" s="53"/>
      <c r="H72" s="54"/>
      <c r="I72" s="54"/>
      <c r="J72" s="54"/>
    </row>
    <row r="73" spans="2:10" x14ac:dyDescent="0.25">
      <c r="B73" s="41"/>
      <c r="C73" s="268"/>
      <c r="D73" s="54"/>
      <c r="E73" s="54"/>
      <c r="F73" s="54"/>
      <c r="G73" s="53"/>
      <c r="H73" s="54"/>
      <c r="I73" s="54"/>
      <c r="J73" s="54"/>
    </row>
    <row r="74" spans="2:10" x14ac:dyDescent="0.25">
      <c r="B74" s="41"/>
      <c r="C74" s="268"/>
      <c r="D74" s="54"/>
      <c r="E74" s="54"/>
      <c r="F74" s="54"/>
      <c r="G74" s="53"/>
      <c r="H74" s="54"/>
      <c r="I74" s="54"/>
      <c r="J74" s="54"/>
    </row>
    <row r="75" spans="2:10" x14ac:dyDescent="0.25">
      <c r="B75" s="41"/>
      <c r="C75" s="268"/>
      <c r="D75" s="54"/>
      <c r="E75" s="54"/>
      <c r="F75" s="54"/>
      <c r="G75" s="53"/>
      <c r="H75" s="54"/>
      <c r="I75" s="54"/>
      <c r="J75" s="54"/>
    </row>
    <row r="76" spans="2:10" x14ac:dyDescent="0.25">
      <c r="B76" s="41"/>
      <c r="C76" s="268"/>
      <c r="D76" s="54"/>
      <c r="E76" s="54"/>
      <c r="F76" s="54"/>
      <c r="G76" s="53"/>
      <c r="H76" s="54"/>
      <c r="I76" s="54"/>
      <c r="J76" s="54"/>
    </row>
    <row r="77" spans="2:10" x14ac:dyDescent="0.25">
      <c r="B77" s="41"/>
      <c r="C77" s="268"/>
      <c r="D77" s="54"/>
      <c r="E77" s="54"/>
      <c r="F77" s="54"/>
      <c r="G77" s="53"/>
      <c r="H77" s="54"/>
      <c r="I77" s="54"/>
      <c r="J77" s="54"/>
    </row>
    <row r="78" spans="2:10" x14ac:dyDescent="0.25">
      <c r="B78" s="41"/>
      <c r="C78" s="268"/>
      <c r="D78" s="54"/>
      <c r="E78" s="54"/>
      <c r="F78" s="54"/>
      <c r="G78" s="53"/>
      <c r="H78" s="54"/>
      <c r="I78" s="54"/>
      <c r="J78" s="54"/>
    </row>
    <row r="79" spans="2:10" x14ac:dyDescent="0.25">
      <c r="B79" s="41"/>
      <c r="C79" s="268"/>
      <c r="D79" s="54"/>
      <c r="E79" s="54"/>
      <c r="F79" s="54"/>
      <c r="G79" s="53"/>
      <c r="H79" s="54"/>
      <c r="I79" s="54"/>
      <c r="J79" s="54"/>
    </row>
    <row r="80" spans="2:10" x14ac:dyDescent="0.25">
      <c r="B80" s="41"/>
      <c r="C80" s="268"/>
      <c r="D80" s="54"/>
      <c r="E80" s="54"/>
      <c r="F80" s="54"/>
      <c r="G80" s="53"/>
      <c r="H80" s="54"/>
      <c r="I80" s="54"/>
      <c r="J80" s="54"/>
    </row>
    <row r="81" spans="2:10" x14ac:dyDescent="0.25">
      <c r="B81" s="41"/>
      <c r="C81" s="268"/>
      <c r="D81" s="54"/>
      <c r="E81" s="54"/>
      <c r="F81" s="54"/>
      <c r="G81" s="53"/>
      <c r="H81" s="54"/>
      <c r="I81" s="54"/>
      <c r="J81" s="54"/>
    </row>
    <row r="82" spans="2:10" x14ac:dyDescent="0.25">
      <c r="B82" s="41"/>
      <c r="C82" s="268"/>
      <c r="D82" s="54"/>
      <c r="E82" s="54"/>
      <c r="F82" s="54"/>
      <c r="G82" s="53"/>
      <c r="H82" s="54"/>
      <c r="I82" s="54"/>
      <c r="J82" s="54"/>
    </row>
    <row r="83" spans="2:10" x14ac:dyDescent="0.25">
      <c r="B83" s="41"/>
      <c r="C83" s="268"/>
      <c r="D83" s="54"/>
      <c r="E83" s="54"/>
      <c r="F83" s="54"/>
      <c r="G83" s="53"/>
      <c r="H83" s="54"/>
      <c r="I83" s="54"/>
      <c r="J83" s="54"/>
    </row>
    <row r="84" spans="2:10" x14ac:dyDescent="0.25">
      <c r="B84" s="41"/>
      <c r="C84" s="268"/>
      <c r="D84" s="54"/>
      <c r="E84" s="54"/>
      <c r="F84" s="54"/>
      <c r="G84" s="53"/>
      <c r="H84" s="54"/>
      <c r="I84" s="54"/>
      <c r="J84" s="54"/>
    </row>
    <row r="85" spans="2:10" x14ac:dyDescent="0.25">
      <c r="B85" s="41"/>
      <c r="C85" s="268"/>
      <c r="D85" s="54"/>
      <c r="E85" s="54"/>
      <c r="F85" s="54"/>
      <c r="G85" s="53"/>
      <c r="H85" s="54"/>
      <c r="I85" s="54"/>
      <c r="J85" s="54"/>
    </row>
    <row r="86" spans="2:10" x14ac:dyDescent="0.25">
      <c r="B86" s="41"/>
      <c r="C86" s="268"/>
      <c r="D86" s="54"/>
      <c r="E86" s="54"/>
      <c r="F86" s="54"/>
      <c r="G86" s="53"/>
      <c r="H86" s="54"/>
      <c r="I86" s="54"/>
      <c r="J86" s="54"/>
    </row>
  </sheetData>
  <hyperlinks>
    <hyperlink ref="J21" r:id="rId1" location="comments" display="http://www.karanganyarkab.go.id/suara-masyarakat/comment-page-67/ - comments" xr:uid="{C4E03186-E72F-416A-ADBC-7BF469941775}"/>
    <hyperlink ref="J28" r:id="rId2" location="comments" display="http://www.karanganyarkab.go.id/suara-masyarakat/comment-page-67/ - comments" xr:uid="{27FFD67F-5511-449E-B176-81E8657349AC}"/>
    <hyperlink ref="J14" r:id="rId3" xr:uid="{6373EA25-FA74-4BD6-A54F-8DAA870DFD6A}"/>
    <hyperlink ref="J18" r:id="rId4" xr:uid="{0D4D7D28-F27C-41A8-B047-1343BAFB8FC1}"/>
    <hyperlink ref="J38" r:id="rId5" xr:uid="{4718C283-9600-4E6D-AF6F-96540F87E192}"/>
  </hyperlinks>
  <printOptions horizontalCentered="1"/>
  <pageMargins left="0" right="0" top="0" bottom="0" header="0" footer="0"/>
  <pageSetup paperSize="9" scale="70"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JANUARI</vt:lpstr>
      <vt:lpstr>FEBRUARI</vt:lpstr>
      <vt:lpstr>MARET</vt:lpstr>
      <vt:lpstr>APRIL</vt:lpstr>
      <vt:lpstr>MEI</vt:lpstr>
      <vt:lpstr>JUNI</vt:lpstr>
      <vt:lpstr>JULI</vt:lpstr>
      <vt:lpstr>AGUSTUS</vt:lpstr>
      <vt:lpstr>SEPTEMBER</vt:lpstr>
      <vt:lpstr>OKTOBER</vt:lpstr>
      <vt:lpstr>NOVEMBER</vt:lpstr>
      <vt:lpstr>DESEMBER</vt:lpstr>
      <vt:lpstr>JUMLAH</vt:lpstr>
      <vt:lpstr>AGUSTUS!Print_Area</vt:lpstr>
      <vt:lpstr>APRIL!Print_Area</vt:lpstr>
      <vt:lpstr>DESEMBER!Print_Area</vt:lpstr>
      <vt:lpstr>JULI!Print_Area</vt:lpstr>
      <vt:lpstr>JUNI!Print_Area</vt:lpstr>
      <vt:lpstr>MARET!Print_Area</vt:lpstr>
      <vt:lpstr>MEI!Print_Area</vt:lpstr>
      <vt:lpstr>NOVEMBER!Print_Area</vt:lpstr>
      <vt:lpstr>OKTOBER!Print_Area</vt:lpstr>
      <vt:lpstr>SEPTEMBER!Print_Area</vt:lpstr>
      <vt:lpstr>AGUSTUS!Print_Titles</vt:lpstr>
      <vt:lpstr>APRIL!Print_Titles</vt:lpstr>
      <vt:lpstr>DESEMBER!Print_Titles</vt:lpstr>
      <vt:lpstr>JULI!Print_Titles</vt:lpstr>
      <vt:lpstr>JUNI!Print_Titles</vt:lpstr>
      <vt:lpstr>MEI!Print_Titles</vt:lpstr>
      <vt:lpstr>NOVEMBER!Print_Titles</vt:lpstr>
      <vt:lpstr>OKTOBER!Print_Titles</vt:lpstr>
      <vt:lpstr>SEPTEMBER!Print_Titles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Widyanida</dc:creator>
  <cp:lastModifiedBy>TKI_DESIGN</cp:lastModifiedBy>
  <cp:lastPrinted>2020-01-06T02:35:09Z</cp:lastPrinted>
  <dcterms:created xsi:type="dcterms:W3CDTF">2017-02-22T08:13:56Z</dcterms:created>
  <dcterms:modified xsi:type="dcterms:W3CDTF">2020-01-06T03:09:42Z</dcterms:modified>
</cp:coreProperties>
</file>