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340" activeTab="0"/>
  </bookViews>
  <sheets>
    <sheet name="DPPA 2019" sheetId="1" r:id="rId1"/>
  </sheets>
  <definedNames>
    <definedName name="_xlnm.Print_Area" localSheetId="0">'DPPA 2019'!$A$1:$F$53</definedName>
  </definedNames>
  <calcPr fullCalcOnLoad="1"/>
</workbook>
</file>

<file path=xl/sharedStrings.xml><?xml version="1.0" encoding="utf-8"?>
<sst xmlns="http://schemas.openxmlformats.org/spreadsheetml/2006/main" count="98" uniqueCount="98">
  <si>
    <t>No</t>
  </si>
  <si>
    <t>NAMA PROGRAM DAN KEGIATAN</t>
  </si>
  <si>
    <t>KELUARAN KEGIATAN</t>
  </si>
  <si>
    <t>KETERANGAN</t>
  </si>
  <si>
    <t>ANGGARAN
(Rp.)</t>
  </si>
  <si>
    <t>A.</t>
  </si>
  <si>
    <t>Program Pelayanan Administrasi Perkantoran</t>
  </si>
  <si>
    <t>Penyediaan jasa komunikasi, sumber daya air dan listrik</t>
  </si>
  <si>
    <t>Penyediaan barang cetakan dan penggandaan</t>
  </si>
  <si>
    <t>Penyediaan makanan dan minuman</t>
  </si>
  <si>
    <t>B.</t>
  </si>
  <si>
    <t>Program Peningkatan Sarana dan Prasarana Aparatur</t>
  </si>
  <si>
    <t>Pemeliharaan rutin/berkala kendaraan dinas/operasional</t>
  </si>
  <si>
    <t>C.</t>
  </si>
  <si>
    <t>D.</t>
  </si>
  <si>
    <t>E.</t>
  </si>
  <si>
    <t>F.</t>
  </si>
  <si>
    <t>G.</t>
  </si>
  <si>
    <t>H.</t>
  </si>
  <si>
    <t>Penyediaan jasa kebersihan kantor</t>
  </si>
  <si>
    <t>Penyediaan alat tulis kantor</t>
  </si>
  <si>
    <t>Penyediaan komponen instalasi listrik/penerangan bangunan kantor</t>
  </si>
  <si>
    <t>Rapat rapat koordinasi dan konsultasi ke dalam/luar daerah</t>
  </si>
  <si>
    <t>Penyediaan bahan logistik rumah dinas</t>
  </si>
  <si>
    <t>Pengadaan Peralatan Rumah Tangga</t>
  </si>
  <si>
    <t>Pemeliharaan rutin/berkala gedung kantor</t>
  </si>
  <si>
    <t>Pemeliharaan rutin/berkala peralatan gedung kantor</t>
  </si>
  <si>
    <t>Program peningkatan pengembangan sistem pelaporan capaian kinerja dan keuangan</t>
  </si>
  <si>
    <t>Program peningkatan keamanan dan kenyamanan lingkungan</t>
  </si>
  <si>
    <t>Pembinaan Wilayah/Daerah</t>
  </si>
  <si>
    <t>Program Peningkatan Iklim Investasi dan Realisasi Investasi</t>
  </si>
  <si>
    <t xml:space="preserve"> Fasilitasi Kegiatan PATEN Tingkat Kecamatan</t>
  </si>
  <si>
    <t>Program pengembangan wawasan kebangsaan</t>
  </si>
  <si>
    <t>Fasilitasi Paskibraka Kecamatan</t>
  </si>
  <si>
    <t>Fasilitasi Kegiatan Sosial Budaya</t>
  </si>
  <si>
    <t>Program peningkatan partisipasi masyarakat dalam membangun desa</t>
  </si>
  <si>
    <t>Pelaksanaan musyawarah pembangunan desa</t>
  </si>
  <si>
    <t>Fasilitasi Pelaksanaan Dana Desa</t>
  </si>
  <si>
    <t>Program peningkatan peran perempuan di perdesaan</t>
  </si>
  <si>
    <t>Pembinaan PKK Desa</t>
  </si>
  <si>
    <t>Program Pembinaan dan Pemasyarakatan Olah Raga</t>
  </si>
  <si>
    <t>Fasilitasi Kegiatan Keolahragaan</t>
  </si>
  <si>
    <t>Tersedianya hasil penggandaan dan cetakan</t>
  </si>
  <si>
    <t>Tersedianya instalasi listrik</t>
  </si>
  <si>
    <t>Tersedianya makanan dan minuman untuk rakor dan pertemuan kadus</t>
  </si>
  <si>
    <t>Rapat-rapat, konsultasi, diklat, kursus dan seminar yang dihadiri</t>
  </si>
  <si>
    <t>Tersedianya logistik rumah dinas</t>
  </si>
  <si>
    <t>Tersedianya peralatan rumah tangga</t>
  </si>
  <si>
    <t>Terciptanya gedung kantor dan rumdin yang baik</t>
  </si>
  <si>
    <t>Pemeliharaan kendaraan dinas</t>
  </si>
  <si>
    <t>Tersedianya peralatan gedung kantor dengan baik</t>
  </si>
  <si>
    <t>Tersedianya laporan</t>
  </si>
  <si>
    <t>Terlaksananya pelayanan terpadu kecamatan</t>
  </si>
  <si>
    <t>Paskibraka yang baik</t>
  </si>
  <si>
    <t>Terlaksananya kegiatan sosial budaya</t>
  </si>
  <si>
    <t>Terlaksananya Musrenbang kecamatan</t>
  </si>
  <si>
    <t>Terlaksananya kegiatan Monev dana desa</t>
  </si>
  <si>
    <t>Terlaksananya pembinaan PKK tingkat kecamatan</t>
  </si>
  <si>
    <t>Terlaksananya kegiatan keolahragaan</t>
  </si>
  <si>
    <t>Tersedianya bahan pembersih dan tenaga kebersihan</t>
  </si>
  <si>
    <t>Tersedianya alat tulis kantor</t>
  </si>
  <si>
    <t>Tersedianya surat kabar</t>
  </si>
  <si>
    <t>KECAMATAN JATEN KABUPATEN KARANGANYAR</t>
  </si>
  <si>
    <t>TAHUN ANGGARAN 2019</t>
  </si>
  <si>
    <t>Penataan halaman kantor</t>
  </si>
  <si>
    <t>Penyusunan renstra OPD</t>
  </si>
  <si>
    <t>Program peningkatan kapasitas aparatur pemerintah desa</t>
  </si>
  <si>
    <t>Penyelenggaraan Pemilihan Kepala Desa</t>
  </si>
  <si>
    <t>I.</t>
  </si>
  <si>
    <t>J.</t>
  </si>
  <si>
    <t>Tersedianya aliran telepon, air, listrik dan internet</t>
  </si>
  <si>
    <t>Penyediaan bahan bacaan dan peraturan perundang-undangan</t>
  </si>
  <si>
    <t>Terlaksananya pembangunan gedung kantor Kecamatan Jaten</t>
  </si>
  <si>
    <t xml:space="preserve">Terlaksananya penataan halaman kantor </t>
  </si>
  <si>
    <t>Terlaksananya Forum Komunikasi Pimpinan Kecamatan</t>
  </si>
  <si>
    <t>Terlaksananya Pilkades</t>
  </si>
  <si>
    <t>CAMAT JATEN</t>
  </si>
  <si>
    <t>AJI PRATOMO HERU K,SH,MM</t>
  </si>
  <si>
    <t>Pembina Tingkat I</t>
  </si>
  <si>
    <t>NIP. 19620515 198503 1 018</t>
  </si>
  <si>
    <t>Penyediaan jasa kegiatan pemindahan gedung kantor</t>
  </si>
  <si>
    <t>NAMA PROGRAM DAN KEGIATAN PERUBAHAN ANGGARAN</t>
  </si>
  <si>
    <t>Pembangunan Gedung Kantor</t>
  </si>
  <si>
    <t>Pengadaan Peralatan Gedung</t>
  </si>
  <si>
    <t>Fasilitasi Kegiatan FKUB Tingkat Kecamatan</t>
  </si>
  <si>
    <t>Program Pencegahan Dini dan Penanggulangan Korban Bencana Alam</t>
  </si>
  <si>
    <t>Sosialisasi Penanggulangan Bencana</t>
  </si>
  <si>
    <t>Program Mengintensifkan Penanganan Pengaduan Masyarakat</t>
  </si>
  <si>
    <t>Survey Indeks Kepuasan Masyarakat</t>
  </si>
  <si>
    <t>K</t>
  </si>
  <si>
    <t>L</t>
  </si>
  <si>
    <t>TOTAL ANGGARAN</t>
  </si>
  <si>
    <t>ttd</t>
  </si>
  <si>
    <t>terlaksananya keg FKUB Tingkat Kec</t>
  </si>
  <si>
    <t>Terlaksananya pemindahan peralatan dan perlengkapan gedung kantor</t>
  </si>
  <si>
    <t>Tersedianya peralatan komunikasi, printer dan AC</t>
  </si>
  <si>
    <t xml:space="preserve">Sosialisasi penanggulangan banjir di Kecamatan Jaten </t>
  </si>
  <si>
    <t>Terlaksananya survey indeks kepuasan masyarakat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</si>
</sst>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  <numFmt numFmtId="176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4" fontId="42" fillId="0" borderId="0" xfId="0" applyNumberFormat="1" applyFont="1" applyAlignment="1">
      <alignment horizontal="right" vertical="top" wrapText="1"/>
    </xf>
    <xf numFmtId="4" fontId="42" fillId="0" borderId="10" xfId="0" applyNumberFormat="1" applyFont="1" applyBorder="1" applyAlignment="1">
      <alignment vertical="top"/>
    </xf>
    <xf numFmtId="4" fontId="42" fillId="0" borderId="0" xfId="0" applyNumberFormat="1" applyFont="1" applyAlignment="1">
      <alignment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/>
    </xf>
    <xf numFmtId="4" fontId="42" fillId="0" borderId="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12" xfId="0" applyFont="1" applyBorder="1" applyAlignment="1">
      <alignment horizontal="right" vertical="top"/>
    </xf>
    <xf numFmtId="0" fontId="42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vertical="top"/>
    </xf>
    <xf numFmtId="0" fontId="42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vertical="top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left" vertical="top" wrapText="1"/>
    </xf>
    <xf numFmtId="0" fontId="40" fillId="17" borderId="10" xfId="0" applyFont="1" applyFill="1" applyBorder="1" applyAlignment="1">
      <alignment horizontal="center" vertical="top" wrapText="1"/>
    </xf>
    <xf numFmtId="0" fontId="40" fillId="17" borderId="11" xfId="0" applyFont="1" applyFill="1" applyBorder="1" applyAlignment="1">
      <alignment horizontal="left" vertical="top" wrapText="1"/>
    </xf>
    <xf numFmtId="0" fontId="0" fillId="17" borderId="12" xfId="0" applyFill="1" applyBorder="1" applyAlignment="1">
      <alignment vertical="top" wrapText="1"/>
    </xf>
    <xf numFmtId="4" fontId="40" fillId="17" borderId="10" xfId="0" applyNumberFormat="1" applyFont="1" applyFill="1" applyBorder="1" applyAlignment="1">
      <alignment horizontal="right" vertical="top" wrapText="1"/>
    </xf>
    <xf numFmtId="0" fontId="41" fillId="17" borderId="10" xfId="0" applyFont="1" applyFill="1" applyBorder="1" applyAlignment="1">
      <alignment horizontal="left" vertical="top" wrapText="1"/>
    </xf>
    <xf numFmtId="0" fontId="40" fillId="17" borderId="10" xfId="0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left" vertical="top"/>
    </xf>
    <xf numFmtId="4" fontId="40" fillId="35" borderId="10" xfId="0" applyNumberFormat="1" applyFont="1" applyFill="1" applyBorder="1" applyAlignment="1">
      <alignment horizontal="righ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left" vertical="top" wrapText="1"/>
    </xf>
    <xf numFmtId="0" fontId="40" fillId="36" borderId="10" xfId="0" applyFont="1" applyFill="1" applyBorder="1" applyAlignment="1">
      <alignment horizontal="center" vertical="top" wrapText="1"/>
    </xf>
    <xf numFmtId="0" fontId="40" fillId="36" borderId="11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vertical="top" wrapText="1"/>
    </xf>
    <xf numFmtId="4" fontId="40" fillId="36" borderId="10" xfId="0" applyNumberFormat="1" applyFont="1" applyFill="1" applyBorder="1" applyAlignment="1">
      <alignment horizontal="right" vertical="top" wrapText="1"/>
    </xf>
    <xf numFmtId="0" fontId="41" fillId="36" borderId="10" xfId="0" applyFont="1" applyFill="1" applyBorder="1" applyAlignment="1">
      <alignment horizontal="left" vertical="top" wrapText="1"/>
    </xf>
    <xf numFmtId="0" fontId="40" fillId="36" borderId="10" xfId="0" applyFont="1" applyFill="1" applyBorder="1" applyAlignment="1">
      <alignment horizontal="left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horizontal="left" vertical="top" wrapText="1"/>
    </xf>
    <xf numFmtId="0" fontId="40" fillId="38" borderId="10" xfId="0" applyFont="1" applyFill="1" applyBorder="1" applyAlignment="1">
      <alignment horizontal="center" vertical="top" wrapText="1"/>
    </xf>
    <xf numFmtId="0" fontId="40" fillId="38" borderId="11" xfId="0" applyFont="1" applyFill="1" applyBorder="1" applyAlignment="1">
      <alignment horizontal="left" vertical="top" wrapText="1"/>
    </xf>
    <xf numFmtId="4" fontId="40" fillId="38" borderId="10" xfId="0" applyNumberFormat="1" applyFont="1" applyFill="1" applyBorder="1" applyAlignment="1">
      <alignment horizontal="right" vertical="top" wrapText="1"/>
    </xf>
    <xf numFmtId="0" fontId="41" fillId="38" borderId="10" xfId="0" applyFont="1" applyFill="1" applyBorder="1" applyAlignment="1">
      <alignment horizontal="center" vertical="top" wrapText="1"/>
    </xf>
    <xf numFmtId="0" fontId="40" fillId="38" borderId="10" xfId="0" applyFont="1" applyFill="1" applyBorder="1" applyAlignment="1">
      <alignment horizontal="left" vertical="top" wrapText="1"/>
    </xf>
    <xf numFmtId="0" fontId="40" fillId="39" borderId="10" xfId="0" applyFont="1" applyFill="1" applyBorder="1" applyAlignment="1">
      <alignment horizontal="center" vertical="top" wrapText="1"/>
    </xf>
    <xf numFmtId="0" fontId="40" fillId="39" borderId="11" xfId="0" applyFont="1" applyFill="1" applyBorder="1" applyAlignment="1">
      <alignment horizontal="left" vertical="top" wrapText="1"/>
    </xf>
    <xf numFmtId="0" fontId="41" fillId="39" borderId="12" xfId="0" applyFont="1" applyFill="1" applyBorder="1" applyAlignment="1">
      <alignment vertical="top" wrapText="1"/>
    </xf>
    <xf numFmtId="4" fontId="40" fillId="39" borderId="10" xfId="0" applyNumberFormat="1" applyFont="1" applyFill="1" applyBorder="1" applyAlignment="1">
      <alignment horizontal="right" vertical="top" wrapText="1"/>
    </xf>
    <xf numFmtId="0" fontId="41" fillId="39" borderId="10" xfId="0" applyFont="1" applyFill="1" applyBorder="1" applyAlignment="1">
      <alignment horizontal="center" vertical="top" wrapText="1"/>
    </xf>
    <xf numFmtId="0" fontId="40" fillId="39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5" borderId="11" xfId="0" applyFont="1" applyFill="1" applyBorder="1" applyAlignment="1">
      <alignment horizontal="left" vertical="top" wrapText="1"/>
    </xf>
    <xf numFmtId="0" fontId="0" fillId="38" borderId="12" xfId="0" applyFill="1" applyBorder="1" applyAlignment="1">
      <alignment vertical="top" wrapText="1"/>
    </xf>
    <xf numFmtId="4" fontId="43" fillId="35" borderId="0" xfId="0" applyNumberFormat="1" applyFont="1" applyFill="1" applyAlignment="1">
      <alignment horizontal="right" vertical="top" wrapText="1"/>
    </xf>
    <xf numFmtId="0" fontId="40" fillId="33" borderId="10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vertical="top"/>
    </xf>
    <xf numFmtId="0" fontId="40" fillId="17" borderId="10" xfId="0" applyFont="1" applyFill="1" applyBorder="1" applyAlignment="1">
      <alignment horizontal="left" vertical="top"/>
    </xf>
    <xf numFmtId="0" fontId="41" fillId="17" borderId="10" xfId="0" applyFont="1" applyFill="1" applyBorder="1" applyAlignment="1">
      <alignment vertical="top"/>
    </xf>
    <xf numFmtId="4" fontId="43" fillId="17" borderId="0" xfId="0" applyNumberFormat="1" applyFont="1" applyFill="1" applyAlignment="1">
      <alignment horizontal="right" vertical="top" wrapText="1"/>
    </xf>
    <xf numFmtId="0" fontId="41" fillId="17" borderId="10" xfId="0" applyFont="1" applyFill="1" applyBorder="1" applyAlignment="1">
      <alignment horizontal="center" vertical="top" wrapText="1"/>
    </xf>
    <xf numFmtId="0" fontId="41" fillId="35" borderId="12" xfId="0" applyFont="1" applyFill="1" applyBorder="1" applyAlignment="1">
      <alignment vertical="top" wrapText="1"/>
    </xf>
    <xf numFmtId="0" fontId="40" fillId="36" borderId="12" xfId="0" applyFont="1" applyFill="1" applyBorder="1" applyAlignment="1">
      <alignment horizontal="left" vertical="top" wrapText="1"/>
    </xf>
    <xf numFmtId="4" fontId="43" fillId="33" borderId="0" xfId="0" applyNumberFormat="1" applyFont="1" applyFill="1" applyAlignment="1">
      <alignment/>
    </xf>
    <xf numFmtId="0" fontId="40" fillId="38" borderId="11" xfId="0" applyFont="1" applyFill="1" applyBorder="1" applyAlignment="1">
      <alignment vertical="top" wrapText="1"/>
    </xf>
    <xf numFmtId="4" fontId="43" fillId="38" borderId="0" xfId="0" applyNumberFormat="1" applyFont="1" applyFill="1" applyAlignment="1">
      <alignment horizontal="right" vertical="top" wrapText="1"/>
    </xf>
    <xf numFmtId="0" fontId="41" fillId="38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4" fontId="43" fillId="34" borderId="10" xfId="0" applyNumberFormat="1" applyFont="1" applyFill="1" applyBorder="1" applyAlignment="1">
      <alignment horizontal="right" vertical="top" wrapText="1"/>
    </xf>
    <xf numFmtId="0" fontId="41" fillId="34" borderId="10" xfId="0" applyFont="1" applyFill="1" applyBorder="1" applyAlignment="1">
      <alignment horizontal="left" vertical="top" wrapText="1"/>
    </xf>
    <xf numFmtId="0" fontId="40" fillId="37" borderId="10" xfId="0" applyFont="1" applyFill="1" applyBorder="1" applyAlignment="1">
      <alignment horizontal="left" vertical="top" wrapText="1"/>
    </xf>
    <xf numFmtId="4" fontId="43" fillId="37" borderId="10" xfId="0" applyNumberFormat="1" applyFont="1" applyFill="1" applyBorder="1" applyAlignment="1">
      <alignment horizontal="right" vertical="top" wrapText="1"/>
    </xf>
    <xf numFmtId="0" fontId="41" fillId="37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110" zoomScaleNormal="110" zoomScaleSheetLayoutView="110" zoomScalePageLayoutView="0" workbookViewId="0" topLeftCell="A1">
      <selection activeCell="D54" sqref="D54"/>
    </sheetView>
  </sheetViews>
  <sheetFormatPr defaultColWidth="9.140625" defaultRowHeight="15"/>
  <cols>
    <col min="1" max="1" width="3.8515625" style="4" customWidth="1"/>
    <col min="2" max="2" width="22.00390625" style="5" customWidth="1"/>
    <col min="3" max="3" width="33.00390625" style="3" customWidth="1"/>
    <col min="4" max="4" width="18.28125" style="6" customWidth="1"/>
    <col min="5" max="5" width="53.140625" style="4" customWidth="1"/>
    <col min="6" max="6" width="25.7109375" style="5" customWidth="1"/>
  </cols>
  <sheetData>
    <row r="1" spans="1:9" ht="15.75">
      <c r="A1" s="54" t="s">
        <v>81</v>
      </c>
      <c r="B1" s="54"/>
      <c r="C1" s="54"/>
      <c r="D1" s="54"/>
      <c r="E1" s="54"/>
      <c r="F1" s="54"/>
      <c r="G1" s="2"/>
      <c r="H1" s="2"/>
      <c r="I1" s="2"/>
    </row>
    <row r="2" spans="1:9" ht="15.75">
      <c r="A2" s="54" t="s">
        <v>62</v>
      </c>
      <c r="B2" s="54"/>
      <c r="C2" s="54"/>
      <c r="D2" s="54"/>
      <c r="E2" s="54"/>
      <c r="F2" s="54"/>
      <c r="G2" s="1"/>
      <c r="H2" s="1"/>
      <c r="I2" s="1"/>
    </row>
    <row r="3" spans="1:6" ht="15.75">
      <c r="A3" s="54" t="s">
        <v>63</v>
      </c>
      <c r="B3" s="54"/>
      <c r="C3" s="54"/>
      <c r="D3" s="54"/>
      <c r="E3" s="54"/>
      <c r="F3" s="54"/>
    </row>
    <row r="5" spans="1:5" ht="12.75" customHeight="1">
      <c r="A5" s="55"/>
      <c r="B5" s="55"/>
      <c r="C5" s="55"/>
      <c r="D5" s="55"/>
      <c r="E5" s="55"/>
    </row>
    <row r="6" spans="1:6" ht="30" customHeight="1">
      <c r="A6" s="56" t="s">
        <v>0</v>
      </c>
      <c r="B6" s="57" t="s">
        <v>1</v>
      </c>
      <c r="C6" s="58"/>
      <c r="D6" s="56" t="s">
        <v>4</v>
      </c>
      <c r="E6" s="56" t="s">
        <v>2</v>
      </c>
      <c r="F6" s="56" t="s">
        <v>3</v>
      </c>
    </row>
    <row r="7" spans="1:6" ht="19.5" customHeight="1">
      <c r="A7" s="67" t="s">
        <v>5</v>
      </c>
      <c r="B7" s="68" t="s">
        <v>6</v>
      </c>
      <c r="C7" s="69"/>
      <c r="D7" s="70">
        <f>SUM(D8:D17)</f>
        <v>202461000</v>
      </c>
      <c r="E7" s="71"/>
      <c r="F7" s="72"/>
    </row>
    <row r="8" spans="1:6" ht="19.5" customHeight="1">
      <c r="A8" s="7"/>
      <c r="B8" s="8" t="s">
        <v>7</v>
      </c>
      <c r="C8" s="11"/>
      <c r="D8" s="12">
        <v>39600000</v>
      </c>
      <c r="E8" s="13" t="s">
        <v>70</v>
      </c>
      <c r="F8" s="10"/>
    </row>
    <row r="9" spans="1:6" ht="19.5" customHeight="1">
      <c r="A9" s="7"/>
      <c r="B9" s="8" t="s">
        <v>19</v>
      </c>
      <c r="C9" s="11"/>
      <c r="D9" s="12">
        <v>52216000</v>
      </c>
      <c r="E9" s="13" t="s">
        <v>59</v>
      </c>
      <c r="F9" s="10"/>
    </row>
    <row r="10" spans="1:6" ht="19.5" customHeight="1">
      <c r="A10" s="7"/>
      <c r="B10" s="41" t="s">
        <v>20</v>
      </c>
      <c r="C10" s="46"/>
      <c r="D10" s="12">
        <v>15000000</v>
      </c>
      <c r="E10" s="13" t="s">
        <v>60</v>
      </c>
      <c r="F10" s="10"/>
    </row>
    <row r="11" spans="1:6" ht="19.5" customHeight="1">
      <c r="A11" s="7"/>
      <c r="B11" s="8" t="s">
        <v>8</v>
      </c>
      <c r="C11" s="11"/>
      <c r="D11" s="14">
        <v>9000000</v>
      </c>
      <c r="E11" s="13" t="s">
        <v>42</v>
      </c>
      <c r="F11" s="10"/>
    </row>
    <row r="12" spans="1:6" ht="30" customHeight="1">
      <c r="A12" s="7"/>
      <c r="B12" s="49" t="s">
        <v>21</v>
      </c>
      <c r="C12" s="46"/>
      <c r="D12" s="12">
        <v>3225000</v>
      </c>
      <c r="E12" s="13" t="s">
        <v>43</v>
      </c>
      <c r="F12" s="10"/>
    </row>
    <row r="13" spans="1:6" ht="30" customHeight="1">
      <c r="A13" s="7"/>
      <c r="B13" s="52" t="s">
        <v>71</v>
      </c>
      <c r="C13" s="50"/>
      <c r="D13" s="12">
        <v>3180000</v>
      </c>
      <c r="E13" s="13" t="s">
        <v>61</v>
      </c>
      <c r="F13" s="10"/>
    </row>
    <row r="14" spans="1:6" ht="30.75" customHeight="1">
      <c r="A14" s="7"/>
      <c r="B14" s="45" t="s">
        <v>9</v>
      </c>
      <c r="C14" s="46"/>
      <c r="D14" s="12">
        <v>19800000</v>
      </c>
      <c r="E14" s="13" t="s">
        <v>44</v>
      </c>
      <c r="F14" s="10"/>
    </row>
    <row r="15" spans="1:6" ht="30.75" customHeight="1">
      <c r="A15" s="7"/>
      <c r="B15" s="8" t="s">
        <v>22</v>
      </c>
      <c r="C15" s="11"/>
      <c r="D15" s="12">
        <v>31000000</v>
      </c>
      <c r="E15" s="13" t="s">
        <v>45</v>
      </c>
      <c r="F15" s="10"/>
    </row>
    <row r="16" spans="1:6" ht="19.5" customHeight="1">
      <c r="A16" s="7"/>
      <c r="B16" s="45" t="s">
        <v>23</v>
      </c>
      <c r="C16" s="46"/>
      <c r="D16" s="23">
        <v>9000000</v>
      </c>
      <c r="E16" s="13" t="s">
        <v>46</v>
      </c>
      <c r="F16" s="10"/>
    </row>
    <row r="17" spans="1:6" ht="32.25" customHeight="1">
      <c r="A17" s="7"/>
      <c r="B17" s="45" t="s">
        <v>80</v>
      </c>
      <c r="C17" s="51"/>
      <c r="D17" s="14">
        <v>20440000</v>
      </c>
      <c r="E17" s="13" t="s">
        <v>94</v>
      </c>
      <c r="F17" s="10"/>
    </row>
    <row r="18" spans="1:6" ht="12" customHeight="1">
      <c r="A18" s="7"/>
      <c r="B18" s="39"/>
      <c r="C18" s="40"/>
      <c r="D18" s="12"/>
      <c r="E18" s="13"/>
      <c r="F18" s="10"/>
    </row>
    <row r="19" spans="1:6" ht="20.25" customHeight="1">
      <c r="A19" s="61" t="s">
        <v>10</v>
      </c>
      <c r="B19" s="62" t="s">
        <v>11</v>
      </c>
      <c r="C19" s="63"/>
      <c r="D19" s="64">
        <f>SUM(D20:D26)</f>
        <v>4101935000</v>
      </c>
      <c r="E19" s="65"/>
      <c r="F19" s="66"/>
    </row>
    <row r="20" spans="1:6" ht="33.75" customHeight="1">
      <c r="A20" s="7"/>
      <c r="B20" s="41" t="s">
        <v>82</v>
      </c>
      <c r="C20" s="42"/>
      <c r="D20" s="12">
        <v>4000000000</v>
      </c>
      <c r="E20" s="13" t="s">
        <v>72</v>
      </c>
      <c r="F20" s="10"/>
    </row>
    <row r="21" spans="1:6" ht="20.25" customHeight="1">
      <c r="A21" s="7"/>
      <c r="B21" s="28" t="s">
        <v>83</v>
      </c>
      <c r="C21" s="29"/>
      <c r="D21" s="12">
        <v>27730000</v>
      </c>
      <c r="E21" s="13" t="s">
        <v>95</v>
      </c>
      <c r="F21" s="10"/>
    </row>
    <row r="22" spans="1:6" ht="19.5" customHeight="1">
      <c r="A22" s="7"/>
      <c r="B22" s="45" t="s">
        <v>24</v>
      </c>
      <c r="C22" s="46"/>
      <c r="D22" s="15">
        <v>1046000</v>
      </c>
      <c r="E22" s="13" t="s">
        <v>47</v>
      </c>
      <c r="F22" s="10"/>
    </row>
    <row r="23" spans="1:6" ht="19.5" customHeight="1">
      <c r="A23" s="7"/>
      <c r="B23" s="45" t="s">
        <v>25</v>
      </c>
      <c r="C23" s="46"/>
      <c r="D23" s="15">
        <v>11879000</v>
      </c>
      <c r="E23" s="13" t="s">
        <v>48</v>
      </c>
      <c r="F23" s="10"/>
    </row>
    <row r="24" spans="1:6" ht="19.5" customHeight="1">
      <c r="A24" s="7"/>
      <c r="B24" s="45" t="s">
        <v>12</v>
      </c>
      <c r="C24" s="53"/>
      <c r="D24" s="16">
        <v>27400000</v>
      </c>
      <c r="E24" s="13" t="s">
        <v>49</v>
      </c>
      <c r="F24" s="10"/>
    </row>
    <row r="25" spans="1:6" ht="19.5" customHeight="1">
      <c r="A25" s="7"/>
      <c r="B25" s="41" t="s">
        <v>26</v>
      </c>
      <c r="C25" s="42"/>
      <c r="D25" s="12">
        <v>14280000</v>
      </c>
      <c r="E25" s="13" t="s">
        <v>50</v>
      </c>
      <c r="F25" s="10"/>
    </row>
    <row r="26" spans="1:6" ht="19.5" customHeight="1">
      <c r="A26" s="7"/>
      <c r="B26" s="26" t="s">
        <v>64</v>
      </c>
      <c r="C26" s="27"/>
      <c r="D26" s="12">
        <v>19600000</v>
      </c>
      <c r="E26" s="13" t="s">
        <v>73</v>
      </c>
      <c r="F26" s="10"/>
    </row>
    <row r="27" spans="1:6" ht="12" customHeight="1">
      <c r="A27" s="7"/>
      <c r="B27" s="17"/>
      <c r="C27" s="18"/>
      <c r="D27" s="12"/>
      <c r="E27" s="13"/>
      <c r="F27" s="10"/>
    </row>
    <row r="28" spans="1:6" ht="31.5" customHeight="1">
      <c r="A28" s="73" t="s">
        <v>13</v>
      </c>
      <c r="B28" s="74" t="s">
        <v>27</v>
      </c>
      <c r="C28" s="75"/>
      <c r="D28" s="76">
        <f>SUM(D29)</f>
        <v>12380000</v>
      </c>
      <c r="E28" s="77"/>
      <c r="F28" s="78"/>
    </row>
    <row r="29" spans="1:6" ht="23.25" customHeight="1">
      <c r="A29" s="7"/>
      <c r="B29" s="49" t="s">
        <v>65</v>
      </c>
      <c r="C29" s="50"/>
      <c r="D29" s="14">
        <v>12380000</v>
      </c>
      <c r="E29" s="13" t="s">
        <v>51</v>
      </c>
      <c r="F29" s="10"/>
    </row>
    <row r="30" spans="1:6" ht="13.5" customHeight="1">
      <c r="A30" s="7"/>
      <c r="B30" s="39"/>
      <c r="C30" s="40"/>
      <c r="D30" s="12"/>
      <c r="E30" s="9"/>
      <c r="F30" s="10"/>
    </row>
    <row r="31" spans="1:6" ht="34.5" customHeight="1">
      <c r="A31" s="87" t="s">
        <v>14</v>
      </c>
      <c r="B31" s="88" t="s">
        <v>28</v>
      </c>
      <c r="C31" s="89"/>
      <c r="D31" s="90">
        <f>SUM(D32)</f>
        <v>32600000</v>
      </c>
      <c r="E31" s="91"/>
      <c r="F31" s="92"/>
    </row>
    <row r="32" spans="1:6" ht="19.5" customHeight="1">
      <c r="A32" s="7"/>
      <c r="B32" s="49" t="s">
        <v>29</v>
      </c>
      <c r="C32" s="50"/>
      <c r="D32" s="12">
        <v>32600000</v>
      </c>
      <c r="E32" s="19" t="s">
        <v>74</v>
      </c>
      <c r="F32" s="10"/>
    </row>
    <row r="33" spans="1:6" ht="11.25" customHeight="1">
      <c r="A33" s="7"/>
      <c r="B33" s="39"/>
      <c r="C33" s="40"/>
      <c r="D33" s="12"/>
      <c r="E33" s="9"/>
      <c r="F33" s="10"/>
    </row>
    <row r="34" spans="1:6" ht="31.5" customHeight="1">
      <c r="A34" s="82" t="s">
        <v>15</v>
      </c>
      <c r="B34" s="83" t="s">
        <v>30</v>
      </c>
      <c r="C34" s="97"/>
      <c r="D34" s="84">
        <f>SUM(D35)</f>
        <v>8640000</v>
      </c>
      <c r="E34" s="85"/>
      <c r="F34" s="86"/>
    </row>
    <row r="35" spans="1:6" ht="19.5" customHeight="1">
      <c r="A35" s="7"/>
      <c r="B35" s="41" t="s">
        <v>31</v>
      </c>
      <c r="C35" s="42"/>
      <c r="D35" s="12">
        <v>8640000</v>
      </c>
      <c r="E35" s="13" t="s">
        <v>52</v>
      </c>
      <c r="F35" s="10"/>
    </row>
    <row r="36" spans="1:6" ht="10.5" customHeight="1">
      <c r="A36" s="7"/>
      <c r="B36" s="20"/>
      <c r="C36" s="21"/>
      <c r="D36" s="12"/>
      <c r="E36" s="13"/>
      <c r="F36" s="10"/>
    </row>
    <row r="37" spans="1:6" ht="19.5" customHeight="1">
      <c r="A37" s="61" t="s">
        <v>16</v>
      </c>
      <c r="B37" s="101" t="s">
        <v>32</v>
      </c>
      <c r="C37" s="102"/>
      <c r="D37" s="103">
        <f>SUM(D38:D40)</f>
        <v>149275000</v>
      </c>
      <c r="E37" s="104"/>
      <c r="F37" s="66"/>
    </row>
    <row r="38" spans="1:6" ht="19.5" customHeight="1">
      <c r="A38" s="7"/>
      <c r="B38" s="8" t="s">
        <v>84</v>
      </c>
      <c r="C38" s="11"/>
      <c r="D38" s="23">
        <v>1050000</v>
      </c>
      <c r="E38" s="13" t="s">
        <v>93</v>
      </c>
      <c r="F38" s="10"/>
    </row>
    <row r="39" spans="1:6" ht="19.5" customHeight="1">
      <c r="A39" s="7"/>
      <c r="B39" s="8" t="s">
        <v>33</v>
      </c>
      <c r="C39" s="11"/>
      <c r="D39" s="12">
        <v>57100000</v>
      </c>
      <c r="E39" s="22" t="s">
        <v>53</v>
      </c>
      <c r="F39" s="10"/>
    </row>
    <row r="40" spans="1:6" ht="19.5" customHeight="1">
      <c r="A40" s="7"/>
      <c r="B40" s="45" t="s">
        <v>34</v>
      </c>
      <c r="C40" s="50"/>
      <c r="D40" s="16">
        <v>91125000</v>
      </c>
      <c r="E40" s="22" t="s">
        <v>54</v>
      </c>
      <c r="F40" s="10"/>
    </row>
    <row r="41" spans="1:6" ht="12" customHeight="1">
      <c r="A41" s="7"/>
      <c r="B41" s="39"/>
      <c r="C41" s="40"/>
      <c r="D41" s="12"/>
      <c r="E41" s="9"/>
      <c r="F41" s="10"/>
    </row>
    <row r="42" spans="1:6" ht="30.75" customHeight="1">
      <c r="A42" s="67" t="s">
        <v>17</v>
      </c>
      <c r="B42" s="96" t="s">
        <v>35</v>
      </c>
      <c r="C42" s="105"/>
      <c r="D42" s="98">
        <f>SUM(D43:D44)</f>
        <v>16970000</v>
      </c>
      <c r="E42" s="71"/>
      <c r="F42" s="72"/>
    </row>
    <row r="43" spans="1:6" ht="19.5" customHeight="1">
      <c r="A43" s="7"/>
      <c r="B43" s="45" t="s">
        <v>36</v>
      </c>
      <c r="C43" s="46"/>
      <c r="D43" s="23">
        <v>6970000</v>
      </c>
      <c r="E43" s="13" t="s">
        <v>55</v>
      </c>
      <c r="F43" s="10"/>
    </row>
    <row r="44" spans="1:6" ht="19.5" customHeight="1">
      <c r="A44" s="7"/>
      <c r="B44" s="47" t="s">
        <v>37</v>
      </c>
      <c r="C44" s="48"/>
      <c r="D44" s="14">
        <v>10000000</v>
      </c>
      <c r="E44" s="13" t="s">
        <v>56</v>
      </c>
      <c r="F44" s="10"/>
    </row>
    <row r="45" spans="1:6" ht="9" customHeight="1">
      <c r="A45" s="7"/>
      <c r="B45" s="39"/>
      <c r="C45" s="40"/>
      <c r="D45" s="12"/>
      <c r="E45" s="9"/>
      <c r="F45" s="10"/>
    </row>
    <row r="46" spans="1:6" ht="30" customHeight="1">
      <c r="A46" s="73" t="s">
        <v>18</v>
      </c>
      <c r="B46" s="74" t="s">
        <v>66</v>
      </c>
      <c r="C46" s="106"/>
      <c r="D46" s="76">
        <v>4926500</v>
      </c>
      <c r="E46" s="79"/>
      <c r="F46" s="78"/>
    </row>
    <row r="47" spans="1:6" ht="19.5" customHeight="1">
      <c r="A47" s="7"/>
      <c r="B47" s="41" t="s">
        <v>67</v>
      </c>
      <c r="C47" s="42"/>
      <c r="D47" s="12">
        <v>4926500</v>
      </c>
      <c r="E47" s="13" t="s">
        <v>75</v>
      </c>
      <c r="F47" s="10"/>
    </row>
    <row r="48" spans="1:6" ht="9.75" customHeight="1">
      <c r="A48" s="7"/>
      <c r="B48" s="24"/>
      <c r="C48" s="25"/>
      <c r="D48" s="12"/>
      <c r="E48" s="9"/>
      <c r="F48" s="10"/>
    </row>
    <row r="49" spans="1:6" ht="19.5" customHeight="1">
      <c r="A49" s="93" t="s">
        <v>68</v>
      </c>
      <c r="B49" s="99" t="s">
        <v>38</v>
      </c>
      <c r="C49" s="100"/>
      <c r="D49" s="107">
        <v>7850000</v>
      </c>
      <c r="E49" s="94"/>
      <c r="F49" s="95"/>
    </row>
    <row r="50" spans="1:6" ht="19.5" customHeight="1">
      <c r="A50" s="7"/>
      <c r="B50" s="45" t="s">
        <v>39</v>
      </c>
      <c r="C50" s="50"/>
      <c r="D50" s="23">
        <v>7850000</v>
      </c>
      <c r="E50" s="13" t="s">
        <v>57</v>
      </c>
      <c r="F50" s="10"/>
    </row>
    <row r="51" spans="1:6" ht="9" customHeight="1">
      <c r="A51" s="7"/>
      <c r="B51" s="52"/>
      <c r="C51" s="50"/>
      <c r="D51" s="12"/>
      <c r="E51" s="13"/>
      <c r="F51" s="10"/>
    </row>
    <row r="52" spans="1:6" ht="19.5" customHeight="1">
      <c r="A52" s="82" t="s">
        <v>69</v>
      </c>
      <c r="B52" s="108" t="s">
        <v>40</v>
      </c>
      <c r="C52" s="97"/>
      <c r="D52" s="109">
        <f>SUM(D53)</f>
        <v>20300000</v>
      </c>
      <c r="E52" s="110"/>
      <c r="F52" s="86"/>
    </row>
    <row r="53" spans="1:6" ht="19.5" customHeight="1">
      <c r="A53" s="7"/>
      <c r="B53" s="11" t="s">
        <v>41</v>
      </c>
      <c r="C53" s="11"/>
      <c r="D53" s="23">
        <v>20300000</v>
      </c>
      <c r="E53" s="13" t="s">
        <v>58</v>
      </c>
      <c r="F53" s="10"/>
    </row>
    <row r="54" spans="1:6" ht="8.25" customHeight="1">
      <c r="A54" s="7"/>
      <c r="B54" s="39"/>
      <c r="C54" s="40"/>
      <c r="D54" s="23"/>
      <c r="E54" s="13"/>
      <c r="F54" s="10"/>
    </row>
    <row r="55" spans="1:6" ht="30.75" customHeight="1">
      <c r="A55" s="59" t="s">
        <v>89</v>
      </c>
      <c r="B55" s="111" t="s">
        <v>85</v>
      </c>
      <c r="C55" s="111"/>
      <c r="D55" s="112">
        <f>SUM(D56)</f>
        <v>15000000</v>
      </c>
      <c r="E55" s="113"/>
      <c r="F55" s="60"/>
    </row>
    <row r="56" spans="1:6" ht="19.5" customHeight="1">
      <c r="A56" s="7"/>
      <c r="B56" s="11" t="s">
        <v>86</v>
      </c>
      <c r="C56" s="11"/>
      <c r="D56" s="23">
        <v>15000000</v>
      </c>
      <c r="E56" s="13" t="s">
        <v>96</v>
      </c>
      <c r="F56" s="10"/>
    </row>
    <row r="57" spans="1:6" ht="9" customHeight="1">
      <c r="A57" s="7"/>
      <c r="B57" s="39"/>
      <c r="C57" s="40"/>
      <c r="D57" s="23"/>
      <c r="E57" s="13"/>
      <c r="F57" s="10"/>
    </row>
    <row r="58" spans="1:6" ht="29.25" customHeight="1">
      <c r="A58" s="80" t="s">
        <v>90</v>
      </c>
      <c r="B58" s="114" t="s">
        <v>87</v>
      </c>
      <c r="C58" s="114"/>
      <c r="D58" s="115">
        <f>SUM(D59)</f>
        <v>2200000</v>
      </c>
      <c r="E58" s="116"/>
      <c r="F58" s="81"/>
    </row>
    <row r="59" spans="1:6" ht="19.5" customHeight="1">
      <c r="A59" s="7"/>
      <c r="B59" s="41" t="s">
        <v>88</v>
      </c>
      <c r="C59" s="42"/>
      <c r="D59" s="23">
        <v>2200000</v>
      </c>
      <c r="E59" s="13" t="s">
        <v>97</v>
      </c>
      <c r="F59" s="10"/>
    </row>
    <row r="60" spans="1:6" ht="19.5" customHeight="1">
      <c r="A60" s="7"/>
      <c r="B60" s="43" t="s">
        <v>91</v>
      </c>
      <c r="C60" s="44"/>
      <c r="D60" s="35">
        <f>D58+D55+D52+D49+D46+D42+D37+D34+D31+D28+D19+D7</f>
        <v>4574537500</v>
      </c>
      <c r="E60" s="13"/>
      <c r="F60" s="10"/>
    </row>
    <row r="61" spans="1:6" ht="19.5" customHeight="1">
      <c r="A61" s="30"/>
      <c r="B61" s="31"/>
      <c r="C61" s="31"/>
      <c r="D61" s="32"/>
      <c r="E61" s="33"/>
      <c r="F61" s="34"/>
    </row>
    <row r="63" ht="15.75">
      <c r="E63" s="36" t="s">
        <v>76</v>
      </c>
    </row>
    <row r="64" ht="15">
      <c r="E64" s="37"/>
    </row>
    <row r="65" ht="15">
      <c r="E65" s="37" t="s">
        <v>92</v>
      </c>
    </row>
    <row r="66" ht="15">
      <c r="E66" s="37"/>
    </row>
    <row r="67" ht="15.75">
      <c r="E67" s="38" t="s">
        <v>77</v>
      </c>
    </row>
    <row r="68" ht="15">
      <c r="E68" s="37" t="s">
        <v>78</v>
      </c>
    </row>
    <row r="69" ht="15">
      <c r="E69" s="37" t="s">
        <v>79</v>
      </c>
    </row>
  </sheetData>
  <sheetProtection/>
  <mergeCells count="43">
    <mergeCell ref="B52:C52"/>
    <mergeCell ref="A3:F3"/>
    <mergeCell ref="A1:F1"/>
    <mergeCell ref="A2:F2"/>
    <mergeCell ref="B18:C18"/>
    <mergeCell ref="B20:C20"/>
    <mergeCell ref="A5:E5"/>
    <mergeCell ref="B46:C46"/>
    <mergeCell ref="B47:C47"/>
    <mergeCell ref="B50:C50"/>
    <mergeCell ref="B51:C51"/>
    <mergeCell ref="B31:C31"/>
    <mergeCell ref="B13:C13"/>
    <mergeCell ref="B41:C41"/>
    <mergeCell ref="B45:C45"/>
    <mergeCell ref="B19:C19"/>
    <mergeCell ref="B24:C24"/>
    <mergeCell ref="B34:C34"/>
    <mergeCell ref="B33:C33"/>
    <mergeCell ref="B35:C35"/>
    <mergeCell ref="B22:C22"/>
    <mergeCell ref="B23:C23"/>
    <mergeCell ref="B6:C6"/>
    <mergeCell ref="B10:C10"/>
    <mergeCell ref="B14:C14"/>
    <mergeCell ref="B16:C16"/>
    <mergeCell ref="B17:C17"/>
    <mergeCell ref="B43:C43"/>
    <mergeCell ref="B44:C44"/>
    <mergeCell ref="B12:C12"/>
    <mergeCell ref="B28:C28"/>
    <mergeCell ref="B29:C29"/>
    <mergeCell ref="B32:C32"/>
    <mergeCell ref="B40:C40"/>
    <mergeCell ref="B42:C42"/>
    <mergeCell ref="B25:C25"/>
    <mergeCell ref="B30:C30"/>
    <mergeCell ref="B55:C55"/>
    <mergeCell ref="B58:C58"/>
    <mergeCell ref="B54:C54"/>
    <mergeCell ref="B57:C57"/>
    <mergeCell ref="B59:C59"/>
    <mergeCell ref="B60:C60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edodoe</dc:creator>
  <cp:keywords/>
  <dc:description/>
  <cp:lastModifiedBy>Jaten</cp:lastModifiedBy>
  <cp:lastPrinted>2019-10-31T06:01:05Z</cp:lastPrinted>
  <dcterms:created xsi:type="dcterms:W3CDTF">2017-02-24T08:41:49Z</dcterms:created>
  <dcterms:modified xsi:type="dcterms:W3CDTF">2019-10-31T06:01:14Z</dcterms:modified>
  <cp:category/>
  <cp:version/>
  <cp:contentType/>
  <cp:contentStatus/>
</cp:coreProperties>
</file>