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040"/>
  </bookViews>
  <sheets>
    <sheet name="Sekretaris Dinas" sheetId="1" r:id="rId1"/>
    <sheet name="Sheet2" sheetId="2" r:id="rId2"/>
    <sheet name="Sheet3" sheetId="3" r:id="rId3"/>
  </sheets>
  <externalReferences>
    <externalReference r:id="rId4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5" i="1" l="1"/>
  <c r="X26" i="1"/>
  <c r="X27" i="1"/>
  <c r="X28" i="1"/>
  <c r="X29" i="1"/>
  <c r="X30" i="1"/>
  <c r="X24" i="1"/>
  <c r="R31" i="1" l="1"/>
  <c r="X31" i="1"/>
  <c r="V30" i="1"/>
  <c r="L77" i="1" l="1"/>
  <c r="V24" i="1" l="1"/>
  <c r="J119" i="1"/>
  <c r="D104" i="1"/>
  <c r="F93" i="1"/>
  <c r="D93" i="1"/>
  <c r="F92" i="1"/>
  <c r="D92" i="1"/>
  <c r="L79" i="1"/>
  <c r="L78" i="1"/>
  <c r="L76" i="1"/>
  <c r="L75" i="1"/>
  <c r="L74" i="1"/>
  <c r="L73" i="1"/>
  <c r="L72" i="1"/>
  <c r="L71" i="1"/>
  <c r="V27" i="1"/>
  <c r="V25" i="1" l="1"/>
  <c r="V29" i="1"/>
  <c r="V26" i="1"/>
  <c r="V28" i="1"/>
  <c r="V31" i="1" l="1"/>
</calcChain>
</file>

<file path=xl/sharedStrings.xml><?xml version="1.0" encoding="utf-8"?>
<sst xmlns="http://schemas.openxmlformats.org/spreadsheetml/2006/main" count="252" uniqueCount="165">
  <si>
    <t>INFORMASI JABATAN</t>
  </si>
  <si>
    <t>1.</t>
  </si>
  <si>
    <t>NAMA JABATAN</t>
  </si>
  <si>
    <t>:</t>
  </si>
  <si>
    <t>2.</t>
  </si>
  <si>
    <t>KODE JABATAN</t>
  </si>
  <si>
    <t>3.</t>
  </si>
  <si>
    <t>UNIT KERJA</t>
  </si>
  <si>
    <t>a.</t>
  </si>
  <si>
    <t>JPT Utama</t>
  </si>
  <si>
    <t>-</t>
  </si>
  <si>
    <t>b.</t>
  </si>
  <si>
    <t>JPT Madya</t>
  </si>
  <si>
    <t>c.</t>
  </si>
  <si>
    <t>JPT Pratama</t>
  </si>
  <si>
    <t>d.</t>
  </si>
  <si>
    <t>Administrator</t>
  </si>
  <si>
    <t>e.</t>
  </si>
  <si>
    <t>Pengawas</t>
  </si>
  <si>
    <t>f.</t>
  </si>
  <si>
    <t>Pelaksana</t>
  </si>
  <si>
    <t>g.</t>
  </si>
  <si>
    <t>Jabatan Fungsional</t>
  </si>
  <si>
    <t>4.</t>
  </si>
  <si>
    <t>IKHTISAR JABATAN</t>
  </si>
  <si>
    <t>5.</t>
  </si>
  <si>
    <t>KUALIFIKASI JABATAN</t>
  </si>
  <si>
    <t>Pendidikan Formal</t>
  </si>
  <si>
    <t>Pendidikan dan Pelatihan</t>
  </si>
  <si>
    <t>Pengalaman kerja</t>
  </si>
  <si>
    <t>6.</t>
  </si>
  <si>
    <t>TUGAS POKOK</t>
  </si>
  <si>
    <t>NO</t>
  </si>
  <si>
    <t>URAIAN TUGAS</t>
  </si>
  <si>
    <t>HASIL KERJA</t>
  </si>
  <si>
    <t>JUMLAH HASIL</t>
  </si>
  <si>
    <t>WAKTU PENYELESAIAN (JAM)</t>
  </si>
  <si>
    <t>WAKTU EFEKTIF</t>
  </si>
  <si>
    <t>KEBUTUHAN PEGAWAI</t>
  </si>
  <si>
    <t>JUMLAH</t>
  </si>
  <si>
    <t>7.</t>
  </si>
  <si>
    <t>8.</t>
  </si>
  <si>
    <t>BAHAN KERJA</t>
  </si>
  <si>
    <t>No</t>
  </si>
  <si>
    <t>Bahan Kerja</t>
  </si>
  <si>
    <t>Penggunaan Dalam Tugas</t>
  </si>
  <si>
    <t>9.</t>
  </si>
  <si>
    <t>PERANGKAT KERJA</t>
  </si>
  <si>
    <t>Perangkat Kerja</t>
  </si>
  <si>
    <t>Digunakan Untuk Tugas</t>
  </si>
  <si>
    <t>10.</t>
  </si>
  <si>
    <t>TANGGUNG JAWAB</t>
  </si>
  <si>
    <t>11.</t>
  </si>
  <si>
    <t>12.</t>
  </si>
  <si>
    <t>KORELASI JABATAN</t>
  </si>
  <si>
    <t>Jabatan</t>
  </si>
  <si>
    <t>Unit Kerja/ Instansi</t>
  </si>
  <si>
    <t>Dalam Hal</t>
  </si>
  <si>
    <t>13.</t>
  </si>
  <si>
    <t>KONDISI LINGKUNGAN KERJA</t>
  </si>
  <si>
    <t>Aspek</t>
  </si>
  <si>
    <t>Faktor</t>
  </si>
  <si>
    <t>Lokasi kerja</t>
  </si>
  <si>
    <t>Suhu</t>
  </si>
  <si>
    <t>Udara</t>
  </si>
  <si>
    <t>Luas ruangan</t>
  </si>
  <si>
    <t>Letak</t>
  </si>
  <si>
    <t>Penerangan</t>
  </si>
  <si>
    <t>Suara</t>
  </si>
  <si>
    <t>Keadaan tempat kerja</t>
  </si>
  <si>
    <t>Getaran</t>
  </si>
  <si>
    <t>14.</t>
  </si>
  <si>
    <t>RESIKO BAHAYA</t>
  </si>
  <si>
    <t>Fisik/Mental</t>
  </si>
  <si>
    <t>Penyebab</t>
  </si>
  <si>
    <t>15.</t>
  </si>
  <si>
    <t>SYARAT JABATAN</t>
  </si>
  <si>
    <t>Ketrampilan Kerja</t>
  </si>
  <si>
    <t>Bakat Kerja</t>
  </si>
  <si>
    <t>1)</t>
  </si>
  <si>
    <t>=</t>
  </si>
  <si>
    <t>2)</t>
  </si>
  <si>
    <t>Temperamen Kerja</t>
  </si>
  <si>
    <t>3)</t>
  </si>
  <si>
    <t>Minat Kerja</t>
  </si>
  <si>
    <t>Upaya Fisik</t>
  </si>
  <si>
    <t>4)</t>
  </si>
  <si>
    <t>Kondisi Fisik</t>
  </si>
  <si>
    <t>Jenis Kelamin</t>
  </si>
  <si>
    <t>Umur</t>
  </si>
  <si>
    <t>Tinggi Badan</t>
  </si>
  <si>
    <t>Berat Badan</t>
  </si>
  <si>
    <t>5)</t>
  </si>
  <si>
    <t>Pustur Badan</t>
  </si>
  <si>
    <t>6)</t>
  </si>
  <si>
    <t>Penampilan</t>
  </si>
  <si>
    <t>l.</t>
  </si>
  <si>
    <t>Fungsi Pekerjaan</t>
  </si>
  <si>
    <t>16.</t>
  </si>
  <si>
    <t>PRESTASI YANG DIHARAPKAN</t>
  </si>
  <si>
    <t>17.</t>
  </si>
  <si>
    <t>KELAS JABATAN</t>
  </si>
  <si>
    <t>JUMLAH PEGAWAI (dibulatkan)</t>
  </si>
  <si>
    <t>Telpon</t>
  </si>
  <si>
    <t>untuk komunikasi secara cepat</t>
  </si>
  <si>
    <t>Q</t>
  </si>
  <si>
    <t>Ketelitian (Kemampuan menyerap rincian yang berkaitan dalam bahan verbal/dalam tabel)</t>
  </si>
  <si>
    <t>R</t>
  </si>
  <si>
    <t>T</t>
  </si>
  <si>
    <t>Jabatan-jabatan yang tugas-tugasnya dilaksanakan secara rutin yang tidak memberikan variasi/kesempatan untuk membuat pertimbangan pribadi</t>
  </si>
  <si>
    <t>Jabatan-jabatan yang memiliki tugas/pekerjaan yang harus dilaksanakan dengan tepat, cermat, terperinci atau dengan sangat teliti dalam penggunaan bahan pekerjaan terkait dengan angka penyiapan catatan atau inspeksi.</t>
  </si>
  <si>
    <t>Realistik</t>
  </si>
  <si>
    <t>Konvensional</t>
  </si>
  <si>
    <t>Aktifitas-aktifitas yang memerlukan menipulasi eksplisit, teratur atau sistematik terhadap obyek/alat/benda/mesin</t>
  </si>
  <si>
    <t>Aktifitas yang memerlukan manipulasi data yang eksplisit, kegiatan administrasi, rutin dan klerikal</t>
  </si>
  <si>
    <t>Duduk</t>
  </si>
  <si>
    <t>Laki-laki/Perempuan</t>
  </si>
  <si>
    <t>Tidak ada syarat khusus</t>
  </si>
  <si>
    <t>S-1 atau bidang lain yang relevan dengan tugas jabatan</t>
  </si>
  <si>
    <t>WEWENANG :</t>
  </si>
  <si>
    <t>dokumen/tahun</t>
  </si>
  <si>
    <t>laporan/tahun</t>
  </si>
  <si>
    <t>Dinas Sosial</t>
  </si>
  <si>
    <t>Kepala Dinas</t>
  </si>
  <si>
    <t>Kendaraan Dinas</t>
  </si>
  <si>
    <t>mendukung Mobilisasi</t>
  </si>
  <si>
    <t xml:space="preserve">Ispektorat Kabupaten </t>
  </si>
  <si>
    <t>Membantu Bupati dalam melaksanakan urusan pemerintahan bidang sosial yang menjadi kewenangan daerah dan tugas pembantuan yang ditugaskan Bupati.</t>
  </si>
  <si>
    <t>- Diklat PIM II</t>
  </si>
  <si>
    <t>Merumuskan kebijakan dibidang Kesejahteraan sosial</t>
  </si>
  <si>
    <t>Melaksanakan Koordinasi kebijakan dibidang kesejahteraan sosial.</t>
  </si>
  <si>
    <t>Melaksanakan Kebijakan dibidang Kesejahteraan Sosial.</t>
  </si>
  <si>
    <t>Melaksanakan Evaluasi dan pelaporan di bidang kesejahteraan Sosial.</t>
  </si>
  <si>
    <t>Melaksanakan administrasi Dinas Sosial di bidang kesejahteraan sosial</t>
  </si>
  <si>
    <t>Melaksanakan Pengendaliaan penyelenggraan tugas UPTD</t>
  </si>
  <si>
    <t>Melaksanakan Tugas lain sesuai dengan tugas dan fungsinya.</t>
  </si>
  <si>
    <t>Rencana Program dan Disposisi Pimpinan</t>
  </si>
  <si>
    <t>Realisasi pelaksanaan program kegiatan</t>
  </si>
  <si>
    <t>Pedoman/petunjuk pelaksanaan kegiatan dan koordinasi dengan OPD terkait</t>
  </si>
  <si>
    <t>pengevaluasian pelaksanaan tugas bawahan dan pengarahan serta petunjuk kepada bawahan untuk pelaksanaan tugas dibidang kepemudaan, keolahragaan dan kepariwisataan di lingkungan dinas</t>
  </si>
  <si>
    <t>SOP dan Juknis serta Program Kerja Dinas</t>
  </si>
  <si>
    <t>Perda pembentukan OPD dan peraturan pendukung lainnya</t>
  </si>
  <si>
    <t>Surat Perintah Tugas/surat tugas</t>
  </si>
  <si>
    <t>Pedoman untuk penyusunan rencana program</t>
  </si>
  <si>
    <t>membina dan mengarahkan pelaksanaan kebijakan teknis dinas</t>
  </si>
  <si>
    <t>pelaksanaan tugas kedinasan lain</t>
  </si>
  <si>
    <t>terlaksananya rencana dan program kerja dinas secara efektif dan efisien</t>
  </si>
  <si>
    <t>Memotivasi, menilai dan memberikan penghargaan hasil kerja bawahan</t>
  </si>
  <si>
    <t>Hukuman Pidana dan Perdata</t>
  </si>
  <si>
    <t>Berurusan dengan Aparat Pemeriksa dan Penegak Hukum Karena Penyalahgunaan Wewenang</t>
  </si>
  <si>
    <t>Mampu membawahi banyak orang</t>
  </si>
  <si>
    <t>&lt;60Tahun</t>
  </si>
  <si>
    <t>Bupati Kab. Karanganyar</t>
  </si>
  <si>
    <t>Sekretaris Daerah</t>
  </si>
  <si>
    <t>DPRD</t>
  </si>
  <si>
    <t>Forkominda</t>
  </si>
  <si>
    <t>Ispektorat</t>
  </si>
  <si>
    <t>Pemerintah Kabupaten Karanganyar</t>
  </si>
  <si>
    <t>Kebijakan</t>
  </si>
  <si>
    <t>Koordinasi</t>
  </si>
  <si>
    <t>Laporan</t>
  </si>
  <si>
    <t>Kegiatan</t>
  </si>
  <si>
    <t>Perumusan Kebijakan</t>
  </si>
  <si>
    <t>Kepala Dinas Sosial</t>
  </si>
  <si>
    <t>memiliki pengalaman jabatan dalam bidabng Sosial secara kumulatif paling kurang 5 (lima) tahun, sedang atau pernah menduduki jabatan administrator atau jabatan fungsional jenjang ahli madya paling singkat 2 (dua) tahun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</si>
</sst>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00_-;\-* #,##0.0000_-;_-* &quot;-&quot;_-;_-@_-"/>
    <numFmt numFmtId="166" formatCode="_-* #,##0.0_-;\-* #,##0.0_-;_-* &quot;-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12"/>
      <color rgb="FF000000"/>
      <name val="Bookman Old Style"/>
      <family val="1"/>
    </font>
    <font>
      <i/>
      <sz val="12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1"/>
      <name val="Bookman Old Style"/>
      <family val="1"/>
    </font>
    <font>
      <sz val="11"/>
      <color rgb="FF00B0F0"/>
      <name val="Bookman Old Style"/>
      <family val="1"/>
    </font>
    <font>
      <sz val="11"/>
      <color rgb="FFFF0000"/>
      <name val="Bookman Old Style"/>
      <family val="1"/>
    </font>
    <font>
      <b/>
      <sz val="11"/>
      <name val="Bookman Old Style"/>
      <family val="1"/>
    </font>
    <font>
      <sz val="12"/>
      <color theme="1"/>
      <name val="Bookman Old Style"/>
      <family val="1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rgb="FFC00000"/>
      <name val="Bookman Old Style"/>
      <family val="1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6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top"/>
    </xf>
    <xf numFmtId="164" fontId="8" fillId="0" borderId="2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3" fontId="8" fillId="0" borderId="0" xfId="1" applyNumberFormat="1" applyFont="1" applyAlignment="1">
      <alignment horizontal="left" vertical="top"/>
    </xf>
    <xf numFmtId="164" fontId="6" fillId="0" borderId="0" xfId="1" applyNumberFormat="1" applyFont="1" applyAlignment="1">
      <alignment vertical="top"/>
    </xf>
    <xf numFmtId="0" fontId="6" fillId="0" borderId="0" xfId="0" applyFont="1" applyAlignment="1">
      <alignment horizontal="justify" vertical="top"/>
    </xf>
    <xf numFmtId="49" fontId="8" fillId="0" borderId="0" xfId="0" applyNumberFormat="1" applyFont="1" applyAlignment="1">
      <alignment horizontal="left" vertical="top" wrapText="1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center" vertical="top"/>
    </xf>
    <xf numFmtId="0" fontId="6" fillId="4" borderId="1" xfId="0" applyFont="1" applyFill="1" applyBorder="1" applyAlignment="1">
      <alignment horizontal="center"/>
    </xf>
    <xf numFmtId="0" fontId="10" fillId="0" borderId="0" xfId="0" applyFont="1"/>
    <xf numFmtId="0" fontId="6" fillId="4" borderId="1" xfId="0" applyFont="1" applyFill="1" applyBorder="1"/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justify" vertical="top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164" fontId="0" fillId="0" borderId="0" xfId="0" applyNumberFormat="1"/>
    <xf numFmtId="164" fontId="8" fillId="0" borderId="2" xfId="0" applyNumberFormat="1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4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8" fillId="0" borderId="0" xfId="0" applyFont="1" applyAlignment="1">
      <alignment horizontal="justify" vertical="top"/>
    </xf>
    <xf numFmtId="0" fontId="6" fillId="0" borderId="0" xfId="0" applyFont="1" applyAlignment="1">
      <alignment vertical="top"/>
    </xf>
    <xf numFmtId="0" fontId="6" fillId="0" borderId="3" xfId="0" applyFont="1" applyBorder="1" applyAlignment="1"/>
    <xf numFmtId="0" fontId="6" fillId="0" borderId="4" xfId="0" applyFont="1" applyBorder="1" applyAlignment="1"/>
    <xf numFmtId="0" fontId="15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7" fillId="0" borderId="1" xfId="0" applyFont="1" applyBorder="1" applyAlignment="1">
      <alignment horizontal="center" vertical="top"/>
    </xf>
    <xf numFmtId="0" fontId="17" fillId="0" borderId="2" xfId="0" applyFont="1" applyBorder="1"/>
    <xf numFmtId="0" fontId="18" fillId="0" borderId="3" xfId="0" applyFont="1" applyBorder="1" applyAlignment="1">
      <alignment vertical="top"/>
    </xf>
    <xf numFmtId="0" fontId="18" fillId="0" borderId="4" xfId="0" applyFont="1" applyBorder="1" applyAlignment="1">
      <alignment vertical="top"/>
    </xf>
    <xf numFmtId="0" fontId="17" fillId="0" borderId="3" xfId="0" applyFont="1" applyBorder="1" applyAlignment="1">
      <alignment vertical="top"/>
    </xf>
    <xf numFmtId="0" fontId="17" fillId="0" borderId="4" xfId="0" applyFont="1" applyBorder="1" applyAlignment="1">
      <alignment vertical="top"/>
    </xf>
    <xf numFmtId="0" fontId="17" fillId="0" borderId="17" xfId="0" applyFont="1" applyBorder="1"/>
    <xf numFmtId="0" fontId="17" fillId="0" borderId="0" xfId="0" applyFont="1"/>
    <xf numFmtId="0" fontId="17" fillId="0" borderId="1" xfId="0" applyFont="1" applyBorder="1"/>
    <xf numFmtId="0" fontId="17" fillId="0" borderId="2" xfId="0" applyFont="1" applyBorder="1" applyAlignment="1"/>
    <xf numFmtId="0" fontId="17" fillId="0" borderId="3" xfId="0" applyFont="1" applyBorder="1" applyAlignment="1"/>
    <xf numFmtId="0" fontId="17" fillId="0" borderId="4" xfId="0" applyFont="1" applyBorder="1" applyAlignment="1"/>
    <xf numFmtId="0" fontId="17" fillId="0" borderId="3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7" fillId="0" borderId="18" xfId="0" applyFont="1" applyBorder="1" applyAlignment="1">
      <alignment vertical="top"/>
    </xf>
    <xf numFmtId="0" fontId="17" fillId="0" borderId="3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16" fillId="0" borderId="0" xfId="0" applyFont="1" applyAlignment="1"/>
    <xf numFmtId="0" fontId="19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0" fontId="8" fillId="0" borderId="0" xfId="0" applyFont="1" applyAlignment="1">
      <alignment vertical="top"/>
    </xf>
    <xf numFmtId="164" fontId="6" fillId="0" borderId="0" xfId="1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justify" vertical="top"/>
    </xf>
    <xf numFmtId="0" fontId="6" fillId="0" borderId="0" xfId="0" applyFont="1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8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/>
    </xf>
    <xf numFmtId="0" fontId="8" fillId="0" borderId="0" xfId="0" applyFont="1" applyAlignment="1">
      <alignment horizontal="justify" vertical="top"/>
    </xf>
    <xf numFmtId="0" fontId="10" fillId="0" borderId="0" xfId="0" applyFont="1" applyAlignment="1">
      <alignment horizontal="justify" vertical="top"/>
    </xf>
    <xf numFmtId="49" fontId="8" fillId="0" borderId="0" xfId="0" applyNumberFormat="1" applyFont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8" fillId="0" borderId="1" xfId="0" applyFont="1" applyBorder="1" applyAlignment="1">
      <alignment horizontal="justify" vertical="top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top"/>
    </xf>
    <xf numFmtId="0" fontId="6" fillId="0" borderId="3" xfId="0" applyFont="1" applyBorder="1" applyAlignment="1">
      <alignment horizontal="justify" vertical="top"/>
    </xf>
    <xf numFmtId="0" fontId="6" fillId="0" borderId="4" xfId="0" applyFont="1" applyBorder="1" applyAlignment="1">
      <alignment horizontal="justify" vertical="top"/>
    </xf>
    <xf numFmtId="0" fontId="8" fillId="0" borderId="1" xfId="0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165" fontId="8" fillId="0" borderId="1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justify" vertical="top"/>
    </xf>
    <xf numFmtId="0" fontId="8" fillId="0" borderId="3" xfId="0" applyFont="1" applyBorder="1" applyAlignment="1">
      <alignment horizontal="justify" vertical="top"/>
    </xf>
    <xf numFmtId="0" fontId="8" fillId="0" borderId="4" xfId="0" applyFont="1" applyBorder="1" applyAlignment="1">
      <alignment horizontal="justify" vertical="top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/>
    <xf numFmtId="0" fontId="14" fillId="0" borderId="0" xfId="0" applyFont="1" applyAlignment="1">
      <alignment wrapText="1"/>
    </xf>
    <xf numFmtId="0" fontId="14" fillId="0" borderId="0" xfId="0" applyFont="1"/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 horizontal="justify" vertical="top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 vertical="top"/>
    </xf>
    <xf numFmtId="165" fontId="7" fillId="0" borderId="4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166" fontId="11" fillId="0" borderId="2" xfId="0" applyNumberFormat="1" applyFont="1" applyBorder="1" applyAlignment="1">
      <alignment horizontal="center" vertical="top"/>
    </xf>
    <xf numFmtId="166" fontId="11" fillId="0" borderId="4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/>
    </xf>
    <xf numFmtId="0" fontId="17" fillId="0" borderId="3" xfId="0" applyFont="1" applyBorder="1" applyAlignment="1">
      <alignment horizontal="left" vertical="top"/>
    </xf>
    <xf numFmtId="0" fontId="17" fillId="0" borderId="4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1" xfId="0" applyFont="1" applyBorder="1" applyAlignment="1">
      <alignment horizontal="justify" vertical="top"/>
    </xf>
    <xf numFmtId="0" fontId="6" fillId="0" borderId="2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 inden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.%20TAHUN%202020\PENGAJUAN%20VALIDASI%20ANKAB%20ABK%202020%20KE%20PROV\URAIAN%20JABATAN%20DAN%20INFORMASI%20JABATAN%20LAMP%20PERBUP\4.%20KEPALA%20DINAS%20P%20DAN%20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URAIAN JABATAN"/>
      <sheetName val="ABK"/>
      <sheetName val="INFOFAK"/>
      <sheetName val="INFOJAB"/>
      <sheetName val="DATABASE"/>
    </sheetNames>
    <sheetDataSet>
      <sheetData sheetId="0" refreshError="1"/>
      <sheetData sheetId="1" refreshError="1">
        <row r="15">
          <cell r="G15" t="str">
            <v>-</v>
          </cell>
        </row>
        <row r="107">
          <cell r="L107" t="str">
            <v>Dalam ruangan tertutup</v>
          </cell>
        </row>
        <row r="108">
          <cell r="L108" t="str">
            <v>Sejuk dengan perubahan</v>
          </cell>
        </row>
        <row r="109">
          <cell r="L109" t="str">
            <v>Kering</v>
          </cell>
        </row>
        <row r="110">
          <cell r="L110" t="str">
            <v>Cukup</v>
          </cell>
        </row>
        <row r="111">
          <cell r="L111" t="str">
            <v>Rendah, rata, dan strategis</v>
          </cell>
        </row>
        <row r="112">
          <cell r="L112" t="str">
            <v>Terang</v>
          </cell>
        </row>
        <row r="113">
          <cell r="L113" t="str">
            <v>Tenang</v>
          </cell>
        </row>
        <row r="114">
          <cell r="L114" t="str">
            <v>Bersih</v>
          </cell>
        </row>
        <row r="115">
          <cell r="L115" t="str">
            <v>-</v>
          </cell>
        </row>
        <row r="134">
          <cell r="D134" t="str">
            <v>G</v>
          </cell>
          <cell r="F134" t="str">
            <v>Intelegensia (Kemampuan belajar secara umum)</v>
          </cell>
        </row>
        <row r="135">
          <cell r="D135" t="str">
            <v>V</v>
          </cell>
          <cell r="F135" t="str">
            <v>Bakat Verbal (Kemampuan untuk memahami arti kata-kata dan penggunaannya secara tepat dan efektif)</v>
          </cell>
        </row>
        <row r="144">
          <cell r="D144" t="str">
            <v>Berdiri</v>
          </cell>
        </row>
        <row r="160">
          <cell r="J160" t="str">
            <v>Sangat baik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20"/>
  <sheetViews>
    <sheetView tabSelected="1" view="pageBreakPreview" topLeftCell="A7" zoomScale="110" zoomScaleNormal="110" zoomScaleSheetLayoutView="110" workbookViewId="0">
      <selection activeCell="O19" sqref="O19"/>
    </sheetView>
  </sheetViews>
  <sheetFormatPr defaultRowHeight="15" x14ac:dyDescent="0.25"/>
  <cols>
    <col min="1" max="1" width="5" style="2" customWidth="1"/>
    <col min="2" max="3" width="3.7109375" style="1" customWidth="1"/>
    <col min="4" max="4" width="6.28515625" style="1" customWidth="1"/>
    <col min="5" max="5" width="6" style="1" customWidth="1"/>
    <col min="6" max="6" width="12.5703125" style="1" customWidth="1"/>
    <col min="7" max="7" width="7.42578125" style="1" customWidth="1"/>
    <col min="8" max="8" width="8.85546875" style="1" customWidth="1"/>
    <col min="9" max="9" width="2.5703125" style="1" customWidth="1"/>
    <col min="10" max="10" width="14.42578125" style="1" customWidth="1"/>
    <col min="11" max="14" width="3.7109375" style="1" customWidth="1"/>
    <col min="15" max="15" width="11.28515625" style="1" customWidth="1"/>
    <col min="16" max="16" width="3.7109375" style="1" customWidth="1"/>
    <col min="17" max="17" width="18.140625" style="1" customWidth="1"/>
    <col min="18" max="18" width="3.7109375" style="1" customWidth="1"/>
    <col min="19" max="19" width="16.7109375" style="1" customWidth="1"/>
    <col min="20" max="20" width="3.7109375" style="1" customWidth="1"/>
    <col min="21" max="21" width="8.5703125" style="1" customWidth="1"/>
    <col min="22" max="22" width="3.7109375" style="1" customWidth="1"/>
    <col min="23" max="23" width="12.85546875" style="1" customWidth="1"/>
    <col min="24" max="24" width="2.7109375" hidden="1" customWidth="1"/>
    <col min="25" max="25" width="1.85546875" customWidth="1"/>
    <col min="26" max="26" width="2.7109375" customWidth="1"/>
  </cols>
  <sheetData>
    <row r="2" spans="1:23" x14ac:dyDescent="0.2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x14ac:dyDescent="0.25">
      <c r="A3" s="1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x14ac:dyDescent="0.25">
      <c r="A4" s="18" t="s">
        <v>1</v>
      </c>
      <c r="B4" s="19" t="s">
        <v>2</v>
      </c>
      <c r="C4" s="19"/>
      <c r="D4" s="19"/>
      <c r="E4" s="19"/>
      <c r="F4" s="17"/>
      <c r="G4" s="18" t="s">
        <v>3</v>
      </c>
      <c r="H4" s="81" t="s">
        <v>163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3" x14ac:dyDescent="0.25">
      <c r="A5" s="18" t="s">
        <v>4</v>
      </c>
      <c r="B5" s="19" t="s">
        <v>5</v>
      </c>
      <c r="C5" s="19"/>
      <c r="D5" s="19"/>
      <c r="E5" s="19"/>
      <c r="F5" s="17"/>
      <c r="G5" s="18" t="s">
        <v>3</v>
      </c>
      <c r="H5" s="20" t="s">
        <v>10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x14ac:dyDescent="0.25">
      <c r="A6" s="18" t="s">
        <v>6</v>
      </c>
      <c r="B6" s="19" t="s">
        <v>7</v>
      </c>
      <c r="C6" s="19"/>
      <c r="D6" s="19"/>
      <c r="E6" s="19"/>
      <c r="F6" s="17"/>
      <c r="G6" s="18" t="s">
        <v>3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x14ac:dyDescent="0.25">
      <c r="A7" s="18"/>
      <c r="B7" s="19" t="s">
        <v>8</v>
      </c>
      <c r="C7" s="19" t="s">
        <v>9</v>
      </c>
      <c r="D7" s="19"/>
      <c r="E7" s="19"/>
      <c r="F7" s="17"/>
      <c r="G7" s="18" t="s">
        <v>3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</row>
    <row r="8" spans="1:23" x14ac:dyDescent="0.25">
      <c r="A8" s="18"/>
      <c r="B8" s="19" t="s">
        <v>11</v>
      </c>
      <c r="C8" s="19" t="s">
        <v>12</v>
      </c>
      <c r="D8" s="19"/>
      <c r="E8" s="19"/>
      <c r="F8" s="17"/>
      <c r="G8" s="18" t="s">
        <v>3</v>
      </c>
      <c r="H8" s="83" t="s">
        <v>122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23" x14ac:dyDescent="0.25">
      <c r="A9" s="18"/>
      <c r="B9" s="19" t="s">
        <v>13</v>
      </c>
      <c r="C9" s="19" t="s">
        <v>14</v>
      </c>
      <c r="D9" s="19"/>
      <c r="E9" s="19"/>
      <c r="F9" s="17"/>
      <c r="G9" s="18" t="s">
        <v>3</v>
      </c>
      <c r="H9" s="75" t="s">
        <v>123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</row>
    <row r="10" spans="1:23" x14ac:dyDescent="0.25">
      <c r="A10" s="18"/>
      <c r="B10" s="19" t="s">
        <v>15</v>
      </c>
      <c r="C10" s="19" t="s">
        <v>16</v>
      </c>
      <c r="D10" s="19"/>
      <c r="E10" s="19"/>
      <c r="F10" s="17"/>
      <c r="G10" s="18" t="s">
        <v>3</v>
      </c>
      <c r="H10" s="76" t="s">
        <v>10</v>
      </c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</row>
    <row r="11" spans="1:23" x14ac:dyDescent="0.25">
      <c r="A11" s="18"/>
      <c r="B11" s="19" t="s">
        <v>17</v>
      </c>
      <c r="C11" s="19" t="s">
        <v>18</v>
      </c>
      <c r="D11" s="19"/>
      <c r="E11" s="19"/>
      <c r="F11" s="17"/>
      <c r="G11" s="18" t="s">
        <v>3</v>
      </c>
      <c r="H11" s="76" t="s">
        <v>10</v>
      </c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</row>
    <row r="12" spans="1:23" x14ac:dyDescent="0.25">
      <c r="A12" s="18"/>
      <c r="B12" s="19" t="s">
        <v>19</v>
      </c>
      <c r="C12" s="19" t="s">
        <v>20</v>
      </c>
      <c r="D12" s="19"/>
      <c r="E12" s="19"/>
      <c r="F12" s="17"/>
      <c r="G12" s="18" t="s">
        <v>3</v>
      </c>
      <c r="H12" s="77" t="s">
        <v>10</v>
      </c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</row>
    <row r="13" spans="1:23" x14ac:dyDescent="0.25">
      <c r="A13" s="18"/>
      <c r="B13" s="19" t="s">
        <v>21</v>
      </c>
      <c r="C13" s="19" t="s">
        <v>22</v>
      </c>
      <c r="D13" s="19"/>
      <c r="E13" s="19"/>
      <c r="F13" s="18"/>
      <c r="G13" s="18" t="s">
        <v>3</v>
      </c>
      <c r="H13" s="78" t="s">
        <v>10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</row>
    <row r="14" spans="1:23" x14ac:dyDescent="0.25">
      <c r="A14" s="11" t="s">
        <v>23</v>
      </c>
      <c r="B14" s="17" t="s">
        <v>24</v>
      </c>
      <c r="C14" s="17"/>
      <c r="D14" s="17"/>
      <c r="E14" s="17"/>
      <c r="F14" s="17"/>
      <c r="G14" s="11" t="s">
        <v>3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52.5" customHeight="1" x14ac:dyDescent="0.25">
      <c r="A15" s="11"/>
      <c r="B15" s="79" t="s">
        <v>127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</row>
    <row r="16" spans="1:23" x14ac:dyDescent="0.25">
      <c r="A16" s="11" t="s">
        <v>25</v>
      </c>
      <c r="B16" s="17" t="s">
        <v>26</v>
      </c>
      <c r="C16" s="22"/>
      <c r="D16" s="22"/>
      <c r="E16" s="22"/>
      <c r="F16" s="22"/>
      <c r="G16" s="22" t="s">
        <v>3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4" x14ac:dyDescent="0.25">
      <c r="A17" s="11"/>
      <c r="B17" s="17" t="s">
        <v>8</v>
      </c>
      <c r="C17" s="17" t="s">
        <v>27</v>
      </c>
      <c r="D17" s="22"/>
      <c r="E17" s="22"/>
      <c r="F17" s="22"/>
      <c r="G17" s="22"/>
      <c r="H17" s="22"/>
      <c r="I17" s="22" t="s">
        <v>3</v>
      </c>
      <c r="J17" s="83" t="s">
        <v>118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</row>
    <row r="18" spans="1:24" ht="14.45" customHeight="1" x14ac:dyDescent="0.25">
      <c r="A18" s="11"/>
      <c r="B18" s="17" t="s">
        <v>11</v>
      </c>
      <c r="C18" s="17" t="s">
        <v>28</v>
      </c>
      <c r="D18" s="22"/>
      <c r="E18" s="22"/>
      <c r="F18" s="22"/>
      <c r="G18" s="22"/>
      <c r="H18" s="22"/>
      <c r="I18" s="22" t="s">
        <v>3</v>
      </c>
      <c r="J18" s="85" t="s">
        <v>128</v>
      </c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</row>
    <row r="19" spans="1:24" ht="14.45" customHeight="1" x14ac:dyDescent="0.25">
      <c r="A19" s="11"/>
      <c r="B19" s="17"/>
      <c r="C19" s="17"/>
      <c r="D19" s="22"/>
      <c r="E19" s="22"/>
      <c r="F19" s="22"/>
      <c r="G19" s="22"/>
      <c r="H19" s="22"/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4" x14ac:dyDescent="0.25">
      <c r="A20" s="11"/>
      <c r="B20" s="19" t="s">
        <v>13</v>
      </c>
      <c r="C20" s="19" t="s">
        <v>29</v>
      </c>
      <c r="D20" s="22"/>
      <c r="E20" s="22"/>
      <c r="F20" s="22"/>
      <c r="G20" s="22"/>
      <c r="H20" s="22"/>
      <c r="I20" s="22" t="s">
        <v>3</v>
      </c>
      <c r="J20" s="89" t="s">
        <v>164</v>
      </c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</row>
    <row r="21" spans="1:24" ht="18" customHeight="1" x14ac:dyDescent="0.25">
      <c r="A21" s="11"/>
      <c r="B21" s="19"/>
      <c r="C21" s="22"/>
      <c r="D21" s="22"/>
      <c r="E21" s="22"/>
      <c r="F21" s="22"/>
      <c r="G21" s="22"/>
      <c r="H21" s="22"/>
      <c r="I21" s="22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</row>
    <row r="22" spans="1:24" x14ac:dyDescent="0.25">
      <c r="A22" s="11" t="s">
        <v>30</v>
      </c>
      <c r="B22" s="17" t="s">
        <v>31</v>
      </c>
      <c r="C22" s="17"/>
      <c r="D22" s="17"/>
      <c r="E22" s="19"/>
      <c r="F22" s="17" t="s">
        <v>3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4" ht="49.5" customHeight="1" x14ac:dyDescent="0.25">
      <c r="A23" s="11"/>
      <c r="B23" s="10" t="s">
        <v>32</v>
      </c>
      <c r="C23" s="86" t="s">
        <v>33</v>
      </c>
      <c r="D23" s="86"/>
      <c r="E23" s="86"/>
      <c r="F23" s="86"/>
      <c r="G23" s="86"/>
      <c r="H23" s="86"/>
      <c r="I23" s="86" t="s">
        <v>34</v>
      </c>
      <c r="J23" s="86"/>
      <c r="K23" s="86"/>
      <c r="L23" s="86"/>
      <c r="M23" s="86"/>
      <c r="N23" s="86"/>
      <c r="O23" s="87" t="s">
        <v>35</v>
      </c>
      <c r="P23" s="87"/>
      <c r="Q23" s="87"/>
      <c r="R23" s="88" t="s">
        <v>36</v>
      </c>
      <c r="S23" s="88"/>
      <c r="T23" s="88" t="s">
        <v>37</v>
      </c>
      <c r="U23" s="88"/>
      <c r="V23" s="86" t="s">
        <v>38</v>
      </c>
      <c r="W23" s="86"/>
    </row>
    <row r="24" spans="1:24" s="14" customFormat="1" ht="42" customHeight="1" x14ac:dyDescent="0.25">
      <c r="A24" s="12"/>
      <c r="B24" s="15">
        <v>1</v>
      </c>
      <c r="C24" s="97" t="s">
        <v>129</v>
      </c>
      <c r="D24" s="98"/>
      <c r="E24" s="98"/>
      <c r="F24" s="98"/>
      <c r="G24" s="98"/>
      <c r="H24" s="99"/>
      <c r="I24" s="105" t="s">
        <v>162</v>
      </c>
      <c r="J24" s="106"/>
      <c r="K24" s="106"/>
      <c r="L24" s="106"/>
      <c r="M24" s="106"/>
      <c r="N24" s="107"/>
      <c r="O24" s="38">
        <v>3</v>
      </c>
      <c r="P24" s="103" t="s">
        <v>120</v>
      </c>
      <c r="Q24" s="104"/>
      <c r="R24" s="100">
        <v>85</v>
      </c>
      <c r="S24" s="100"/>
      <c r="T24" s="101">
        <v>1250</v>
      </c>
      <c r="U24" s="100"/>
      <c r="V24" s="102">
        <f>O24*R24/T24</f>
        <v>0.20399999999999999</v>
      </c>
      <c r="W24" s="102"/>
      <c r="X24" s="13">
        <f>O24*R24</f>
        <v>255</v>
      </c>
    </row>
    <row r="25" spans="1:24" ht="36" customHeight="1" x14ac:dyDescent="0.25">
      <c r="A25" s="11"/>
      <c r="B25" s="15">
        <v>2</v>
      </c>
      <c r="C25" s="90" t="s">
        <v>130</v>
      </c>
      <c r="D25" s="90"/>
      <c r="E25" s="90"/>
      <c r="F25" s="90"/>
      <c r="G25" s="90"/>
      <c r="H25" s="90"/>
      <c r="I25" s="91" t="s">
        <v>159</v>
      </c>
      <c r="J25" s="92"/>
      <c r="K25" s="92"/>
      <c r="L25" s="92"/>
      <c r="M25" s="92"/>
      <c r="N25" s="93"/>
      <c r="O25" s="16">
        <v>3</v>
      </c>
      <c r="P25" s="103" t="s">
        <v>120</v>
      </c>
      <c r="Q25" s="104"/>
      <c r="R25" s="94">
        <v>85</v>
      </c>
      <c r="S25" s="94"/>
      <c r="T25" s="95">
        <v>1250</v>
      </c>
      <c r="U25" s="94"/>
      <c r="V25" s="96">
        <f t="shared" ref="V25:V29" si="0">O25*R25/T25</f>
        <v>0.20399999999999999</v>
      </c>
      <c r="W25" s="96"/>
      <c r="X25" s="13">
        <f t="shared" ref="X25:X30" si="1">O25*R25</f>
        <v>255</v>
      </c>
    </row>
    <row r="26" spans="1:24" ht="42.75" customHeight="1" x14ac:dyDescent="0.25">
      <c r="A26" s="11"/>
      <c r="B26" s="15">
        <v>3</v>
      </c>
      <c r="C26" s="90" t="s">
        <v>131</v>
      </c>
      <c r="D26" s="90"/>
      <c r="E26" s="90"/>
      <c r="F26" s="90"/>
      <c r="G26" s="90"/>
      <c r="H26" s="90"/>
      <c r="I26" s="91" t="s">
        <v>158</v>
      </c>
      <c r="J26" s="92"/>
      <c r="K26" s="92"/>
      <c r="L26" s="92"/>
      <c r="M26" s="92"/>
      <c r="N26" s="93"/>
      <c r="O26" s="16">
        <v>3</v>
      </c>
      <c r="P26" s="103" t="s">
        <v>120</v>
      </c>
      <c r="Q26" s="104"/>
      <c r="R26" s="94">
        <v>85</v>
      </c>
      <c r="S26" s="94"/>
      <c r="T26" s="95">
        <v>1250</v>
      </c>
      <c r="U26" s="94"/>
      <c r="V26" s="96">
        <f t="shared" si="0"/>
        <v>0.20399999999999999</v>
      </c>
      <c r="W26" s="96"/>
      <c r="X26" s="13">
        <f t="shared" si="1"/>
        <v>255</v>
      </c>
    </row>
    <row r="27" spans="1:24" ht="39.75" customHeight="1" x14ac:dyDescent="0.25">
      <c r="A27" s="11"/>
      <c r="B27" s="15">
        <v>4</v>
      </c>
      <c r="C27" s="90" t="s">
        <v>132</v>
      </c>
      <c r="D27" s="90"/>
      <c r="E27" s="90"/>
      <c r="F27" s="90"/>
      <c r="G27" s="90"/>
      <c r="H27" s="90"/>
      <c r="I27" s="108" t="s">
        <v>160</v>
      </c>
      <c r="J27" s="106"/>
      <c r="K27" s="106"/>
      <c r="L27" s="106"/>
      <c r="M27" s="106"/>
      <c r="N27" s="107"/>
      <c r="O27" s="16">
        <v>12</v>
      </c>
      <c r="P27" s="103" t="s">
        <v>120</v>
      </c>
      <c r="Q27" s="104"/>
      <c r="R27" s="94">
        <v>25</v>
      </c>
      <c r="S27" s="94"/>
      <c r="T27" s="95">
        <v>1250</v>
      </c>
      <c r="U27" s="94"/>
      <c r="V27" s="96">
        <f t="shared" si="0"/>
        <v>0.24</v>
      </c>
      <c r="W27" s="96"/>
      <c r="X27" s="13">
        <f t="shared" si="1"/>
        <v>300</v>
      </c>
    </row>
    <row r="28" spans="1:24" ht="42" customHeight="1" x14ac:dyDescent="0.25">
      <c r="A28" s="11"/>
      <c r="B28" s="15">
        <v>5</v>
      </c>
      <c r="C28" s="90" t="s">
        <v>133</v>
      </c>
      <c r="D28" s="90"/>
      <c r="E28" s="90"/>
      <c r="F28" s="90"/>
      <c r="G28" s="90"/>
      <c r="H28" s="90"/>
      <c r="I28" s="109" t="s">
        <v>161</v>
      </c>
      <c r="J28" s="110"/>
      <c r="K28" s="110"/>
      <c r="L28" s="110"/>
      <c r="M28" s="110"/>
      <c r="N28" s="111"/>
      <c r="O28" s="16">
        <v>12</v>
      </c>
      <c r="P28" s="103" t="s">
        <v>120</v>
      </c>
      <c r="Q28" s="104"/>
      <c r="R28" s="94">
        <v>25</v>
      </c>
      <c r="S28" s="94"/>
      <c r="T28" s="95">
        <v>1250</v>
      </c>
      <c r="U28" s="94"/>
      <c r="V28" s="96">
        <f t="shared" si="0"/>
        <v>0.24</v>
      </c>
      <c r="W28" s="96"/>
      <c r="X28" s="13">
        <f t="shared" si="1"/>
        <v>300</v>
      </c>
    </row>
    <row r="29" spans="1:24" ht="35.25" customHeight="1" x14ac:dyDescent="0.25">
      <c r="A29" s="11"/>
      <c r="B29" s="15">
        <v>6</v>
      </c>
      <c r="C29" s="90" t="s">
        <v>134</v>
      </c>
      <c r="D29" s="90"/>
      <c r="E29" s="90"/>
      <c r="F29" s="90"/>
      <c r="G29" s="90"/>
      <c r="H29" s="90"/>
      <c r="I29" s="109" t="s">
        <v>160</v>
      </c>
      <c r="J29" s="110"/>
      <c r="K29" s="110"/>
      <c r="L29" s="110"/>
      <c r="M29" s="110"/>
      <c r="N29" s="111"/>
      <c r="O29" s="16">
        <v>1</v>
      </c>
      <c r="P29" s="103" t="s">
        <v>120</v>
      </c>
      <c r="Q29" s="104"/>
      <c r="R29" s="94">
        <v>12</v>
      </c>
      <c r="S29" s="94"/>
      <c r="T29" s="95">
        <v>1250</v>
      </c>
      <c r="U29" s="94"/>
      <c r="V29" s="96">
        <f t="shared" si="0"/>
        <v>9.5999999999999992E-3</v>
      </c>
      <c r="W29" s="96"/>
      <c r="X29" s="13">
        <f t="shared" si="1"/>
        <v>12</v>
      </c>
    </row>
    <row r="30" spans="1:24" ht="35.25" customHeight="1" x14ac:dyDescent="0.25">
      <c r="A30" s="11"/>
      <c r="B30" s="15">
        <v>7</v>
      </c>
      <c r="C30" s="109" t="s">
        <v>135</v>
      </c>
      <c r="D30" s="110"/>
      <c r="E30" s="110"/>
      <c r="F30" s="110"/>
      <c r="G30" s="110"/>
      <c r="H30" s="111"/>
      <c r="I30" s="91" t="s">
        <v>161</v>
      </c>
      <c r="J30" s="92"/>
      <c r="K30" s="92"/>
      <c r="L30" s="92"/>
      <c r="M30" s="92"/>
      <c r="N30" s="93"/>
      <c r="O30" s="39">
        <v>24</v>
      </c>
      <c r="P30" s="116" t="s">
        <v>121</v>
      </c>
      <c r="Q30" s="113"/>
      <c r="R30" s="112">
        <v>15</v>
      </c>
      <c r="S30" s="113"/>
      <c r="T30" s="95">
        <v>1250</v>
      </c>
      <c r="U30" s="94"/>
      <c r="V30" s="114">
        <f t="shared" ref="V30" si="2">O30*R30/T30</f>
        <v>0.28799999999999998</v>
      </c>
      <c r="W30" s="115"/>
      <c r="X30" s="13">
        <f t="shared" si="1"/>
        <v>360</v>
      </c>
    </row>
    <row r="31" spans="1:24" x14ac:dyDescent="0.25">
      <c r="A31" s="11"/>
      <c r="B31" s="136" t="s">
        <v>39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37"/>
      <c r="R31" s="138">
        <f>SUM(X23:X30)</f>
        <v>1737</v>
      </c>
      <c r="S31" s="139"/>
      <c r="T31" s="136"/>
      <c r="U31" s="137"/>
      <c r="V31" s="134">
        <f>SUM(V24:W30)</f>
        <v>1.3896000000000002</v>
      </c>
      <c r="W31" s="135"/>
      <c r="X31" s="37">
        <f>SUM(X24:X30)</f>
        <v>1737</v>
      </c>
    </row>
    <row r="32" spans="1:24" x14ac:dyDescent="0.25">
      <c r="A32" s="11"/>
      <c r="B32" s="136" t="s">
        <v>102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24"/>
      <c r="S32" s="25"/>
      <c r="T32" s="145"/>
      <c r="U32" s="145"/>
      <c r="V32" s="146">
        <v>1</v>
      </c>
      <c r="W32" s="146"/>
    </row>
    <row r="33" spans="1:23" x14ac:dyDescent="0.25">
      <c r="A33" s="11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7"/>
      <c r="S33" s="27"/>
      <c r="T33" s="26"/>
      <c r="U33" s="26"/>
      <c r="V33" s="28"/>
      <c r="W33" s="28"/>
    </row>
    <row r="34" spans="1:23" x14ac:dyDescent="0.25">
      <c r="A34" s="11" t="s">
        <v>40</v>
      </c>
      <c r="B34" s="17" t="s">
        <v>34</v>
      </c>
      <c r="C34" s="26"/>
      <c r="D34" s="26"/>
      <c r="E34" s="26"/>
      <c r="F34" s="18" t="s">
        <v>3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/>
      <c r="S34" s="27"/>
      <c r="T34" s="26"/>
      <c r="U34" s="26"/>
      <c r="V34" s="28"/>
      <c r="W34" s="28"/>
    </row>
    <row r="35" spans="1:23" ht="14.45" customHeight="1" x14ac:dyDescent="0.25">
      <c r="A35" s="11"/>
      <c r="B35" s="18" t="s">
        <v>10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</row>
    <row r="36" spans="1:23" ht="15.75" customHeight="1" x14ac:dyDescent="0.25">
      <c r="A36" s="11"/>
      <c r="B36" s="18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</row>
    <row r="37" spans="1:23" x14ac:dyDescent="0.25">
      <c r="A37" s="11" t="s">
        <v>41</v>
      </c>
      <c r="B37" s="17" t="s">
        <v>42</v>
      </c>
      <c r="C37" s="17"/>
      <c r="D37" s="17"/>
      <c r="E37" s="17"/>
      <c r="F37" s="17" t="s">
        <v>3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x14ac:dyDescent="0.25">
      <c r="A38" s="11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x14ac:dyDescent="0.25">
      <c r="A39" s="11"/>
      <c r="B39" s="29" t="s">
        <v>43</v>
      </c>
      <c r="C39" s="118" t="s">
        <v>44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9"/>
      <c r="N39" s="119" t="s">
        <v>45</v>
      </c>
      <c r="O39" s="120"/>
      <c r="P39" s="120"/>
      <c r="Q39" s="120"/>
      <c r="R39" s="120"/>
      <c r="S39" s="120"/>
      <c r="T39" s="120"/>
      <c r="U39" s="120"/>
      <c r="V39" s="120"/>
      <c r="W39" s="121"/>
    </row>
    <row r="40" spans="1:23" ht="14.45" customHeight="1" x14ac:dyDescent="0.25">
      <c r="A40" s="11"/>
      <c r="B40" s="51">
        <v>1</v>
      </c>
      <c r="C40" s="52" t="s">
        <v>136</v>
      </c>
      <c r="D40" s="63"/>
      <c r="E40" s="63"/>
      <c r="F40" s="63"/>
      <c r="G40" s="63"/>
      <c r="H40" s="63"/>
      <c r="I40" s="63"/>
      <c r="J40" s="63"/>
      <c r="K40" s="63"/>
      <c r="L40" s="63"/>
      <c r="M40" s="64"/>
      <c r="N40" s="52" t="s">
        <v>138</v>
      </c>
      <c r="O40" s="55"/>
      <c r="P40" s="55"/>
      <c r="Q40" s="55"/>
      <c r="R40" s="55"/>
      <c r="S40" s="55"/>
      <c r="T40" s="55"/>
      <c r="U40" s="55"/>
      <c r="V40" s="55"/>
      <c r="W40" s="56"/>
    </row>
    <row r="41" spans="1:23" ht="27" customHeight="1" x14ac:dyDescent="0.25">
      <c r="A41" s="11"/>
      <c r="B41" s="51">
        <v>2</v>
      </c>
      <c r="C41" s="65" t="s">
        <v>137</v>
      </c>
      <c r="D41" s="63"/>
      <c r="E41" s="66"/>
      <c r="F41" s="66"/>
      <c r="G41" s="66"/>
      <c r="H41" s="66"/>
      <c r="I41" s="66"/>
      <c r="J41" s="66"/>
      <c r="K41" s="66"/>
      <c r="L41" s="66"/>
      <c r="M41" s="67"/>
      <c r="N41" s="147" t="s">
        <v>139</v>
      </c>
      <c r="O41" s="148"/>
      <c r="P41" s="148"/>
      <c r="Q41" s="148"/>
      <c r="R41" s="148"/>
      <c r="S41" s="148"/>
      <c r="T41" s="148"/>
      <c r="U41" s="148"/>
      <c r="V41" s="148"/>
      <c r="W41" s="148"/>
    </row>
    <row r="42" spans="1:23" x14ac:dyDescent="0.25">
      <c r="A42" s="11"/>
      <c r="B42" s="22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1:23" x14ac:dyDescent="0.25">
      <c r="A43" s="11"/>
      <c r="B43" s="2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1:23" x14ac:dyDescent="0.25">
      <c r="A44" s="11" t="s">
        <v>46</v>
      </c>
      <c r="B44" s="17" t="s">
        <v>47</v>
      </c>
      <c r="C44" s="17"/>
      <c r="D44" s="17"/>
      <c r="E44" s="17"/>
      <c r="F44" s="17"/>
      <c r="G44" s="17" t="s">
        <v>3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x14ac:dyDescent="0.25">
      <c r="A45" s="11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x14ac:dyDescent="0.25">
      <c r="A46" s="11"/>
      <c r="B46" s="29" t="s">
        <v>43</v>
      </c>
      <c r="C46" s="118" t="s">
        <v>48</v>
      </c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9" t="s">
        <v>49</v>
      </c>
      <c r="O46" s="120"/>
      <c r="P46" s="120"/>
      <c r="Q46" s="120"/>
      <c r="R46" s="120"/>
      <c r="S46" s="120"/>
      <c r="T46" s="120"/>
      <c r="U46" s="120"/>
      <c r="V46" s="120"/>
      <c r="W46" s="121"/>
    </row>
    <row r="47" spans="1:23" ht="15.95" customHeight="1" x14ac:dyDescent="0.25">
      <c r="A47" s="11"/>
      <c r="B47" s="51">
        <v>1</v>
      </c>
      <c r="C47" s="52" t="s">
        <v>140</v>
      </c>
      <c r="D47" s="53"/>
      <c r="E47" s="53"/>
      <c r="F47" s="53"/>
      <c r="G47" s="53"/>
      <c r="H47" s="53"/>
      <c r="I47" s="53"/>
      <c r="J47" s="53"/>
      <c r="K47" s="53"/>
      <c r="L47" s="53"/>
      <c r="M47" s="54"/>
      <c r="N47" s="52" t="s">
        <v>143</v>
      </c>
      <c r="O47" s="55"/>
      <c r="P47" s="55"/>
      <c r="Q47" s="55"/>
      <c r="R47" s="55"/>
      <c r="S47" s="55"/>
      <c r="T47" s="55"/>
      <c r="U47" s="55"/>
      <c r="V47" s="55"/>
      <c r="W47" s="56"/>
    </row>
    <row r="48" spans="1:23" ht="15.95" customHeight="1" x14ac:dyDescent="0.25">
      <c r="A48" s="11"/>
      <c r="B48" s="51">
        <v>2</v>
      </c>
      <c r="C48" s="52" t="s">
        <v>141</v>
      </c>
      <c r="D48" s="53"/>
      <c r="E48" s="53"/>
      <c r="F48" s="53"/>
      <c r="G48" s="53"/>
      <c r="H48" s="53"/>
      <c r="I48" s="53"/>
      <c r="J48" s="53"/>
      <c r="K48" s="53"/>
      <c r="L48" s="53"/>
      <c r="M48" s="54"/>
      <c r="N48" s="57" t="s">
        <v>144</v>
      </c>
      <c r="O48" s="55"/>
      <c r="P48" s="55"/>
      <c r="Q48" s="55"/>
      <c r="R48" s="55"/>
      <c r="S48" s="55"/>
      <c r="T48" s="55"/>
      <c r="U48" s="55"/>
      <c r="V48" s="55"/>
      <c r="W48" s="56"/>
    </row>
    <row r="49" spans="1:23" ht="15.95" customHeight="1" x14ac:dyDescent="0.25">
      <c r="A49" s="11"/>
      <c r="B49" s="51">
        <v>3</v>
      </c>
      <c r="C49" s="58" t="s">
        <v>142</v>
      </c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58" t="s">
        <v>145</v>
      </c>
      <c r="O49" s="55"/>
      <c r="P49" s="55"/>
      <c r="Q49" s="55"/>
      <c r="R49" s="55"/>
      <c r="S49" s="55"/>
      <c r="T49" s="55"/>
      <c r="U49" s="55"/>
      <c r="V49" s="55"/>
      <c r="W49" s="56"/>
    </row>
    <row r="50" spans="1:23" ht="15.95" customHeight="1" x14ac:dyDescent="0.25">
      <c r="A50" s="11"/>
      <c r="B50" s="51">
        <v>4</v>
      </c>
      <c r="C50" s="141" t="s">
        <v>103</v>
      </c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2" t="s">
        <v>104</v>
      </c>
      <c r="O50" s="143"/>
      <c r="P50" s="143"/>
      <c r="Q50" s="143"/>
      <c r="R50" s="143"/>
      <c r="S50" s="143"/>
      <c r="T50" s="143"/>
      <c r="U50" s="143"/>
      <c r="V50" s="143"/>
      <c r="W50" s="144"/>
    </row>
    <row r="51" spans="1:23" ht="15.95" customHeight="1" x14ac:dyDescent="0.25">
      <c r="A51" s="11"/>
      <c r="B51" s="51">
        <v>5</v>
      </c>
      <c r="C51" s="59" t="s">
        <v>124</v>
      </c>
      <c r="D51" s="60"/>
      <c r="E51" s="61"/>
      <c r="F51" s="61"/>
      <c r="G51" s="61"/>
      <c r="H51" s="61"/>
      <c r="I51" s="61"/>
      <c r="J51" s="61"/>
      <c r="K51" s="61"/>
      <c r="L51" s="61"/>
      <c r="M51" s="62"/>
      <c r="N51" s="59" t="s">
        <v>125</v>
      </c>
      <c r="O51" s="60"/>
      <c r="P51" s="61"/>
      <c r="Q51" s="61"/>
      <c r="R51" s="61"/>
      <c r="S51" s="61"/>
      <c r="T51" s="61"/>
      <c r="U51" s="61"/>
      <c r="V51" s="61"/>
      <c r="W51" s="62"/>
    </row>
    <row r="52" spans="1:23" x14ac:dyDescent="0.25">
      <c r="A52" s="11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1:23" x14ac:dyDescent="0.25">
      <c r="A53" s="11" t="s">
        <v>50</v>
      </c>
      <c r="B53" s="17" t="s">
        <v>51</v>
      </c>
      <c r="C53" s="17"/>
      <c r="D53" s="17"/>
      <c r="E53" s="17"/>
      <c r="F53" s="17"/>
      <c r="G53" s="17" t="s">
        <v>3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1:23" ht="9" customHeight="1" x14ac:dyDescent="0.25">
      <c r="A54" s="11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 ht="15" customHeight="1" x14ac:dyDescent="0.25">
      <c r="A55" s="11"/>
      <c r="B55" s="68" t="s">
        <v>10</v>
      </c>
      <c r="C55" s="69" t="s">
        <v>146</v>
      </c>
      <c r="D55" s="70"/>
      <c r="E55" s="70"/>
      <c r="F55" s="70"/>
      <c r="G55" s="70"/>
      <c r="H55" s="70"/>
      <c r="I55" s="70"/>
      <c r="J55" s="70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</row>
    <row r="56" spans="1:23" ht="15" customHeight="1" x14ac:dyDescent="0.25">
      <c r="A56" s="11"/>
      <c r="B56" s="17"/>
      <c r="C56" s="42"/>
      <c r="D56" s="42"/>
      <c r="E56" s="42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1:23" ht="15" customHeight="1" x14ac:dyDescent="0.25">
      <c r="A57" s="11" t="s">
        <v>52</v>
      </c>
      <c r="B57" s="42" t="s">
        <v>119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1:23" ht="15" customHeight="1" x14ac:dyDescent="0.25">
      <c r="A58" s="11"/>
      <c r="B58" s="49" t="s">
        <v>10</v>
      </c>
      <c r="C58" s="69" t="s">
        <v>147</v>
      </c>
      <c r="D58" s="50"/>
      <c r="E58" s="50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</row>
    <row r="59" spans="1:23" x14ac:dyDescent="0.25">
      <c r="A59" s="11"/>
      <c r="B59" s="17"/>
      <c r="C59" s="17"/>
      <c r="D59" s="17"/>
      <c r="E59" s="17"/>
      <c r="F59" s="17"/>
      <c r="G59" s="17" t="s">
        <v>3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 x14ac:dyDescent="0.25">
      <c r="A60" s="11" t="s">
        <v>53</v>
      </c>
      <c r="B60" s="17" t="s">
        <v>54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23" x14ac:dyDescent="0.25">
      <c r="A61" s="11"/>
      <c r="B61" s="29" t="s">
        <v>43</v>
      </c>
      <c r="C61" s="118" t="s">
        <v>55</v>
      </c>
      <c r="D61" s="118"/>
      <c r="E61" s="118"/>
      <c r="F61" s="118"/>
      <c r="G61" s="118"/>
      <c r="H61" s="118"/>
      <c r="I61" s="118"/>
      <c r="J61" s="118" t="s">
        <v>56</v>
      </c>
      <c r="K61" s="118"/>
      <c r="L61" s="118"/>
      <c r="M61" s="118"/>
      <c r="N61" s="118"/>
      <c r="O61" s="118"/>
      <c r="P61" s="118"/>
      <c r="Q61" s="119" t="s">
        <v>57</v>
      </c>
      <c r="R61" s="120"/>
      <c r="S61" s="120"/>
      <c r="T61" s="120"/>
      <c r="U61" s="120"/>
      <c r="V61" s="120"/>
      <c r="W61" s="121"/>
    </row>
    <row r="62" spans="1:23" ht="18.75" customHeight="1" x14ac:dyDescent="0.25">
      <c r="A62" s="11"/>
      <c r="B62" s="71">
        <v>1</v>
      </c>
      <c r="C62" s="149" t="s">
        <v>152</v>
      </c>
      <c r="D62" s="149"/>
      <c r="E62" s="149"/>
      <c r="F62" s="149"/>
      <c r="G62" s="149"/>
      <c r="H62" s="149"/>
      <c r="I62" s="149"/>
      <c r="J62" s="149" t="s">
        <v>157</v>
      </c>
      <c r="K62" s="149"/>
      <c r="L62" s="149"/>
      <c r="M62" s="149"/>
      <c r="N62" s="149"/>
      <c r="O62" s="149"/>
      <c r="P62" s="149"/>
      <c r="Q62" s="150"/>
      <c r="R62" s="98"/>
      <c r="S62" s="98"/>
      <c r="T62" s="98"/>
      <c r="U62" s="98"/>
      <c r="V62" s="98"/>
      <c r="W62" s="99"/>
    </row>
    <row r="63" spans="1:23" ht="27.95" customHeight="1" x14ac:dyDescent="0.25">
      <c r="A63" s="11"/>
      <c r="B63" s="51">
        <v>2</v>
      </c>
      <c r="C63" s="149" t="s">
        <v>153</v>
      </c>
      <c r="D63" s="149"/>
      <c r="E63" s="149"/>
      <c r="F63" s="149"/>
      <c r="G63" s="149"/>
      <c r="H63" s="149"/>
      <c r="I63" s="149"/>
      <c r="J63" s="149" t="s">
        <v>157</v>
      </c>
      <c r="K63" s="149"/>
      <c r="L63" s="149"/>
      <c r="M63" s="149"/>
      <c r="N63" s="149"/>
      <c r="O63" s="149"/>
      <c r="P63" s="149"/>
      <c r="Q63" s="150"/>
      <c r="R63" s="98"/>
      <c r="S63" s="98"/>
      <c r="T63" s="98"/>
      <c r="U63" s="98"/>
      <c r="V63" s="98"/>
      <c r="W63" s="99"/>
    </row>
    <row r="64" spans="1:23" ht="27.95" customHeight="1" x14ac:dyDescent="0.25">
      <c r="A64" s="11"/>
      <c r="B64" s="51">
        <v>3</v>
      </c>
      <c r="C64" s="149" t="s">
        <v>154</v>
      </c>
      <c r="D64" s="149"/>
      <c r="E64" s="149"/>
      <c r="F64" s="149"/>
      <c r="G64" s="149"/>
      <c r="H64" s="149"/>
      <c r="I64" s="149"/>
      <c r="J64" s="142" t="s">
        <v>154</v>
      </c>
      <c r="K64" s="143"/>
      <c r="L64" s="143"/>
      <c r="M64" s="143"/>
      <c r="N64" s="143"/>
      <c r="O64" s="143"/>
      <c r="P64" s="144"/>
      <c r="Q64" s="150"/>
      <c r="R64" s="98"/>
      <c r="S64" s="98"/>
      <c r="T64" s="98"/>
      <c r="U64" s="98"/>
      <c r="V64" s="98"/>
      <c r="W64" s="99"/>
    </row>
    <row r="65" spans="1:23" ht="27.95" customHeight="1" x14ac:dyDescent="0.25">
      <c r="A65" s="11"/>
      <c r="B65" s="51">
        <v>4</v>
      </c>
      <c r="C65" s="142" t="s">
        <v>155</v>
      </c>
      <c r="D65" s="143"/>
      <c r="E65" s="143"/>
      <c r="F65" s="143"/>
      <c r="G65" s="143"/>
      <c r="H65" s="143"/>
      <c r="I65" s="144"/>
      <c r="J65" s="142" t="s">
        <v>155</v>
      </c>
      <c r="K65" s="143"/>
      <c r="L65" s="143"/>
      <c r="M65" s="143"/>
      <c r="N65" s="143"/>
      <c r="O65" s="143"/>
      <c r="P65" s="144"/>
      <c r="Q65" s="150"/>
      <c r="R65" s="98"/>
      <c r="S65" s="98"/>
      <c r="T65" s="98"/>
      <c r="U65" s="98"/>
      <c r="V65" s="98"/>
      <c r="W65" s="99"/>
    </row>
    <row r="66" spans="1:23" ht="27.95" customHeight="1" x14ac:dyDescent="0.25">
      <c r="A66" s="11"/>
      <c r="B66" s="51">
        <v>5</v>
      </c>
      <c r="C66" s="149" t="s">
        <v>156</v>
      </c>
      <c r="D66" s="149"/>
      <c r="E66" s="149"/>
      <c r="F66" s="149"/>
      <c r="G66" s="149"/>
      <c r="H66" s="149"/>
      <c r="I66" s="149"/>
      <c r="J66" s="142" t="s">
        <v>126</v>
      </c>
      <c r="K66" s="143"/>
      <c r="L66" s="143"/>
      <c r="M66" s="143"/>
      <c r="N66" s="143"/>
      <c r="O66" s="143"/>
      <c r="P66" s="144"/>
      <c r="Q66" s="150"/>
      <c r="R66" s="98"/>
      <c r="S66" s="98"/>
      <c r="T66" s="98"/>
      <c r="U66" s="98"/>
      <c r="V66" s="98"/>
      <c r="W66" s="99"/>
    </row>
    <row r="67" spans="1:23" ht="27.95" customHeight="1" x14ac:dyDescent="0.25">
      <c r="A67" s="11"/>
      <c r="B67" s="43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1:23" x14ac:dyDescent="0.25">
      <c r="A68" s="11"/>
      <c r="B68" s="17"/>
      <c r="C68" s="17"/>
      <c r="D68" s="17"/>
      <c r="E68" s="17"/>
      <c r="F68" s="17"/>
      <c r="G68" s="17"/>
      <c r="H68" s="17"/>
      <c r="I68" s="17" t="s">
        <v>3</v>
      </c>
      <c r="J68" s="30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1:23" x14ac:dyDescent="0.25">
      <c r="A69" s="11" t="s">
        <v>58</v>
      </c>
      <c r="B69" s="17" t="s">
        <v>59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1:23" x14ac:dyDescent="0.25">
      <c r="A70" s="11"/>
      <c r="B70" s="31" t="s">
        <v>43</v>
      </c>
      <c r="C70" s="118" t="s">
        <v>60</v>
      </c>
      <c r="D70" s="118"/>
      <c r="E70" s="118"/>
      <c r="F70" s="118"/>
      <c r="G70" s="118"/>
      <c r="H70" s="118"/>
      <c r="I70" s="118"/>
      <c r="J70" s="118"/>
      <c r="K70" s="118"/>
      <c r="L70" s="119" t="s">
        <v>61</v>
      </c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1"/>
    </row>
    <row r="71" spans="1:23" x14ac:dyDescent="0.25">
      <c r="A71" s="11"/>
      <c r="B71" s="32">
        <v>1</v>
      </c>
      <c r="C71" s="122" t="s">
        <v>62</v>
      </c>
      <c r="D71" s="122"/>
      <c r="E71" s="122"/>
      <c r="F71" s="122"/>
      <c r="G71" s="122"/>
      <c r="H71" s="122"/>
      <c r="I71" s="122"/>
      <c r="J71" s="122"/>
      <c r="K71" s="122"/>
      <c r="L71" s="123" t="str">
        <f>'[1]URAIAN JABATAN'!L107</f>
        <v>Dalam ruangan tertutup</v>
      </c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5"/>
    </row>
    <row r="72" spans="1:23" x14ac:dyDescent="0.25">
      <c r="A72" s="11"/>
      <c r="B72" s="32">
        <v>2</v>
      </c>
      <c r="C72" s="122" t="s">
        <v>63</v>
      </c>
      <c r="D72" s="122"/>
      <c r="E72" s="122"/>
      <c r="F72" s="122"/>
      <c r="G72" s="122"/>
      <c r="H72" s="122"/>
      <c r="I72" s="122"/>
      <c r="J72" s="122"/>
      <c r="K72" s="122"/>
      <c r="L72" s="123" t="str">
        <f>'[1]URAIAN JABATAN'!L108</f>
        <v>Sejuk dengan perubahan</v>
      </c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5"/>
    </row>
    <row r="73" spans="1:23" x14ac:dyDescent="0.25">
      <c r="A73" s="11"/>
      <c r="B73" s="32">
        <v>3</v>
      </c>
      <c r="C73" s="122" t="s">
        <v>64</v>
      </c>
      <c r="D73" s="122"/>
      <c r="E73" s="122"/>
      <c r="F73" s="122"/>
      <c r="G73" s="122"/>
      <c r="H73" s="122"/>
      <c r="I73" s="122"/>
      <c r="J73" s="122"/>
      <c r="K73" s="122"/>
      <c r="L73" s="123" t="str">
        <f>'[1]URAIAN JABATAN'!L109</f>
        <v>Kering</v>
      </c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5"/>
    </row>
    <row r="74" spans="1:23" x14ac:dyDescent="0.25">
      <c r="A74" s="11"/>
      <c r="B74" s="32">
        <v>4</v>
      </c>
      <c r="C74" s="122" t="s">
        <v>65</v>
      </c>
      <c r="D74" s="122"/>
      <c r="E74" s="122"/>
      <c r="F74" s="122"/>
      <c r="G74" s="122"/>
      <c r="H74" s="122"/>
      <c r="I74" s="122"/>
      <c r="J74" s="122"/>
      <c r="K74" s="122"/>
      <c r="L74" s="123" t="str">
        <f>'[1]URAIAN JABATAN'!L110</f>
        <v>Cukup</v>
      </c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5"/>
    </row>
    <row r="75" spans="1:23" x14ac:dyDescent="0.25">
      <c r="A75" s="11"/>
      <c r="B75" s="32">
        <v>5</v>
      </c>
      <c r="C75" s="122" t="s">
        <v>66</v>
      </c>
      <c r="D75" s="122"/>
      <c r="E75" s="122"/>
      <c r="F75" s="122"/>
      <c r="G75" s="122"/>
      <c r="H75" s="122"/>
      <c r="I75" s="122"/>
      <c r="J75" s="122"/>
      <c r="K75" s="122"/>
      <c r="L75" s="123" t="str">
        <f>'[1]URAIAN JABATAN'!L111</f>
        <v>Rendah, rata, dan strategis</v>
      </c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5"/>
    </row>
    <row r="76" spans="1:23" x14ac:dyDescent="0.25">
      <c r="A76" s="11"/>
      <c r="B76" s="32">
        <v>6</v>
      </c>
      <c r="C76" s="122" t="s">
        <v>67</v>
      </c>
      <c r="D76" s="122"/>
      <c r="E76" s="122"/>
      <c r="F76" s="122"/>
      <c r="G76" s="122"/>
      <c r="H76" s="122"/>
      <c r="I76" s="122"/>
      <c r="J76" s="122"/>
      <c r="K76" s="122"/>
      <c r="L76" s="123" t="str">
        <f>'[1]URAIAN JABATAN'!L112</f>
        <v>Terang</v>
      </c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5"/>
    </row>
    <row r="77" spans="1:23" x14ac:dyDescent="0.25">
      <c r="A77" s="11"/>
      <c r="B77" s="32">
        <v>7</v>
      </c>
      <c r="C77" s="122" t="s">
        <v>68</v>
      </c>
      <c r="D77" s="122"/>
      <c r="E77" s="122"/>
      <c r="F77" s="122"/>
      <c r="G77" s="122"/>
      <c r="H77" s="122"/>
      <c r="I77" s="122"/>
      <c r="J77" s="122"/>
      <c r="K77" s="122"/>
      <c r="L77" s="123" t="str">
        <f>'[1]URAIAN JABATAN'!L113</f>
        <v>Tenang</v>
      </c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5"/>
    </row>
    <row r="78" spans="1:23" x14ac:dyDescent="0.25">
      <c r="A78" s="11"/>
      <c r="B78" s="32">
        <v>8</v>
      </c>
      <c r="C78" s="122" t="s">
        <v>69</v>
      </c>
      <c r="D78" s="122"/>
      <c r="E78" s="122"/>
      <c r="F78" s="122"/>
      <c r="G78" s="122"/>
      <c r="H78" s="122"/>
      <c r="I78" s="122"/>
      <c r="J78" s="122"/>
      <c r="K78" s="122"/>
      <c r="L78" s="123" t="str">
        <f>'[1]URAIAN JABATAN'!L114</f>
        <v>Bersih</v>
      </c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5"/>
    </row>
    <row r="79" spans="1:23" x14ac:dyDescent="0.25">
      <c r="A79" s="11"/>
      <c r="B79" s="32">
        <v>9</v>
      </c>
      <c r="C79" s="122" t="s">
        <v>70</v>
      </c>
      <c r="D79" s="122"/>
      <c r="E79" s="122"/>
      <c r="F79" s="122"/>
      <c r="G79" s="122"/>
      <c r="H79" s="122"/>
      <c r="I79" s="122"/>
      <c r="J79" s="122"/>
      <c r="K79" s="122"/>
      <c r="L79" s="123" t="str">
        <f>'[1]URAIAN JABATAN'!L115</f>
        <v>-</v>
      </c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5"/>
    </row>
    <row r="80" spans="1:23" x14ac:dyDescent="0.25">
      <c r="A80" s="11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1:23" x14ac:dyDescent="0.25">
      <c r="A81" s="11"/>
      <c r="B81" s="17"/>
      <c r="C81" s="17"/>
      <c r="D81" s="17"/>
      <c r="E81" s="17"/>
      <c r="F81" s="17" t="s">
        <v>3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23" x14ac:dyDescent="0.25">
      <c r="A82" s="11" t="s">
        <v>71</v>
      </c>
      <c r="B82" s="17" t="s">
        <v>72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1:23" ht="19.5" customHeight="1" x14ac:dyDescent="0.25">
      <c r="A83" s="11"/>
      <c r="B83" s="29" t="s">
        <v>43</v>
      </c>
      <c r="C83" s="118" t="s">
        <v>73</v>
      </c>
      <c r="D83" s="118"/>
      <c r="E83" s="118"/>
      <c r="F83" s="118"/>
      <c r="G83" s="118"/>
      <c r="H83" s="118"/>
      <c r="I83" s="118"/>
      <c r="J83" s="118"/>
      <c r="K83" s="118"/>
      <c r="L83" s="119" t="s">
        <v>74</v>
      </c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1"/>
    </row>
    <row r="84" spans="1:23" x14ac:dyDescent="0.25">
      <c r="A84" s="11"/>
      <c r="B84" s="72">
        <v>1</v>
      </c>
      <c r="C84" s="132" t="s">
        <v>148</v>
      </c>
      <c r="D84" s="133"/>
      <c r="E84" s="133"/>
      <c r="F84" s="133"/>
      <c r="G84" s="61"/>
      <c r="H84" s="61"/>
      <c r="I84" s="61"/>
      <c r="J84" s="61"/>
      <c r="K84" s="62"/>
      <c r="L84" s="52" t="s">
        <v>149</v>
      </c>
      <c r="M84" s="61"/>
      <c r="N84" s="61"/>
      <c r="O84" s="46"/>
      <c r="P84" s="46"/>
      <c r="Q84" s="46"/>
      <c r="R84" s="46"/>
      <c r="S84" s="46"/>
      <c r="T84" s="46"/>
      <c r="U84" s="46"/>
      <c r="V84" s="46"/>
      <c r="W84" s="47"/>
    </row>
    <row r="85" spans="1:23" x14ac:dyDescent="0.25">
      <c r="A85" s="11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1:23" x14ac:dyDescent="0.25">
      <c r="A86" s="11"/>
      <c r="B86" s="17"/>
      <c r="C86" s="17"/>
      <c r="D86" s="17"/>
      <c r="E86" s="17"/>
      <c r="F86" s="11"/>
      <c r="G86" s="17"/>
      <c r="H86" s="11" t="s">
        <v>3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1:23" ht="15.75" x14ac:dyDescent="0.25">
      <c r="A87" s="11" t="s">
        <v>75</v>
      </c>
      <c r="B87" s="17" t="s">
        <v>76</v>
      </c>
      <c r="C87" s="19" t="s">
        <v>77</v>
      </c>
      <c r="D87" s="19"/>
      <c r="E87" s="19"/>
      <c r="F87" s="19"/>
      <c r="G87" s="19"/>
      <c r="H87" s="18" t="s">
        <v>3</v>
      </c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</row>
    <row r="88" spans="1:23" ht="15" customHeight="1" x14ac:dyDescent="0.25">
      <c r="A88" s="11"/>
      <c r="B88" s="73" t="s">
        <v>8</v>
      </c>
      <c r="C88" s="58" t="s">
        <v>150</v>
      </c>
      <c r="D88" s="74"/>
      <c r="E88" s="74"/>
      <c r="F88" s="74"/>
      <c r="G88" s="19"/>
      <c r="H88" s="18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</row>
    <row r="89" spans="1:23" ht="15" customHeight="1" x14ac:dyDescent="0.25">
      <c r="A89" s="11"/>
      <c r="B89" s="18"/>
      <c r="C89" s="19"/>
      <c r="D89" s="19"/>
      <c r="E89" s="19"/>
      <c r="F89" s="19"/>
      <c r="G89" s="19"/>
      <c r="H89" s="40"/>
      <c r="I89" s="127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</row>
    <row r="90" spans="1:23" ht="15" customHeight="1" x14ac:dyDescent="0.25">
      <c r="A90" s="11"/>
      <c r="B90" s="18"/>
      <c r="C90" s="19"/>
      <c r="D90" s="19"/>
      <c r="E90" s="19"/>
      <c r="F90" s="19"/>
      <c r="G90" s="19"/>
      <c r="H90" s="4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41"/>
      <c r="T90" s="41"/>
      <c r="U90" s="41"/>
      <c r="V90" s="41"/>
      <c r="W90" s="41"/>
    </row>
    <row r="91" spans="1:23" ht="12" customHeight="1" x14ac:dyDescent="0.25">
      <c r="A91" s="11"/>
      <c r="B91" s="18"/>
      <c r="C91" s="17" t="s">
        <v>78</v>
      </c>
      <c r="D91" s="17"/>
      <c r="E91" s="17"/>
      <c r="F91" s="17"/>
      <c r="G91" s="17"/>
      <c r="H91" s="11" t="s">
        <v>3</v>
      </c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</row>
    <row r="92" spans="1:23" x14ac:dyDescent="0.25">
      <c r="A92" s="11"/>
      <c r="B92" s="11" t="s">
        <v>11</v>
      </c>
      <c r="C92" s="19" t="s">
        <v>79</v>
      </c>
      <c r="D92" s="19" t="str">
        <f>'[1]URAIAN JABATAN'!D134</f>
        <v>G</v>
      </c>
      <c r="E92" s="19" t="s">
        <v>80</v>
      </c>
      <c r="F92" s="83" t="str">
        <f>'[1]URAIAN JABATAN'!F134</f>
        <v>Intelegensia (Kemampuan belajar secara umum)</v>
      </c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</row>
    <row r="93" spans="1:23" ht="14.45" customHeight="1" x14ac:dyDescent="0.25">
      <c r="A93" s="18"/>
      <c r="B93" s="18"/>
      <c r="C93" s="19" t="s">
        <v>81</v>
      </c>
      <c r="D93" s="19" t="str">
        <f>'[1]URAIAN JABATAN'!D135</f>
        <v>V</v>
      </c>
      <c r="E93" s="19" t="s">
        <v>80</v>
      </c>
      <c r="F93" s="83" t="str">
        <f>'[1]URAIAN JABATAN'!F135</f>
        <v>Bakat Verbal (Kemampuan untuk memahami arti kata-kata dan penggunaannya secara tepat dan efektif)</v>
      </c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</row>
    <row r="94" spans="1:23" ht="14.45" customHeight="1" x14ac:dyDescent="0.25">
      <c r="A94" s="18"/>
      <c r="B94" s="18"/>
      <c r="C94" s="19" t="s">
        <v>83</v>
      </c>
      <c r="D94" s="19" t="s">
        <v>105</v>
      </c>
      <c r="E94" s="19" t="s">
        <v>80</v>
      </c>
      <c r="F94" s="83" t="s">
        <v>106</v>
      </c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33"/>
      <c r="V94" s="33"/>
      <c r="W94" s="33"/>
    </row>
    <row r="95" spans="1:23" ht="14.45" customHeight="1" x14ac:dyDescent="0.25">
      <c r="A95" s="18"/>
      <c r="B95" s="18"/>
      <c r="C95" s="45"/>
      <c r="D95" s="45"/>
      <c r="E95" s="45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</row>
    <row r="96" spans="1:23" x14ac:dyDescent="0.25">
      <c r="A96" s="18"/>
      <c r="B96" s="18"/>
      <c r="C96" s="17" t="s">
        <v>82</v>
      </c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1:23" x14ac:dyDescent="0.25">
      <c r="A97" s="11"/>
      <c r="B97" s="11" t="s">
        <v>13</v>
      </c>
      <c r="C97" s="19" t="s">
        <v>79</v>
      </c>
      <c r="D97" s="19" t="s">
        <v>107</v>
      </c>
      <c r="E97" s="19" t="s">
        <v>80</v>
      </c>
      <c r="F97" s="78" t="s">
        <v>109</v>
      </c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1:23" ht="33.6" customHeight="1" x14ac:dyDescent="0.25">
      <c r="A98" s="11"/>
      <c r="B98" s="11"/>
      <c r="C98" s="19" t="s">
        <v>81</v>
      </c>
      <c r="D98" s="19" t="s">
        <v>108</v>
      </c>
      <c r="E98" s="19" t="s">
        <v>80</v>
      </c>
      <c r="F98" s="78" t="s">
        <v>110</v>
      </c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1:23" ht="30" customHeight="1" x14ac:dyDescent="0.25">
      <c r="A99" s="11"/>
      <c r="B99" s="11"/>
      <c r="C99" s="17" t="s">
        <v>84</v>
      </c>
      <c r="D99" s="17"/>
      <c r="E99" s="17"/>
      <c r="F99" s="17" t="s">
        <v>3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1:23" x14ac:dyDescent="0.25">
      <c r="A100" s="11"/>
      <c r="B100" s="11" t="s">
        <v>15</v>
      </c>
      <c r="C100" s="17" t="s">
        <v>79</v>
      </c>
      <c r="D100" s="17" t="s">
        <v>111</v>
      </c>
      <c r="E100" s="17"/>
      <c r="F100" s="17"/>
      <c r="G100" s="17"/>
      <c r="H100" s="17" t="s">
        <v>3</v>
      </c>
      <c r="I100" s="78" t="s">
        <v>113</v>
      </c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1:23" ht="28.9" customHeight="1" x14ac:dyDescent="0.25">
      <c r="A101" s="11"/>
      <c r="B101" s="11"/>
      <c r="C101" s="17" t="s">
        <v>81</v>
      </c>
      <c r="D101" s="17" t="s">
        <v>112</v>
      </c>
      <c r="E101" s="17"/>
      <c r="F101" s="17"/>
      <c r="G101" s="17"/>
      <c r="H101" s="17" t="s">
        <v>3</v>
      </c>
      <c r="I101" s="78" t="s">
        <v>114</v>
      </c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1:23" ht="14.45" customHeight="1" x14ac:dyDescent="0.25">
      <c r="A102" s="11"/>
      <c r="B102" s="11"/>
      <c r="C102" s="17"/>
      <c r="D102" s="17"/>
      <c r="E102" s="17"/>
      <c r="F102" s="17"/>
      <c r="G102" s="17"/>
      <c r="H102" s="17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</row>
    <row r="103" spans="1:23" ht="14.45" customHeight="1" x14ac:dyDescent="0.25">
      <c r="A103" s="11"/>
      <c r="B103" s="11"/>
      <c r="C103" s="17" t="s">
        <v>85</v>
      </c>
      <c r="D103" s="17"/>
      <c r="E103" s="17"/>
      <c r="F103" s="17" t="s">
        <v>3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1:23" x14ac:dyDescent="0.25">
      <c r="A104" s="11"/>
      <c r="B104" s="11" t="s">
        <v>17</v>
      </c>
      <c r="C104" s="17" t="s">
        <v>79</v>
      </c>
      <c r="D104" s="17" t="str">
        <f>'[1]URAIAN JABATAN'!D144</f>
        <v>Berdiri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1:23" x14ac:dyDescent="0.25">
      <c r="A105" s="11"/>
      <c r="B105" s="11"/>
      <c r="C105" s="17" t="s">
        <v>81</v>
      </c>
      <c r="D105" s="17" t="s">
        <v>115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1:23" x14ac:dyDescent="0.25">
      <c r="A106" s="11"/>
      <c r="B106" s="11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1:23" x14ac:dyDescent="0.25">
      <c r="A107" s="11"/>
      <c r="B107" s="11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1:23" x14ac:dyDescent="0.25">
      <c r="A108" s="11"/>
      <c r="B108" s="11"/>
      <c r="C108" s="17" t="s">
        <v>87</v>
      </c>
      <c r="D108" s="17"/>
      <c r="E108" s="17"/>
      <c r="F108" s="17" t="s">
        <v>3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1:23" x14ac:dyDescent="0.25">
      <c r="A109" s="11"/>
      <c r="B109" s="11" t="s">
        <v>19</v>
      </c>
      <c r="C109" s="17" t="s">
        <v>79</v>
      </c>
      <c r="D109" s="17" t="s">
        <v>88</v>
      </c>
      <c r="E109" s="17"/>
      <c r="F109" s="17"/>
      <c r="G109" s="17"/>
      <c r="H109" s="17" t="s">
        <v>3</v>
      </c>
      <c r="I109" s="117" t="s">
        <v>116</v>
      </c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</row>
    <row r="110" spans="1:23" x14ac:dyDescent="0.25">
      <c r="A110" s="11"/>
      <c r="B110" s="11"/>
      <c r="C110" s="17" t="s">
        <v>81</v>
      </c>
      <c r="D110" s="17" t="s">
        <v>89</v>
      </c>
      <c r="E110" s="17"/>
      <c r="F110" s="17"/>
      <c r="G110" s="17"/>
      <c r="H110" s="17" t="s">
        <v>3</v>
      </c>
      <c r="I110" s="117" t="s">
        <v>151</v>
      </c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</row>
    <row r="111" spans="1:23" x14ac:dyDescent="0.25">
      <c r="A111" s="11"/>
      <c r="B111" s="11"/>
      <c r="C111" s="17" t="s">
        <v>83</v>
      </c>
      <c r="D111" s="17" t="s">
        <v>90</v>
      </c>
      <c r="E111" s="17"/>
      <c r="F111" s="17"/>
      <c r="G111" s="17"/>
      <c r="H111" s="17" t="s">
        <v>3</v>
      </c>
      <c r="I111" s="117" t="s">
        <v>117</v>
      </c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</row>
    <row r="112" spans="1:23" x14ac:dyDescent="0.25">
      <c r="A112" s="11"/>
      <c r="B112" s="11"/>
      <c r="C112" s="17" t="s">
        <v>86</v>
      </c>
      <c r="D112" s="17" t="s">
        <v>91</v>
      </c>
      <c r="E112" s="17"/>
      <c r="F112" s="17"/>
      <c r="G112" s="17"/>
      <c r="H112" s="17" t="s">
        <v>3</v>
      </c>
      <c r="I112" s="117" t="s">
        <v>117</v>
      </c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</row>
    <row r="113" spans="1:23" x14ac:dyDescent="0.25">
      <c r="A113" s="11"/>
      <c r="B113" s="11"/>
      <c r="C113" s="17" t="s">
        <v>92</v>
      </c>
      <c r="D113" s="17" t="s">
        <v>93</v>
      </c>
      <c r="E113" s="17"/>
      <c r="F113" s="17"/>
      <c r="G113" s="17"/>
      <c r="H113" s="17" t="s">
        <v>3</v>
      </c>
      <c r="I113" s="117" t="s">
        <v>117</v>
      </c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</row>
    <row r="114" spans="1:23" x14ac:dyDescent="0.25">
      <c r="A114" s="11"/>
      <c r="B114" s="11"/>
      <c r="C114" s="17" t="s">
        <v>94</v>
      </c>
      <c r="D114" s="17" t="s">
        <v>95</v>
      </c>
      <c r="E114" s="17"/>
      <c r="F114" s="17"/>
      <c r="G114" s="17"/>
      <c r="H114" s="17" t="s">
        <v>3</v>
      </c>
      <c r="I114" s="117" t="s">
        <v>117</v>
      </c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</row>
    <row r="115" spans="1:23" x14ac:dyDescent="0.25">
      <c r="A115" s="11"/>
      <c r="B115" s="11"/>
      <c r="C115" s="17"/>
      <c r="D115" s="17"/>
      <c r="E115" s="17"/>
      <c r="F115" s="17"/>
      <c r="G115" s="17"/>
      <c r="H115" s="17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</row>
    <row r="116" spans="1:23" x14ac:dyDescent="0.25">
      <c r="A116" s="11"/>
      <c r="B116" s="11"/>
      <c r="C116" s="17" t="s">
        <v>97</v>
      </c>
      <c r="D116" s="17"/>
      <c r="E116" s="17"/>
      <c r="F116" s="17"/>
      <c r="G116" s="17" t="s">
        <v>3</v>
      </c>
      <c r="H116" s="17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</row>
    <row r="117" spans="1:23" ht="14.45" customHeight="1" x14ac:dyDescent="0.25">
      <c r="A117" s="11"/>
      <c r="B117" s="11" t="s">
        <v>96</v>
      </c>
      <c r="C117" s="17" t="s">
        <v>10</v>
      </c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1:23" x14ac:dyDescent="0.25">
      <c r="A118" s="11"/>
      <c r="B118" s="11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1:23" x14ac:dyDescent="0.25">
      <c r="A119" s="11" t="s">
        <v>98</v>
      </c>
      <c r="B119" s="17" t="s">
        <v>99</v>
      </c>
      <c r="C119" s="17"/>
      <c r="D119" s="17"/>
      <c r="E119" s="17"/>
      <c r="F119" s="17"/>
      <c r="G119" s="17"/>
      <c r="H119" s="17"/>
      <c r="I119" s="17" t="s">
        <v>3</v>
      </c>
      <c r="J119" s="117" t="str">
        <f>'[1]URAIAN JABATAN'!J160</f>
        <v>Sangat baik</v>
      </c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</row>
    <row r="120" spans="1:23" x14ac:dyDescent="0.25">
      <c r="A120" s="11" t="s">
        <v>100</v>
      </c>
      <c r="B120" s="17" t="s">
        <v>101</v>
      </c>
      <c r="G120" s="17"/>
      <c r="H120" s="17"/>
      <c r="I120" s="17" t="s">
        <v>3</v>
      </c>
      <c r="J120" s="35">
        <v>14</v>
      </c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</sheetData>
  <mergeCells count="138">
    <mergeCell ref="C77:K77"/>
    <mergeCell ref="L77:W77"/>
    <mergeCell ref="C72:K72"/>
    <mergeCell ref="L72:W72"/>
    <mergeCell ref="C73:K73"/>
    <mergeCell ref="L73:W73"/>
    <mergeCell ref="C74:K74"/>
    <mergeCell ref="L74:W74"/>
    <mergeCell ref="C75:K75"/>
    <mergeCell ref="L75:W75"/>
    <mergeCell ref="C76:K76"/>
    <mergeCell ref="L76:W76"/>
    <mergeCell ref="Q63:W63"/>
    <mergeCell ref="Q66:W66"/>
    <mergeCell ref="C64:I64"/>
    <mergeCell ref="C65:I65"/>
    <mergeCell ref="J64:P64"/>
    <mergeCell ref="J65:P65"/>
    <mergeCell ref="Q64:W64"/>
    <mergeCell ref="Q65:W65"/>
    <mergeCell ref="C66:I66"/>
    <mergeCell ref="V31:W31"/>
    <mergeCell ref="T31:U31"/>
    <mergeCell ref="R31:S31"/>
    <mergeCell ref="B31:Q31"/>
    <mergeCell ref="Q61:W61"/>
    <mergeCell ref="C50:M50"/>
    <mergeCell ref="N50:W50"/>
    <mergeCell ref="T32:U32"/>
    <mergeCell ref="V32:W32"/>
    <mergeCell ref="B32:Q32"/>
    <mergeCell ref="N41:W41"/>
    <mergeCell ref="C39:M39"/>
    <mergeCell ref="N39:W39"/>
    <mergeCell ref="C35:W35"/>
    <mergeCell ref="C46:M46"/>
    <mergeCell ref="N46:W46"/>
    <mergeCell ref="F92:W92"/>
    <mergeCell ref="C78:K78"/>
    <mergeCell ref="L78:W78"/>
    <mergeCell ref="C79:K79"/>
    <mergeCell ref="L79:W79"/>
    <mergeCell ref="C83:K83"/>
    <mergeCell ref="L83:W83"/>
    <mergeCell ref="I91:W91"/>
    <mergeCell ref="I89:W89"/>
    <mergeCell ref="I88:W88"/>
    <mergeCell ref="I90:R90"/>
    <mergeCell ref="I87:W87"/>
    <mergeCell ref="C84:F84"/>
    <mergeCell ref="J62:P62"/>
    <mergeCell ref="C62:I62"/>
    <mergeCell ref="Q62:W62"/>
    <mergeCell ref="C70:K70"/>
    <mergeCell ref="L70:W70"/>
    <mergeCell ref="C71:K71"/>
    <mergeCell ref="L71:W71"/>
    <mergeCell ref="J66:P66"/>
    <mergeCell ref="C63:I63"/>
    <mergeCell ref="J63:P63"/>
    <mergeCell ref="C28:H28"/>
    <mergeCell ref="I28:N28"/>
    <mergeCell ref="R28:S28"/>
    <mergeCell ref="T28:U28"/>
    <mergeCell ref="V28:W28"/>
    <mergeCell ref="P28:Q28"/>
    <mergeCell ref="P29:Q29"/>
    <mergeCell ref="J119:W119"/>
    <mergeCell ref="F93:W93"/>
    <mergeCell ref="F97:W97"/>
    <mergeCell ref="F98:W98"/>
    <mergeCell ref="I100:W100"/>
    <mergeCell ref="I101:W101"/>
    <mergeCell ref="F94:T94"/>
    <mergeCell ref="I102:W102"/>
    <mergeCell ref="I116:W116"/>
    <mergeCell ref="I112:W112"/>
    <mergeCell ref="I113:W113"/>
    <mergeCell ref="I114:W114"/>
    <mergeCell ref="I110:W110"/>
    <mergeCell ref="I111:W111"/>
    <mergeCell ref="I109:W109"/>
    <mergeCell ref="C61:I61"/>
    <mergeCell ref="J61:P61"/>
    <mergeCell ref="C30:H30"/>
    <mergeCell ref="I30:N30"/>
    <mergeCell ref="R30:S30"/>
    <mergeCell ref="T30:U30"/>
    <mergeCell ref="V30:W30"/>
    <mergeCell ref="P30:Q30"/>
    <mergeCell ref="C29:H29"/>
    <mergeCell ref="I29:N29"/>
    <mergeCell ref="R29:S29"/>
    <mergeCell ref="T29:U29"/>
    <mergeCell ref="V29:W29"/>
    <mergeCell ref="C27:H27"/>
    <mergeCell ref="I27:N27"/>
    <mergeCell ref="R27:S27"/>
    <mergeCell ref="T27:U27"/>
    <mergeCell ref="V27:W27"/>
    <mergeCell ref="C26:H26"/>
    <mergeCell ref="I26:N26"/>
    <mergeCell ref="R26:S26"/>
    <mergeCell ref="T26:U26"/>
    <mergeCell ref="V26:W26"/>
    <mergeCell ref="P26:Q26"/>
    <mergeCell ref="P27:Q27"/>
    <mergeCell ref="C25:H25"/>
    <mergeCell ref="I25:N25"/>
    <mergeCell ref="R25:S25"/>
    <mergeCell ref="T25:U25"/>
    <mergeCell ref="V25:W25"/>
    <mergeCell ref="C24:H24"/>
    <mergeCell ref="R24:S24"/>
    <mergeCell ref="T24:U24"/>
    <mergeCell ref="V24:W24"/>
    <mergeCell ref="P24:Q24"/>
    <mergeCell ref="P25:Q25"/>
    <mergeCell ref="I24:N24"/>
    <mergeCell ref="J17:W17"/>
    <mergeCell ref="J18:W18"/>
    <mergeCell ref="C23:H23"/>
    <mergeCell ref="I23:N23"/>
    <mergeCell ref="O23:Q23"/>
    <mergeCell ref="R23:S23"/>
    <mergeCell ref="T23:U23"/>
    <mergeCell ref="V23:W23"/>
    <mergeCell ref="J20:W21"/>
    <mergeCell ref="H9:W9"/>
    <mergeCell ref="H10:W10"/>
    <mergeCell ref="H11:W11"/>
    <mergeCell ref="H12:W12"/>
    <mergeCell ref="H13:W13"/>
    <mergeCell ref="B15:W15"/>
    <mergeCell ref="A2:W2"/>
    <mergeCell ref="H4:W4"/>
    <mergeCell ref="H7:W7"/>
    <mergeCell ref="H8:W8"/>
  </mergeCells>
  <printOptions horizontalCentered="1"/>
  <pageMargins left="0.98425196850393704" right="0.78740157480314965" top="0.31496062992125984" bottom="0.82677165354330717" header="0.31496062992125984" footer="0.31496062992125984"/>
  <pageSetup paperSize="5" scale="90" orientation="landscape" verticalDpi="1200" r:id="rId1"/>
  <colBreaks count="1" manualBreakCount="1"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8" sqref="A8:A9"/>
    </sheetView>
  </sheetViews>
  <sheetFormatPr defaultRowHeight="15" x14ac:dyDescent="0.25"/>
  <sheetData>
    <row r="1" spans="1:7" ht="15.75" x14ac:dyDescent="0.25">
      <c r="A1" s="164"/>
      <c r="B1" s="163"/>
      <c r="C1" s="3"/>
      <c r="D1" s="163"/>
      <c r="E1" s="163"/>
      <c r="F1" s="163"/>
      <c r="G1" s="163"/>
    </row>
    <row r="2" spans="1:7" ht="16.5" thickBot="1" x14ac:dyDescent="0.3">
      <c r="A2" s="165"/>
      <c r="B2" s="166"/>
      <c r="C2" s="4"/>
      <c r="D2" s="166"/>
      <c r="E2" s="166"/>
      <c r="F2" s="166"/>
      <c r="G2" s="166"/>
    </row>
    <row r="3" spans="1:7" ht="16.5" thickBot="1" x14ac:dyDescent="0.3">
      <c r="A3" s="5"/>
      <c r="B3" s="6"/>
      <c r="C3" s="6"/>
      <c r="D3" s="6"/>
      <c r="E3" s="6"/>
      <c r="F3" s="6"/>
      <c r="G3" s="6"/>
    </row>
    <row r="4" spans="1:7" ht="62.25" customHeight="1" x14ac:dyDescent="0.25">
      <c r="A4" s="167"/>
      <c r="B4" s="164"/>
      <c r="C4" s="163"/>
      <c r="D4" s="8"/>
      <c r="E4" s="163"/>
      <c r="F4" s="163"/>
      <c r="G4" s="163"/>
    </row>
    <row r="5" spans="1:7" ht="16.5" thickBot="1" x14ac:dyDescent="0.3">
      <c r="A5" s="158"/>
      <c r="B5" s="160"/>
      <c r="C5" s="162"/>
      <c r="D5" s="4"/>
      <c r="E5" s="162"/>
      <c r="F5" s="162"/>
      <c r="G5" s="162"/>
    </row>
    <row r="6" spans="1:7" ht="62.25" customHeight="1" x14ac:dyDescent="0.25">
      <c r="A6" s="157"/>
      <c r="B6" s="159"/>
      <c r="C6" s="161"/>
      <c r="D6" s="8"/>
      <c r="E6" s="161"/>
      <c r="F6" s="161"/>
      <c r="G6" s="161"/>
    </row>
    <row r="7" spans="1:7" ht="16.5" thickBot="1" x14ac:dyDescent="0.3">
      <c r="A7" s="158"/>
      <c r="B7" s="160"/>
      <c r="C7" s="162"/>
      <c r="D7" s="4"/>
      <c r="E7" s="162"/>
      <c r="F7" s="162"/>
      <c r="G7" s="162"/>
    </row>
    <row r="8" spans="1:7" ht="30.75" customHeight="1" x14ac:dyDescent="0.25">
      <c r="A8" s="157"/>
      <c r="B8" s="159"/>
      <c r="C8" s="161"/>
      <c r="D8" s="8"/>
      <c r="E8" s="161"/>
      <c r="F8" s="161"/>
      <c r="G8" s="161"/>
    </row>
    <row r="9" spans="1:7" ht="16.5" thickBot="1" x14ac:dyDescent="0.3">
      <c r="A9" s="158"/>
      <c r="B9" s="160"/>
      <c r="C9" s="162"/>
      <c r="D9" s="4"/>
      <c r="E9" s="162"/>
      <c r="F9" s="162"/>
      <c r="G9" s="162"/>
    </row>
    <row r="10" spans="1:7" ht="46.5" customHeight="1" x14ac:dyDescent="0.25">
      <c r="A10" s="157"/>
      <c r="B10" s="159"/>
      <c r="C10" s="161"/>
      <c r="D10" s="8"/>
      <c r="E10" s="161"/>
      <c r="F10" s="161"/>
      <c r="G10" s="161"/>
    </row>
    <row r="11" spans="1:7" ht="16.5" thickBot="1" x14ac:dyDescent="0.3">
      <c r="A11" s="158"/>
      <c r="B11" s="160"/>
      <c r="C11" s="162"/>
      <c r="D11" s="4"/>
      <c r="E11" s="162"/>
      <c r="F11" s="162"/>
      <c r="G11" s="162"/>
    </row>
    <row r="12" spans="1:7" ht="93.75" customHeight="1" x14ac:dyDescent="0.25">
      <c r="A12" s="157"/>
      <c r="B12" s="159"/>
      <c r="C12" s="161"/>
      <c r="D12" s="8"/>
      <c r="E12" s="161"/>
      <c r="F12" s="161"/>
      <c r="G12" s="161"/>
    </row>
    <row r="13" spans="1:7" ht="16.5" thickBot="1" x14ac:dyDescent="0.3">
      <c r="A13" s="158"/>
      <c r="B13" s="160"/>
      <c r="C13" s="162"/>
      <c r="D13" s="4"/>
      <c r="E13" s="162"/>
      <c r="F13" s="162"/>
      <c r="G13" s="162"/>
    </row>
    <row r="14" spans="1:7" ht="30.75" customHeight="1" x14ac:dyDescent="0.25">
      <c r="A14" s="157"/>
      <c r="B14" s="159"/>
      <c r="C14" s="161"/>
      <c r="D14" s="8"/>
      <c r="E14" s="161"/>
      <c r="F14" s="161"/>
      <c r="G14" s="161"/>
    </row>
    <row r="15" spans="1:7" ht="16.5" thickBot="1" x14ac:dyDescent="0.3">
      <c r="A15" s="158"/>
      <c r="B15" s="160"/>
      <c r="C15" s="162"/>
      <c r="D15" s="4"/>
      <c r="E15" s="162"/>
      <c r="F15" s="162"/>
      <c r="G15" s="162"/>
    </row>
    <row r="16" spans="1:7" ht="30.75" customHeight="1" x14ac:dyDescent="0.25">
      <c r="A16" s="157"/>
      <c r="B16" s="159"/>
      <c r="C16" s="161"/>
      <c r="D16" s="7"/>
      <c r="E16" s="161"/>
      <c r="F16" s="161"/>
      <c r="G16" s="161"/>
    </row>
    <row r="17" spans="1:7" ht="16.5" thickBot="1" x14ac:dyDescent="0.3">
      <c r="A17" s="158"/>
      <c r="B17" s="160"/>
      <c r="C17" s="162"/>
      <c r="D17" s="6"/>
      <c r="E17" s="162"/>
      <c r="F17" s="162"/>
      <c r="G17" s="162"/>
    </row>
    <row r="18" spans="1:7" ht="78" customHeight="1" x14ac:dyDescent="0.25">
      <c r="A18" s="157"/>
      <c r="B18" s="159"/>
      <c r="C18" s="161"/>
      <c r="D18" s="8"/>
      <c r="E18" s="161"/>
      <c r="F18" s="161"/>
      <c r="G18" s="161"/>
    </row>
    <row r="19" spans="1:7" ht="16.5" thickBot="1" x14ac:dyDescent="0.3">
      <c r="A19" s="158"/>
      <c r="B19" s="160"/>
      <c r="C19" s="162"/>
      <c r="D19" s="4"/>
      <c r="E19" s="162"/>
      <c r="F19" s="162"/>
      <c r="G19" s="162"/>
    </row>
    <row r="20" spans="1:7" ht="78" customHeight="1" x14ac:dyDescent="0.25">
      <c r="A20" s="157"/>
      <c r="B20" s="159"/>
      <c r="C20" s="161"/>
      <c r="D20" s="8"/>
      <c r="E20" s="161"/>
      <c r="F20" s="161"/>
      <c r="G20" s="161"/>
    </row>
    <row r="21" spans="1:7" ht="16.5" thickBot="1" x14ac:dyDescent="0.3">
      <c r="A21" s="158"/>
      <c r="B21" s="160"/>
      <c r="C21" s="162"/>
      <c r="D21" s="4"/>
      <c r="E21" s="162"/>
      <c r="F21" s="162"/>
      <c r="G21" s="162"/>
    </row>
    <row r="22" spans="1:7" ht="15.75" x14ac:dyDescent="0.25">
      <c r="A22" s="151"/>
      <c r="B22" s="152"/>
      <c r="C22" s="152"/>
      <c r="D22" s="152"/>
      <c r="E22" s="152"/>
      <c r="F22" s="153"/>
      <c r="G22" s="9"/>
    </row>
    <row r="23" spans="1:7" ht="15.75" x14ac:dyDescent="0.25">
      <c r="A23" s="151"/>
      <c r="B23" s="152"/>
      <c r="C23" s="152"/>
      <c r="D23" s="152"/>
      <c r="E23" s="152"/>
      <c r="F23" s="153"/>
      <c r="G23" s="8"/>
    </row>
    <row r="24" spans="1:7" ht="16.5" thickBot="1" x14ac:dyDescent="0.3">
      <c r="A24" s="154"/>
      <c r="B24" s="155"/>
      <c r="C24" s="155"/>
      <c r="D24" s="155"/>
      <c r="E24" s="155"/>
      <c r="F24" s="156"/>
      <c r="G24" s="4"/>
    </row>
  </sheetData>
  <mergeCells count="61">
    <mergeCell ref="G4:G5"/>
    <mergeCell ref="A1:A2"/>
    <mergeCell ref="B1:B2"/>
    <mergeCell ref="D1:D2"/>
    <mergeCell ref="E1:E2"/>
    <mergeCell ref="F1:F2"/>
    <mergeCell ref="G1:G2"/>
    <mergeCell ref="A4:A5"/>
    <mergeCell ref="B4:B5"/>
    <mergeCell ref="C4:C5"/>
    <mergeCell ref="E4:E5"/>
    <mergeCell ref="F4:F5"/>
    <mergeCell ref="G8:G9"/>
    <mergeCell ref="A6:A7"/>
    <mergeCell ref="B6:B7"/>
    <mergeCell ref="C6:C7"/>
    <mergeCell ref="E6:E7"/>
    <mergeCell ref="F6:F7"/>
    <mergeCell ref="G6:G7"/>
    <mergeCell ref="A8:A9"/>
    <mergeCell ref="B8:B9"/>
    <mergeCell ref="C8:C9"/>
    <mergeCell ref="E8:E9"/>
    <mergeCell ref="F8:F9"/>
    <mergeCell ref="G12:G13"/>
    <mergeCell ref="A10:A11"/>
    <mergeCell ref="B10:B11"/>
    <mergeCell ref="C10:C11"/>
    <mergeCell ref="E10:E11"/>
    <mergeCell ref="F10:F11"/>
    <mergeCell ref="G10:G11"/>
    <mergeCell ref="A12:A13"/>
    <mergeCell ref="B12:B13"/>
    <mergeCell ref="C12:C13"/>
    <mergeCell ref="E12:E13"/>
    <mergeCell ref="F12:F13"/>
    <mergeCell ref="G16:G17"/>
    <mergeCell ref="A14:A15"/>
    <mergeCell ref="B14:B15"/>
    <mergeCell ref="C14:C15"/>
    <mergeCell ref="E14:E15"/>
    <mergeCell ref="F14:F15"/>
    <mergeCell ref="G14:G15"/>
    <mergeCell ref="A16:A17"/>
    <mergeCell ref="B16:B17"/>
    <mergeCell ref="C16:C17"/>
    <mergeCell ref="E16:E17"/>
    <mergeCell ref="F16:F17"/>
    <mergeCell ref="G20:G21"/>
    <mergeCell ref="A18:A19"/>
    <mergeCell ref="B18:B19"/>
    <mergeCell ref="C18:C19"/>
    <mergeCell ref="E18:E19"/>
    <mergeCell ref="F18:F19"/>
    <mergeCell ref="G18:G19"/>
    <mergeCell ref="A22:F24"/>
    <mergeCell ref="A20:A21"/>
    <mergeCell ref="B20:B21"/>
    <mergeCell ref="C20:C21"/>
    <mergeCell ref="E20:E21"/>
    <mergeCell ref="F20:F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Sekretaris Dinas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Pav20</dc:creator>
  <cp:lastModifiedBy>ASUS</cp:lastModifiedBy>
  <cp:lastPrinted>2022-11-27T11:09:10Z</cp:lastPrinted>
  <dcterms:created xsi:type="dcterms:W3CDTF">2020-07-10T08:21:27Z</dcterms:created>
  <dcterms:modified xsi:type="dcterms:W3CDTF">2022-11-27T12:10:54Z</dcterms:modified>
</cp:coreProperties>
</file>