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340" activeTab="0"/>
  </bookViews>
  <sheets>
    <sheet name="DPA 2018" sheetId="1" r:id="rId1"/>
  </sheets>
  <definedNames>
    <definedName name="_xlnm.Print_Area" localSheetId="0">'DPA 2018'!$A$1:$F$87</definedName>
  </definedNames>
  <calcPr fullCalcOnLoad="1"/>
</workbook>
</file>

<file path=xl/sharedStrings.xml><?xml version="1.0" encoding="utf-8"?>
<sst xmlns="http://schemas.openxmlformats.org/spreadsheetml/2006/main" count="145" uniqueCount="145">
  <si>
    <t>No</t>
  </si>
  <si>
    <t>NAMA PROGRAM DAN KEGIATAN</t>
  </si>
  <si>
    <t>KELUARAN KEGIATAN</t>
  </si>
  <si>
    <t>KETERANGAN</t>
  </si>
  <si>
    <t>NAMA DAN PROGRAM KEGIATAN</t>
  </si>
  <si>
    <t>DINAS KOMUNIKASI DAN INFORMATIKA KABUPATEN KARANGANYAR</t>
  </si>
  <si>
    <t>TAHUN ANGGARAN 2018</t>
  </si>
  <si>
    <t>ANGGARAN
(Rp.)</t>
  </si>
  <si>
    <t>A.</t>
  </si>
  <si>
    <t>Program Pelayanan Administrasi Perkantoran</t>
  </si>
  <si>
    <t>Penyediaan jasa surat menyurat</t>
  </si>
  <si>
    <t>Penyediaan jasa komunikasi, sumber daya air dan listrik</t>
  </si>
  <si>
    <t>Penyediaan jasa pemeliharaan dan perizinan kendaraan dinas</t>
  </si>
  <si>
    <t>/operasional</t>
  </si>
  <si>
    <t>Penyediaan alat tulis perkantoran</t>
  </si>
  <si>
    <t>Penyediaan barang cetakan dan penggandaan</t>
  </si>
  <si>
    <t>Penyediaan bahan bacaan dan peraturan perundang-undangan</t>
  </si>
  <si>
    <t>Penyediaan makanan dan minuman</t>
  </si>
  <si>
    <t>Rapat-rapat koordinasi dan konsultasi ke luar daerah</t>
  </si>
  <si>
    <t>B.</t>
  </si>
  <si>
    <t>Program Peningkatan Sarana dan Prasarana Aparatur</t>
  </si>
  <si>
    <t>Pengadaan alat-alat studio</t>
  </si>
  <si>
    <t>Pemeliharaan rutin/berkala kendaraan dinas/operasional</t>
  </si>
  <si>
    <t>C.</t>
  </si>
  <si>
    <t>Program Peningkatan Kapasitas Sumber Daya Aparatur</t>
  </si>
  <si>
    <t>Pendidikan dan Pelatihan Formal</t>
  </si>
  <si>
    <t>D.</t>
  </si>
  <si>
    <t>Program Peningkatan Pengembangan Sistem Pelaporan</t>
  </si>
  <si>
    <t>Capaian Kinerja dan Keuangan</t>
  </si>
  <si>
    <t>Penyusunan laporan capaian kinerja dan ikhtisar realisasi</t>
  </si>
  <si>
    <t>kinerja SKPD</t>
  </si>
  <si>
    <t>E.</t>
  </si>
  <si>
    <t>Program Pengembangan Data /Informasi</t>
  </si>
  <si>
    <t>Penyusuna profil kecamatan</t>
  </si>
  <si>
    <t>Penyusunan analisa indeks harga konsumen</t>
  </si>
  <si>
    <t>Penyusunan analisa indikator ekonomi</t>
  </si>
  <si>
    <t>Penyusunan profil karanganyar</t>
  </si>
  <si>
    <t>Penyusunan analisa produk domestik regional bruto</t>
  </si>
  <si>
    <t>F.</t>
  </si>
  <si>
    <t xml:space="preserve">Program Pengembangan Komunikasi, Informasi </t>
  </si>
  <si>
    <t>dan Media Massa</t>
  </si>
  <si>
    <t>Perencanaan dan pengembangan kebijakan komunikasi dan</t>
  </si>
  <si>
    <t>informasi</t>
  </si>
  <si>
    <t>Penerbitan majalah Intanpari Karanganyar Tenteram</t>
  </si>
  <si>
    <t>Dokumentasi kegiatan Pemkab Karanganyar</t>
  </si>
  <si>
    <t>Liputan kegiatan pimpinan / siaran pers</t>
  </si>
  <si>
    <t>Pengurusan perijinan Lembaga Penyiaran Publik Lokal</t>
  </si>
  <si>
    <t>G.</t>
  </si>
  <si>
    <t>Program Kerjasama Informasi Dengan Mass Media</t>
  </si>
  <si>
    <t>Kerjasama dengan Media Massa</t>
  </si>
  <si>
    <t>Jumpa pers / kemitraan dengan pers</t>
  </si>
  <si>
    <t>Kegiatan siaran televisi</t>
  </si>
  <si>
    <t>Kegiatan promosi informasi</t>
  </si>
  <si>
    <t>Press tour</t>
  </si>
  <si>
    <t>H.</t>
  </si>
  <si>
    <t>Program Optimalisasi Pemanfaatan Teknologi Informasi</t>
  </si>
  <si>
    <t>Peningkatan kapasitas bandwidth</t>
  </si>
  <si>
    <t>Pengelolaan / pemeliharaan website</t>
  </si>
  <si>
    <t>Pengelolaan data informasi</t>
  </si>
  <si>
    <t>Peningkatan sarana PDE</t>
  </si>
  <si>
    <t>Operasional sekretariat LPSE</t>
  </si>
  <si>
    <t>Pengembangan hotspot</t>
  </si>
  <si>
    <t>Fasilitasi dan pengembangan Smart City</t>
  </si>
  <si>
    <t>Disaster Recovery Center (DRC)</t>
  </si>
  <si>
    <t>Pengembangan aplikasi sistem informasi manajemen daerah</t>
  </si>
  <si>
    <t>Pengelolaan CCTV Online</t>
  </si>
  <si>
    <t>Pengadaan papan reklame</t>
  </si>
  <si>
    <t>Pengelolaan Aplikasi SMS Center dan SAPAMAS</t>
  </si>
  <si>
    <t>Operasional sekretariat BLC</t>
  </si>
  <si>
    <t>Perkantoran elektronis</t>
  </si>
  <si>
    <t>Pengelolaan Layangmas (Layanan Anggota Masyarakat)</t>
  </si>
  <si>
    <t>Pengembangan jaringan WAN Kabupaten Karanganyar</t>
  </si>
  <si>
    <t>Pengelolaan Booklet Intanpari</t>
  </si>
  <si>
    <t>Pengelolaan persandian</t>
  </si>
  <si>
    <t>Pengelolaan Sambernyawa Information Center</t>
  </si>
  <si>
    <t>Pengelolaan videowall</t>
  </si>
  <si>
    <t>Tersedianya jasa pengiriman surat menyurat</t>
  </si>
  <si>
    <t>Tersedianya kebutuhan listrik dan telepon</t>
  </si>
  <si>
    <t>Terpenuhinya kebutuhan pajak kendaraan dinas</t>
  </si>
  <si>
    <t>Tersedianya kebutuhan alat tulis kantor</t>
  </si>
  <si>
    <t>Tersedianya barang cetakan, 
penggandaan / fotocopy, dan
penjilidan</t>
  </si>
  <si>
    <t>Penyediaan peralatan rumah tangga</t>
  </si>
  <si>
    <t>Belanja peralatan kebersihan dan bahan pembersih</t>
  </si>
  <si>
    <t>Tersedianya surat kabar harian</t>
  </si>
  <si>
    <t>Tersedianya kebutuhan makan minum untuk rapat dinas</t>
  </si>
  <si>
    <t>Terlaksananya perjalanan dinas dalam dan luar daerah</t>
  </si>
  <si>
    <t xml:space="preserve">Pengiriman Peserta Diklat </t>
  </si>
  <si>
    <t xml:space="preserve">Terwujudnya laporan keuangan dan aset, terbayarnya honor THL </t>
  </si>
  <si>
    <t xml:space="preserve">Penyusunan Profil kecamatan </t>
  </si>
  <si>
    <t xml:space="preserve">Buku Analisis Indek Harga Konsumen
Buku Analisis Inflasi </t>
  </si>
  <si>
    <t xml:space="preserve">Buku Analisis Indek Ekonomi </t>
  </si>
  <si>
    <t xml:space="preserve">Buku Profil Karanganyar </t>
  </si>
  <si>
    <t xml:space="preserve">Buku Analisis Produk Domestik Regional Bruto </t>
  </si>
  <si>
    <t xml:space="preserve">Terlaksananya rakor PPID dan tertatanya website OPD </t>
  </si>
  <si>
    <t xml:space="preserve">Majalah 1 x terbit / tahun </t>
  </si>
  <si>
    <t xml:space="preserve">Kliping Pers dan DVD </t>
  </si>
  <si>
    <t xml:space="preserve">Kegiatan Liputan </t>
  </si>
  <si>
    <t xml:space="preserve">Ijin stasiun radio </t>
  </si>
  <si>
    <t>Penyebarluasan informasi pembangunan daerah</t>
  </si>
  <si>
    <t xml:space="preserve">Penyebaran Informasi Pembangunan Daerah </t>
  </si>
  <si>
    <t xml:space="preserve">Pemasangan Iklan 
Penyelenggaraan Event 
Advetorial </t>
  </si>
  <si>
    <t xml:space="preserve">Terlaksananya Penyebarluasan Informasi kepada Masyarakat melalui Media Massa </t>
  </si>
  <si>
    <t xml:space="preserve">Terlaksananya Penyebarluasan Informasi kepada Masyarakat Melalui Media TV </t>
  </si>
  <si>
    <t xml:space="preserve">Terlaksananya Penyebarluasan Informasi Kepada Masyarakat melalui Spanduk dan Baliho </t>
  </si>
  <si>
    <t xml:space="preserve">Pemberangkatan tim kesenian FK Metra Dalam Rangka Festival Pertunjukan Rakyat FK Metra Tk.Provinsi </t>
  </si>
  <si>
    <t>Kegiatan pameran</t>
  </si>
  <si>
    <t xml:space="preserve">Terlaksananya kegiatan mengikuti pameran </t>
  </si>
  <si>
    <t xml:space="preserve">Honor pengelola sekretariat LPSE 
Penyediaan Komputer </t>
  </si>
  <si>
    <t xml:space="preserve">Pemeliharaan Komputer Jaringan TI </t>
  </si>
  <si>
    <t xml:space="preserve">Updating Web 1 Paket
Lomba Konten Web </t>
  </si>
  <si>
    <t xml:space="preserve">Buku Agenda Eksekutif, Tenaga ahli/fasilitator kegiatan, surat kabar, poster. </t>
  </si>
  <si>
    <t xml:space="preserve">Langganan Akses Internet </t>
  </si>
  <si>
    <t xml:space="preserve">Peralatan Studio Visual </t>
  </si>
  <si>
    <t xml:space="preserve">Adanya fasilitas hotspot internet </t>
  </si>
  <si>
    <t>Pemeliharaan sarana dan prasarana infrastruktur jaringan teknologi informasi Kabupaten Karanganyar</t>
  </si>
  <si>
    <t xml:space="preserve">Seminar Nasional </t>
  </si>
  <si>
    <t xml:space="preserve">Sewa colocation server sebagai tempat backup data </t>
  </si>
  <si>
    <t xml:space="preserve">Pembuatan Aplikasi SIMDA </t>
  </si>
  <si>
    <t xml:space="preserve">Pengadaan CCTV Online </t>
  </si>
  <si>
    <t xml:space="preserve">Terselenggaranya Leseminasi Informasi melalui media luar ruang </t>
  </si>
  <si>
    <t xml:space="preserve">Update Aplikasi Sapamas </t>
  </si>
  <si>
    <t xml:space="preserve">Pelatihan Komputer </t>
  </si>
  <si>
    <t xml:space="preserve">Updating Aplikasi Perkantoran Elektronik </t>
  </si>
  <si>
    <t xml:space="preserve">Updating Aplikasi Onlinesasi LAYANG MAS </t>
  </si>
  <si>
    <t xml:space="preserve">Pengembangan Jaringan WAN </t>
  </si>
  <si>
    <t xml:space="preserve">Cetak Buku, cetak booklet </t>
  </si>
  <si>
    <t>Security Assesment, Update Aplikasi Server Web Server</t>
  </si>
  <si>
    <t xml:space="preserve">Updating Aplikasi Dashboard </t>
  </si>
  <si>
    <t xml:space="preserve">Perawatan Perangkat Videowall </t>
  </si>
  <si>
    <t>Pengadaan peralatan gedung kantor</t>
  </si>
  <si>
    <t>Kamera 2 unit</t>
  </si>
  <si>
    <t>BBM 6500 liter dan ganti oli</t>
  </si>
  <si>
    <t>Pemeliharaan rutin/berkala gedung/kantor</t>
  </si>
  <si>
    <t>Pemeliharaan ruyin/berkala hardware/software</t>
  </si>
  <si>
    <t xml:space="preserve">Peningkatan SDM </t>
  </si>
  <si>
    <t>Penyusunan Renstra</t>
  </si>
  <si>
    <t>Pemberdayaan Kelompok Informasi Masyarakat (KIM)</t>
  </si>
  <si>
    <t>Kegiatan Siaran Keliling</t>
  </si>
  <si>
    <t>Kegiatan Sosialisasi Forum Data Statistik</t>
  </si>
  <si>
    <t>Pembinaan Internet</t>
  </si>
  <si>
    <t xml:space="preserve">Pemberdayaan kelompok pertunjukan rakyat </t>
  </si>
  <si>
    <t>Program Penataan Peraturan Perundang-undangan</t>
  </si>
  <si>
    <t>Penyusunan Perubahan Perda dan perbup Pengendalian Menara Telekomunikasi</t>
  </si>
  <si>
    <t>2 buah produk hukum</t>
  </si>
  <si>
    <t>total</t>
  </si>
</sst>
</file>

<file path=xl/styles.xml><?xml version="1.0" encoding="utf-8"?>
<styleSheet xmlns="http://schemas.openxmlformats.org/spreadsheetml/2006/main">
  <numFmts count="2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\,\ yyyy"/>
    <numFmt numFmtId="175" formatCode="[$-409]h:mm:ss\ AM/PM"/>
    <numFmt numFmtId="176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top" wrapText="1"/>
    </xf>
    <xf numFmtId="4" fontId="37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4" fontId="38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37" fillId="0" borderId="11" xfId="0" applyFont="1" applyBorder="1" applyAlignment="1">
      <alignment horizontal="left" vertical="top"/>
    </xf>
    <xf numFmtId="0" fontId="38" fillId="0" borderId="11" xfId="0" applyFont="1" applyBorder="1" applyAlignment="1">
      <alignment horizontal="left" vertical="top"/>
    </xf>
    <xf numFmtId="0" fontId="37" fillId="0" borderId="11" xfId="0" applyFont="1" applyBorder="1" applyAlignment="1">
      <alignment horizontal="left" vertical="top" wrapText="1"/>
    </xf>
    <xf numFmtId="0" fontId="38" fillId="0" borderId="11" xfId="0" applyFont="1" applyBorder="1" applyAlignment="1">
      <alignment vertical="top"/>
    </xf>
    <xf numFmtId="0" fontId="38" fillId="0" borderId="12" xfId="0" applyFont="1" applyBorder="1" applyAlignment="1">
      <alignment horizontal="left" vertical="top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3" xfId="0" applyFont="1" applyBorder="1" applyAlignment="1">
      <alignment vertical="top"/>
    </xf>
    <xf numFmtId="0" fontId="38" fillId="0" borderId="12" xfId="0" applyFont="1" applyBorder="1" applyAlignment="1">
      <alignment vertical="top"/>
    </xf>
    <xf numFmtId="0" fontId="38" fillId="0" borderId="11" xfId="0" applyFont="1" applyBorder="1" applyAlignment="1">
      <alignment vertical="top" wrapText="1"/>
    </xf>
    <xf numFmtId="0" fontId="38" fillId="0" borderId="13" xfId="0" applyFont="1" applyBorder="1" applyAlignment="1">
      <alignment horizontal="left" vertical="top"/>
    </xf>
    <xf numFmtId="0" fontId="35" fillId="0" borderId="0" xfId="0" applyFont="1" applyAlignment="1">
      <alignment horizontal="center" vertical="top"/>
    </xf>
    <xf numFmtId="0" fontId="38" fillId="0" borderId="13" xfId="0" applyFont="1" applyBorder="1" applyAlignment="1">
      <alignment horizontal="left" vertical="top"/>
    </xf>
    <xf numFmtId="0" fontId="38" fillId="0" borderId="12" xfId="0" applyFont="1" applyBorder="1" applyAlignment="1">
      <alignment horizontal="left" vertical="top"/>
    </xf>
    <xf numFmtId="0" fontId="38" fillId="0" borderId="13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38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top"/>
    </xf>
    <xf numFmtId="0" fontId="37" fillId="0" borderId="12" xfId="0" applyFont="1" applyBorder="1" applyAlignment="1">
      <alignment horizontal="left" vertical="top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13" xfId="0" applyFont="1" applyBorder="1" applyAlignment="1">
      <alignment vertical="top"/>
    </xf>
    <xf numFmtId="0" fontId="38" fillId="0" borderId="12" xfId="0" applyFont="1" applyBorder="1" applyAlignment="1">
      <alignment vertical="top"/>
    </xf>
    <xf numFmtId="0" fontId="38" fillId="0" borderId="14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7" fillId="0" borderId="11" xfId="0" applyFont="1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4" fontId="35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tabSelected="1" view="pageBreakPreview" zoomScale="65" zoomScaleSheetLayoutView="65" zoomScalePageLayoutView="0" workbookViewId="0" topLeftCell="A64">
      <selection activeCell="F82" sqref="F82"/>
    </sheetView>
  </sheetViews>
  <sheetFormatPr defaultColWidth="9.140625" defaultRowHeight="15"/>
  <cols>
    <col min="1" max="1" width="3.140625" style="4" customWidth="1"/>
    <col min="2" max="2" width="22.00390625" style="5" customWidth="1"/>
    <col min="3" max="3" width="22.00390625" style="3" customWidth="1"/>
    <col min="4" max="4" width="17.57421875" style="6" bestFit="1" customWidth="1"/>
    <col min="5" max="5" width="36.57421875" style="4" bestFit="1" customWidth="1"/>
    <col min="6" max="6" width="25.7109375" style="5" customWidth="1"/>
  </cols>
  <sheetData>
    <row r="1" spans="1:9" ht="15">
      <c r="A1" s="24" t="s">
        <v>4</v>
      </c>
      <c r="B1" s="24"/>
      <c r="C1" s="24"/>
      <c r="D1" s="24"/>
      <c r="E1" s="24"/>
      <c r="F1" s="24"/>
      <c r="G1" s="2"/>
      <c r="H1" s="2"/>
      <c r="I1" s="2"/>
    </row>
    <row r="2" spans="1:9" ht="15">
      <c r="A2" s="24" t="s">
        <v>5</v>
      </c>
      <c r="B2" s="24"/>
      <c r="C2" s="24"/>
      <c r="D2" s="24"/>
      <c r="E2" s="24"/>
      <c r="F2" s="24"/>
      <c r="G2" s="1"/>
      <c r="H2" s="1"/>
      <c r="I2" s="1"/>
    </row>
    <row r="3" spans="1:6" ht="15">
      <c r="A3" s="24" t="s">
        <v>6</v>
      </c>
      <c r="B3" s="24"/>
      <c r="C3" s="24"/>
      <c r="D3" s="24"/>
      <c r="E3" s="24"/>
      <c r="F3" s="24"/>
    </row>
    <row r="5" spans="1:5" ht="12.75" customHeight="1">
      <c r="A5" s="31"/>
      <c r="B5" s="31"/>
      <c r="C5" s="31"/>
      <c r="D5" s="31"/>
      <c r="E5" s="31"/>
    </row>
    <row r="6" spans="1:6" ht="30" customHeight="1">
      <c r="A6" s="7" t="s">
        <v>0</v>
      </c>
      <c r="B6" s="32" t="s">
        <v>1</v>
      </c>
      <c r="C6" s="33"/>
      <c r="D6" s="7" t="s">
        <v>7</v>
      </c>
      <c r="E6" s="7" t="s">
        <v>2</v>
      </c>
      <c r="F6" s="7" t="s">
        <v>3</v>
      </c>
    </row>
    <row r="7" spans="1:6" ht="15" customHeight="1">
      <c r="A7" s="8" t="s">
        <v>8</v>
      </c>
      <c r="B7" s="13" t="s">
        <v>9</v>
      </c>
      <c r="C7" s="14"/>
      <c r="D7" s="9">
        <f>SUM(D8:D17)</f>
        <v>220600000</v>
      </c>
      <c r="E7" s="18"/>
      <c r="F7" s="15"/>
    </row>
    <row r="8" spans="1:6" ht="15" customHeight="1">
      <c r="A8" s="8"/>
      <c r="B8" s="14" t="s">
        <v>10</v>
      </c>
      <c r="C8" s="16"/>
      <c r="D8" s="11">
        <v>1000000</v>
      </c>
      <c r="E8" s="19" t="s">
        <v>76</v>
      </c>
      <c r="F8" s="15"/>
    </row>
    <row r="9" spans="1:6" ht="15" customHeight="1">
      <c r="A9" s="8"/>
      <c r="B9" s="14" t="s">
        <v>11</v>
      </c>
      <c r="C9" s="16"/>
      <c r="D9" s="11">
        <v>40000000</v>
      </c>
      <c r="E9" s="19" t="s">
        <v>77</v>
      </c>
      <c r="F9" s="15"/>
    </row>
    <row r="10" spans="1:6" ht="15" customHeight="1">
      <c r="A10" s="8"/>
      <c r="B10" s="14" t="s">
        <v>12</v>
      </c>
      <c r="C10" s="16"/>
      <c r="D10" s="11">
        <v>17800000</v>
      </c>
      <c r="E10" s="29" t="s">
        <v>78</v>
      </c>
      <c r="F10" s="15"/>
    </row>
    <row r="11" spans="1:6" ht="15" customHeight="1">
      <c r="A11" s="8"/>
      <c r="B11" s="25" t="s">
        <v>13</v>
      </c>
      <c r="C11" s="26"/>
      <c r="D11" s="12"/>
      <c r="E11" s="30"/>
      <c r="F11" s="15"/>
    </row>
    <row r="12" spans="1:6" ht="15" customHeight="1">
      <c r="A12" s="8"/>
      <c r="B12" s="14" t="s">
        <v>14</v>
      </c>
      <c r="C12" s="16"/>
      <c r="D12" s="11">
        <v>20000000</v>
      </c>
      <c r="E12" s="19" t="s">
        <v>79</v>
      </c>
      <c r="F12" s="15"/>
    </row>
    <row r="13" spans="1:6" ht="36.75" customHeight="1">
      <c r="A13" s="8"/>
      <c r="B13" s="14" t="s">
        <v>15</v>
      </c>
      <c r="C13" s="16"/>
      <c r="D13" s="11">
        <v>15000000</v>
      </c>
      <c r="E13" s="19" t="s">
        <v>80</v>
      </c>
      <c r="F13" s="15"/>
    </row>
    <row r="14" spans="1:6" ht="15" customHeight="1">
      <c r="A14" s="8"/>
      <c r="B14" s="14" t="s">
        <v>81</v>
      </c>
      <c r="C14" s="16"/>
      <c r="D14" s="11">
        <v>26600000</v>
      </c>
      <c r="E14" s="19" t="s">
        <v>82</v>
      </c>
      <c r="F14" s="15"/>
    </row>
    <row r="15" spans="1:6" ht="15" customHeight="1">
      <c r="A15" s="8"/>
      <c r="B15" s="14" t="s">
        <v>16</v>
      </c>
      <c r="C15" s="16"/>
      <c r="D15" s="11">
        <v>25200000</v>
      </c>
      <c r="E15" s="19" t="s">
        <v>83</v>
      </c>
      <c r="F15" s="15"/>
    </row>
    <row r="16" spans="1:6" ht="24" customHeight="1">
      <c r="A16" s="8"/>
      <c r="B16" s="14" t="s">
        <v>17</v>
      </c>
      <c r="C16" s="16"/>
      <c r="D16" s="11">
        <v>25000000</v>
      </c>
      <c r="E16" s="19" t="s">
        <v>84</v>
      </c>
      <c r="F16" s="15"/>
    </row>
    <row r="17" spans="1:6" ht="24" customHeight="1">
      <c r="A17" s="8"/>
      <c r="B17" s="14" t="s">
        <v>18</v>
      </c>
      <c r="C17" s="16"/>
      <c r="D17" s="11">
        <v>50000000</v>
      </c>
      <c r="E17" s="19" t="s">
        <v>85</v>
      </c>
      <c r="F17" s="15"/>
    </row>
    <row r="18" spans="1:6" ht="15" customHeight="1">
      <c r="A18" s="8"/>
      <c r="B18" s="27"/>
      <c r="C18" s="28"/>
      <c r="D18" s="11"/>
      <c r="E18" s="19"/>
      <c r="F18" s="15"/>
    </row>
    <row r="19" spans="1:6" ht="15" customHeight="1">
      <c r="A19" s="8" t="s">
        <v>19</v>
      </c>
      <c r="B19" s="13" t="s">
        <v>20</v>
      </c>
      <c r="C19" s="16"/>
      <c r="D19" s="9">
        <f>SUM(D20:D24)</f>
        <v>134600000</v>
      </c>
      <c r="E19" s="19"/>
      <c r="F19" s="15"/>
    </row>
    <row r="20" spans="1:6" ht="15" customHeight="1">
      <c r="A20" s="8"/>
      <c r="B20" s="23" t="s">
        <v>129</v>
      </c>
      <c r="C20" s="21"/>
      <c r="D20" s="11">
        <v>4000000</v>
      </c>
      <c r="E20" s="19"/>
      <c r="F20" s="15"/>
    </row>
    <row r="21" spans="1:6" ht="15" customHeight="1">
      <c r="A21" s="8"/>
      <c r="B21" s="25" t="s">
        <v>21</v>
      </c>
      <c r="C21" s="26"/>
      <c r="D21" s="11">
        <v>34000000</v>
      </c>
      <c r="E21" s="19" t="s">
        <v>130</v>
      </c>
      <c r="F21" s="15"/>
    </row>
    <row r="22" spans="1:6" ht="37.5" customHeight="1">
      <c r="A22" s="8"/>
      <c r="B22" s="14" t="s">
        <v>22</v>
      </c>
      <c r="C22" s="16"/>
      <c r="D22" s="11">
        <v>75600000</v>
      </c>
      <c r="E22" s="19" t="s">
        <v>131</v>
      </c>
      <c r="F22" s="15"/>
    </row>
    <row r="23" spans="1:6" ht="15" customHeight="1">
      <c r="A23" s="8"/>
      <c r="B23" s="25" t="s">
        <v>132</v>
      </c>
      <c r="C23" s="26"/>
      <c r="D23" s="11">
        <v>6000000</v>
      </c>
      <c r="E23" s="19"/>
      <c r="F23" s="15"/>
    </row>
    <row r="24" spans="1:6" ht="15" customHeight="1">
      <c r="A24" s="8"/>
      <c r="B24" s="23" t="s">
        <v>133</v>
      </c>
      <c r="C24" s="17"/>
      <c r="D24" s="11">
        <v>15000000</v>
      </c>
      <c r="E24" s="19"/>
      <c r="F24" s="15"/>
    </row>
    <row r="25" spans="1:6" ht="15" customHeight="1">
      <c r="A25" s="8" t="s">
        <v>23</v>
      </c>
      <c r="B25" s="13" t="s">
        <v>24</v>
      </c>
      <c r="C25" s="16"/>
      <c r="D25" s="9">
        <f>SUM(D26:D27)</f>
        <v>88000000</v>
      </c>
      <c r="E25" s="19"/>
      <c r="F25" s="15"/>
    </row>
    <row r="26" spans="1:6" ht="15" customHeight="1">
      <c r="A26" s="8"/>
      <c r="B26" s="14" t="s">
        <v>25</v>
      </c>
      <c r="C26" s="16"/>
      <c r="D26" s="11">
        <v>20000000</v>
      </c>
      <c r="E26" s="19" t="s">
        <v>86</v>
      </c>
      <c r="F26" s="15"/>
    </row>
    <row r="27" spans="1:6" ht="15" customHeight="1">
      <c r="A27" s="8"/>
      <c r="B27" s="25" t="s">
        <v>134</v>
      </c>
      <c r="C27" s="26"/>
      <c r="D27" s="11">
        <v>68000000</v>
      </c>
      <c r="E27" s="18"/>
      <c r="F27" s="15"/>
    </row>
    <row r="28" spans="1:6" ht="15" customHeight="1">
      <c r="A28" s="8" t="s">
        <v>26</v>
      </c>
      <c r="B28" s="13" t="s">
        <v>27</v>
      </c>
      <c r="C28" s="16"/>
      <c r="D28" s="9">
        <f>SUM(D30:D32)</f>
        <v>62450000</v>
      </c>
      <c r="E28" s="18"/>
      <c r="F28" s="15"/>
    </row>
    <row r="29" spans="1:6" ht="15" customHeight="1">
      <c r="A29" s="8"/>
      <c r="B29" s="13" t="s">
        <v>28</v>
      </c>
      <c r="C29" s="16"/>
      <c r="D29" s="11"/>
      <c r="E29" s="18"/>
      <c r="F29" s="15"/>
    </row>
    <row r="30" spans="1:6" ht="15" customHeight="1">
      <c r="A30" s="8"/>
      <c r="B30" s="14" t="s">
        <v>29</v>
      </c>
      <c r="C30" s="16"/>
      <c r="D30" s="11">
        <v>12450000</v>
      </c>
      <c r="E30" s="29" t="s">
        <v>87</v>
      </c>
      <c r="F30" s="15"/>
    </row>
    <row r="31" spans="1:6" ht="15" customHeight="1">
      <c r="A31" s="8"/>
      <c r="B31" s="25" t="s">
        <v>30</v>
      </c>
      <c r="C31" s="26"/>
      <c r="D31" s="11"/>
      <c r="E31" s="30"/>
      <c r="F31" s="15"/>
    </row>
    <row r="32" spans="1:6" ht="15" customHeight="1">
      <c r="A32" s="8"/>
      <c r="B32" s="25" t="s">
        <v>135</v>
      </c>
      <c r="C32" s="26"/>
      <c r="D32" s="11">
        <v>50000000</v>
      </c>
      <c r="E32" s="18"/>
      <c r="F32" s="15"/>
    </row>
    <row r="33" spans="1:6" ht="15" customHeight="1">
      <c r="A33" s="8" t="s">
        <v>31</v>
      </c>
      <c r="B33" s="13" t="s">
        <v>32</v>
      </c>
      <c r="C33" s="16"/>
      <c r="D33" s="9">
        <f>SUM(D34:D38)</f>
        <v>110000000</v>
      </c>
      <c r="E33" s="18"/>
      <c r="F33" s="15"/>
    </row>
    <row r="34" spans="1:6" ht="15" customHeight="1">
      <c r="A34" s="8"/>
      <c r="B34" s="25" t="s">
        <v>33</v>
      </c>
      <c r="C34" s="26"/>
      <c r="D34" s="11">
        <v>20000000</v>
      </c>
      <c r="E34" s="19" t="s">
        <v>88</v>
      </c>
      <c r="F34" s="15"/>
    </row>
    <row r="35" spans="1:6" ht="24" customHeight="1">
      <c r="A35" s="8"/>
      <c r="B35" s="14" t="s">
        <v>34</v>
      </c>
      <c r="C35" s="14"/>
      <c r="D35" s="11">
        <v>20000000</v>
      </c>
      <c r="E35" s="19" t="s">
        <v>89</v>
      </c>
      <c r="F35" s="15"/>
    </row>
    <row r="36" spans="1:6" ht="15" customHeight="1">
      <c r="A36" s="8"/>
      <c r="B36" s="14" t="s">
        <v>35</v>
      </c>
      <c r="C36" s="14"/>
      <c r="D36" s="11">
        <v>15000000</v>
      </c>
      <c r="E36" s="19" t="s">
        <v>90</v>
      </c>
      <c r="F36" s="15"/>
    </row>
    <row r="37" spans="1:6" ht="15" customHeight="1">
      <c r="A37" s="8"/>
      <c r="B37" s="25" t="s">
        <v>36</v>
      </c>
      <c r="C37" s="26"/>
      <c r="D37" s="11">
        <v>35000000</v>
      </c>
      <c r="E37" s="19" t="s">
        <v>91</v>
      </c>
      <c r="F37" s="15"/>
    </row>
    <row r="38" spans="1:6" ht="15" customHeight="1">
      <c r="A38" s="8"/>
      <c r="B38" s="14" t="s">
        <v>37</v>
      </c>
      <c r="C38" s="14"/>
      <c r="D38" s="11">
        <v>20000000</v>
      </c>
      <c r="E38" s="19" t="s">
        <v>92</v>
      </c>
      <c r="F38" s="15"/>
    </row>
    <row r="39" spans="1:6" ht="15" customHeight="1">
      <c r="A39" s="8"/>
      <c r="B39" s="27"/>
      <c r="C39" s="28"/>
      <c r="D39" s="11"/>
      <c r="E39" s="18"/>
      <c r="F39" s="15"/>
    </row>
    <row r="40" spans="1:6" ht="15" customHeight="1">
      <c r="A40" s="8" t="s">
        <v>38</v>
      </c>
      <c r="B40" s="13" t="s">
        <v>39</v>
      </c>
      <c r="C40" s="16"/>
      <c r="D40" s="9">
        <f>SUM(D42:D51)</f>
        <v>296700000</v>
      </c>
      <c r="E40" s="18"/>
      <c r="F40" s="15"/>
    </row>
    <row r="41" spans="1:6" ht="15" customHeight="1">
      <c r="A41" s="8"/>
      <c r="B41" s="34" t="s">
        <v>40</v>
      </c>
      <c r="C41" s="35"/>
      <c r="D41" s="11"/>
      <c r="E41" s="18"/>
      <c r="F41" s="15"/>
    </row>
    <row r="42" spans="1:6" ht="15" customHeight="1">
      <c r="A42" s="8"/>
      <c r="B42" s="14" t="s">
        <v>41</v>
      </c>
      <c r="C42" s="16"/>
      <c r="D42" s="11">
        <v>50000000</v>
      </c>
      <c r="E42" s="42" t="s">
        <v>93</v>
      </c>
      <c r="F42" s="15"/>
    </row>
    <row r="43" spans="1:6" ht="15" customHeight="1">
      <c r="A43" s="8"/>
      <c r="B43" s="20" t="s">
        <v>42</v>
      </c>
      <c r="C43" s="21"/>
      <c r="D43" s="11"/>
      <c r="E43" s="43"/>
      <c r="F43" s="15"/>
    </row>
    <row r="44" spans="1:6" ht="15" customHeight="1">
      <c r="A44" s="8"/>
      <c r="B44" s="14" t="s">
        <v>43</v>
      </c>
      <c r="C44" s="16"/>
      <c r="D44" s="11">
        <v>50000000</v>
      </c>
      <c r="E44" s="22" t="s">
        <v>94</v>
      </c>
      <c r="F44" s="15"/>
    </row>
    <row r="45" spans="1:6" ht="15" customHeight="1">
      <c r="A45" s="8"/>
      <c r="B45" s="14" t="s">
        <v>44</v>
      </c>
      <c r="C45" s="16"/>
      <c r="D45" s="11">
        <v>40500000</v>
      </c>
      <c r="E45" s="22" t="s">
        <v>95</v>
      </c>
      <c r="F45" s="15"/>
    </row>
    <row r="46" spans="1:6" ht="15" customHeight="1">
      <c r="A46" s="8"/>
      <c r="B46" s="14" t="s">
        <v>136</v>
      </c>
      <c r="C46" s="16"/>
      <c r="D46" s="11">
        <v>15000000</v>
      </c>
      <c r="E46" s="22"/>
      <c r="F46" s="15"/>
    </row>
    <row r="47" spans="1:6" ht="15" customHeight="1">
      <c r="A47" s="8"/>
      <c r="B47" s="14" t="s">
        <v>45</v>
      </c>
      <c r="C47" s="16"/>
      <c r="D47" s="11">
        <v>89200000</v>
      </c>
      <c r="E47" s="22" t="s">
        <v>96</v>
      </c>
      <c r="F47" s="15"/>
    </row>
    <row r="48" spans="1:6" ht="15" customHeight="1">
      <c r="A48" s="8"/>
      <c r="B48" s="14" t="s">
        <v>137</v>
      </c>
      <c r="C48" s="16"/>
      <c r="D48" s="11">
        <v>4000000</v>
      </c>
      <c r="E48" s="22"/>
      <c r="F48" s="15"/>
    </row>
    <row r="49" spans="1:6" ht="15" customHeight="1">
      <c r="A49" s="8"/>
      <c r="B49" s="14" t="s">
        <v>46</v>
      </c>
      <c r="C49" s="16"/>
      <c r="D49" s="11">
        <v>10000000</v>
      </c>
      <c r="E49" s="22" t="s">
        <v>97</v>
      </c>
      <c r="F49" s="15"/>
    </row>
    <row r="50" spans="1:6" ht="15" customHeight="1">
      <c r="A50" s="8"/>
      <c r="B50" s="23" t="s">
        <v>138</v>
      </c>
      <c r="C50" s="21"/>
      <c r="D50" s="11">
        <v>23000000</v>
      </c>
      <c r="E50" s="22"/>
      <c r="F50" s="15"/>
    </row>
    <row r="51" spans="1:6" ht="15" customHeight="1">
      <c r="A51" s="8"/>
      <c r="B51" s="25" t="s">
        <v>139</v>
      </c>
      <c r="C51" s="26"/>
      <c r="D51" s="11">
        <v>15000000</v>
      </c>
      <c r="E51" s="18"/>
      <c r="F51" s="15"/>
    </row>
    <row r="52" spans="1:6" ht="15" customHeight="1">
      <c r="A52" s="8" t="s">
        <v>47</v>
      </c>
      <c r="B52" s="13" t="s">
        <v>48</v>
      </c>
      <c r="C52" s="16"/>
      <c r="D52" s="9">
        <f>SUM(D53:D60)</f>
        <v>2010400000</v>
      </c>
      <c r="E52" s="18"/>
      <c r="F52" s="15"/>
    </row>
    <row r="53" spans="1:6" ht="15" customHeight="1">
      <c r="A53" s="8"/>
      <c r="B53" s="14" t="s">
        <v>98</v>
      </c>
      <c r="C53" s="16"/>
      <c r="D53" s="11">
        <v>1338000000</v>
      </c>
      <c r="E53" s="19" t="s">
        <v>99</v>
      </c>
      <c r="F53" s="15"/>
    </row>
    <row r="54" spans="1:6" ht="39.75" customHeight="1">
      <c r="A54" s="8"/>
      <c r="B54" s="14" t="s">
        <v>49</v>
      </c>
      <c r="C54" s="16"/>
      <c r="D54" s="11">
        <v>306000000</v>
      </c>
      <c r="E54" s="19" t="s">
        <v>100</v>
      </c>
      <c r="F54" s="15"/>
    </row>
    <row r="55" spans="1:6" ht="30" customHeight="1">
      <c r="A55" s="8"/>
      <c r="B55" s="14" t="s">
        <v>50</v>
      </c>
      <c r="C55" s="16"/>
      <c r="D55" s="11">
        <v>50000000</v>
      </c>
      <c r="E55" s="19" t="s">
        <v>101</v>
      </c>
      <c r="F55" s="15"/>
    </row>
    <row r="56" spans="1:6" ht="25.5" customHeight="1">
      <c r="A56" s="8"/>
      <c r="B56" s="25" t="s">
        <v>51</v>
      </c>
      <c r="C56" s="26"/>
      <c r="D56" s="11">
        <v>24000000</v>
      </c>
      <c r="E56" s="19" t="s">
        <v>102</v>
      </c>
      <c r="F56" s="15"/>
    </row>
    <row r="57" spans="1:6" ht="28.5" customHeight="1">
      <c r="A57" s="8"/>
      <c r="B57" s="25" t="s">
        <v>52</v>
      </c>
      <c r="C57" s="26"/>
      <c r="D57" s="11">
        <v>87400000</v>
      </c>
      <c r="E57" s="19" t="s">
        <v>103</v>
      </c>
      <c r="F57" s="15"/>
    </row>
    <row r="58" spans="1:6" ht="36" customHeight="1">
      <c r="A58" s="8"/>
      <c r="B58" s="14" t="s">
        <v>140</v>
      </c>
      <c r="C58" s="16"/>
      <c r="D58" s="11">
        <v>20000000</v>
      </c>
      <c r="E58" s="19" t="s">
        <v>104</v>
      </c>
      <c r="F58" s="15"/>
    </row>
    <row r="59" spans="1:6" ht="15" customHeight="1">
      <c r="A59" s="8"/>
      <c r="B59" s="23" t="s">
        <v>105</v>
      </c>
      <c r="C59" s="21"/>
      <c r="D59" s="11">
        <v>10000000</v>
      </c>
      <c r="E59" s="19" t="s">
        <v>106</v>
      </c>
      <c r="F59" s="15"/>
    </row>
    <row r="60" spans="1:6" ht="15" customHeight="1">
      <c r="A60" s="8"/>
      <c r="B60" s="25" t="s">
        <v>53</v>
      </c>
      <c r="C60" s="26"/>
      <c r="D60" s="11">
        <v>175000000</v>
      </c>
      <c r="E60" s="19"/>
      <c r="F60" s="15"/>
    </row>
    <row r="61" spans="1:6" ht="15" customHeight="1">
      <c r="A61" s="8"/>
      <c r="B61" s="27"/>
      <c r="C61" s="28"/>
      <c r="D61" s="11"/>
      <c r="E61" s="18"/>
      <c r="F61" s="15"/>
    </row>
    <row r="62" spans="1:6" ht="15" customHeight="1">
      <c r="A62" s="8" t="s">
        <v>54</v>
      </c>
      <c r="B62" s="13" t="s">
        <v>55</v>
      </c>
      <c r="C62" s="16"/>
      <c r="D62" s="9">
        <f>SUM(D63:D84)</f>
        <v>684100000</v>
      </c>
      <c r="E62" s="18"/>
      <c r="F62" s="15"/>
    </row>
    <row r="63" spans="1:6" ht="15" customHeight="1">
      <c r="A63" s="8"/>
      <c r="B63" s="16" t="s">
        <v>56</v>
      </c>
      <c r="C63" s="16"/>
      <c r="D63" s="11">
        <v>100000000</v>
      </c>
      <c r="E63" s="19" t="s">
        <v>111</v>
      </c>
      <c r="F63" s="15"/>
    </row>
    <row r="64" spans="1:6" ht="15" customHeight="1">
      <c r="A64" s="8"/>
      <c r="B64" s="36" t="s">
        <v>114</v>
      </c>
      <c r="C64" s="37"/>
      <c r="D64" s="11">
        <v>34700000</v>
      </c>
      <c r="E64" s="19" t="s">
        <v>108</v>
      </c>
      <c r="F64" s="15"/>
    </row>
    <row r="65" spans="1:6" ht="15" customHeight="1">
      <c r="A65" s="8"/>
      <c r="B65" s="38"/>
      <c r="C65" s="39"/>
      <c r="D65" s="10"/>
      <c r="E65" s="5"/>
      <c r="F65" s="15"/>
    </row>
    <row r="66" spans="1:6" ht="30" customHeight="1">
      <c r="A66" s="8"/>
      <c r="B66" s="16" t="s">
        <v>57</v>
      </c>
      <c r="C66" s="16"/>
      <c r="D66" s="11">
        <v>20600000</v>
      </c>
      <c r="E66" s="19" t="s">
        <v>109</v>
      </c>
      <c r="F66" s="15"/>
    </row>
    <row r="67" spans="1:6" ht="30" customHeight="1">
      <c r="A67" s="8"/>
      <c r="B67" s="40" t="s">
        <v>58</v>
      </c>
      <c r="C67" s="41"/>
      <c r="D67" s="11">
        <v>50000000</v>
      </c>
      <c r="E67" s="19" t="s">
        <v>110</v>
      </c>
      <c r="F67" s="15"/>
    </row>
    <row r="68" spans="1:6" ht="15" customHeight="1">
      <c r="A68" s="8"/>
      <c r="B68" s="40" t="s">
        <v>59</v>
      </c>
      <c r="C68" s="41"/>
      <c r="D68" s="11">
        <v>50000000</v>
      </c>
      <c r="E68" s="19" t="s">
        <v>112</v>
      </c>
      <c r="F68" s="15"/>
    </row>
    <row r="69" spans="1:6" ht="30" customHeight="1">
      <c r="A69" s="8"/>
      <c r="B69" s="40" t="s">
        <v>60</v>
      </c>
      <c r="C69" s="41"/>
      <c r="D69" s="11">
        <v>25000000</v>
      </c>
      <c r="E69" s="19" t="s">
        <v>107</v>
      </c>
      <c r="F69" s="15"/>
    </row>
    <row r="70" spans="1:6" ht="15" customHeight="1">
      <c r="A70" s="8"/>
      <c r="B70" s="40" t="s">
        <v>61</v>
      </c>
      <c r="C70" s="41"/>
      <c r="D70" s="11">
        <v>25000000</v>
      </c>
      <c r="E70" s="19" t="s">
        <v>113</v>
      </c>
      <c r="F70" s="15"/>
    </row>
    <row r="71" spans="1:6" ht="15" customHeight="1">
      <c r="A71" s="8"/>
      <c r="B71" s="16" t="s">
        <v>62</v>
      </c>
      <c r="C71" s="16"/>
      <c r="D71" s="11">
        <v>18300000</v>
      </c>
      <c r="E71" s="19" t="s">
        <v>115</v>
      </c>
      <c r="F71" s="15"/>
    </row>
    <row r="72" spans="1:6" ht="15" customHeight="1">
      <c r="A72" s="8"/>
      <c r="B72" s="16" t="s">
        <v>63</v>
      </c>
      <c r="C72" s="16"/>
      <c r="D72" s="11">
        <v>24500000</v>
      </c>
      <c r="E72" s="19" t="s">
        <v>116</v>
      </c>
      <c r="F72" s="15"/>
    </row>
    <row r="73" spans="1:6" ht="15" customHeight="1">
      <c r="A73" s="8"/>
      <c r="B73" s="16" t="s">
        <v>64</v>
      </c>
      <c r="C73" s="16"/>
      <c r="D73" s="11">
        <v>58000000</v>
      </c>
      <c r="E73" s="19" t="s">
        <v>117</v>
      </c>
      <c r="F73" s="15"/>
    </row>
    <row r="74" spans="1:6" ht="15" customHeight="1">
      <c r="A74" s="8"/>
      <c r="B74" s="40" t="s">
        <v>65</v>
      </c>
      <c r="C74" s="41"/>
      <c r="D74" s="11">
        <v>25000000</v>
      </c>
      <c r="E74" s="19" t="s">
        <v>118</v>
      </c>
      <c r="F74" s="15"/>
    </row>
    <row r="75" spans="1:6" ht="30" customHeight="1">
      <c r="A75" s="8"/>
      <c r="B75" s="40" t="s">
        <v>66</v>
      </c>
      <c r="C75" s="41"/>
      <c r="D75" s="11">
        <v>15000000</v>
      </c>
      <c r="E75" s="19" t="s">
        <v>119</v>
      </c>
      <c r="F75" s="15"/>
    </row>
    <row r="76" spans="1:6" ht="15" customHeight="1">
      <c r="A76" s="8"/>
      <c r="B76" s="16" t="s">
        <v>67</v>
      </c>
      <c r="C76" s="16"/>
      <c r="D76" s="11">
        <v>43000000</v>
      </c>
      <c r="E76" s="19" t="s">
        <v>120</v>
      </c>
      <c r="F76" s="15"/>
    </row>
    <row r="77" spans="1:6" ht="15" customHeight="1">
      <c r="A77" s="8"/>
      <c r="B77" s="40" t="s">
        <v>68</v>
      </c>
      <c r="C77" s="41"/>
      <c r="D77" s="11">
        <v>10000000</v>
      </c>
      <c r="E77" s="19" t="s">
        <v>121</v>
      </c>
      <c r="F77" s="15"/>
    </row>
    <row r="78" spans="1:6" ht="15" customHeight="1">
      <c r="A78" s="8"/>
      <c r="B78" s="40" t="s">
        <v>69</v>
      </c>
      <c r="C78" s="41"/>
      <c r="D78" s="11">
        <v>25000000</v>
      </c>
      <c r="E78" s="19" t="s">
        <v>122</v>
      </c>
      <c r="F78" s="15"/>
    </row>
    <row r="79" spans="1:6" ht="15" customHeight="1">
      <c r="A79" s="8"/>
      <c r="B79" s="16" t="s">
        <v>70</v>
      </c>
      <c r="C79" s="16"/>
      <c r="D79" s="11">
        <v>25000000</v>
      </c>
      <c r="E79" s="19" t="s">
        <v>123</v>
      </c>
      <c r="F79" s="15"/>
    </row>
    <row r="80" spans="1:6" ht="15" customHeight="1">
      <c r="A80" s="8"/>
      <c r="B80" s="16" t="s">
        <v>71</v>
      </c>
      <c r="C80" s="16"/>
      <c r="D80" s="11">
        <v>50000000</v>
      </c>
      <c r="E80" s="19" t="s">
        <v>124</v>
      </c>
      <c r="F80" s="15"/>
    </row>
    <row r="81" spans="1:6" ht="15" customHeight="1">
      <c r="A81" s="8"/>
      <c r="B81" s="40" t="s">
        <v>72</v>
      </c>
      <c r="C81" s="41"/>
      <c r="D81" s="11">
        <v>10000000</v>
      </c>
      <c r="E81" s="19" t="s">
        <v>125</v>
      </c>
      <c r="F81" s="15"/>
    </row>
    <row r="82" spans="1:6" ht="30" customHeight="1">
      <c r="A82" s="8"/>
      <c r="B82" s="40" t="s">
        <v>73</v>
      </c>
      <c r="C82" s="41"/>
      <c r="D82" s="11">
        <v>25000000</v>
      </c>
      <c r="E82" s="19" t="s">
        <v>126</v>
      </c>
      <c r="F82" s="15"/>
    </row>
    <row r="83" spans="1:6" ht="15" customHeight="1">
      <c r="A83" s="8"/>
      <c r="B83" s="16" t="s">
        <v>74</v>
      </c>
      <c r="C83" s="16"/>
      <c r="D83" s="11">
        <v>25000000</v>
      </c>
      <c r="E83" s="19" t="s">
        <v>127</v>
      </c>
      <c r="F83" s="15"/>
    </row>
    <row r="84" spans="1:6" ht="15" customHeight="1">
      <c r="A84" s="8"/>
      <c r="B84" s="40" t="s">
        <v>75</v>
      </c>
      <c r="C84" s="41"/>
      <c r="D84" s="11">
        <v>25000000</v>
      </c>
      <c r="E84" s="19" t="s">
        <v>128</v>
      </c>
      <c r="F84" s="15"/>
    </row>
    <row r="85" spans="1:6" ht="15" customHeight="1">
      <c r="A85" s="8"/>
      <c r="B85" s="44" t="s">
        <v>141</v>
      </c>
      <c r="C85" s="16"/>
      <c r="D85" s="9">
        <f>D86</f>
        <v>46800000</v>
      </c>
      <c r="E85" s="19"/>
      <c r="F85" s="15"/>
    </row>
    <row r="86" spans="1:6" ht="15" customHeight="1">
      <c r="A86" s="8"/>
      <c r="B86" s="45" t="s">
        <v>142</v>
      </c>
      <c r="C86" s="45"/>
      <c r="D86" s="11">
        <v>46800000</v>
      </c>
      <c r="E86" s="46" t="s">
        <v>143</v>
      </c>
      <c r="F86" s="15"/>
    </row>
    <row r="87" spans="1:6" ht="35.25" customHeight="1">
      <c r="A87" s="8"/>
      <c r="B87" s="5" t="s">
        <v>144</v>
      </c>
      <c r="D87" s="47">
        <f>(D7+D19+D25+D28+D33+D40+D52+D62+D85)</f>
        <v>3653650000</v>
      </c>
      <c r="F87" s="15"/>
    </row>
  </sheetData>
  <sheetProtection/>
  <mergeCells count="37">
    <mergeCell ref="B86:C86"/>
    <mergeCell ref="B77:C77"/>
    <mergeCell ref="B78:C78"/>
    <mergeCell ref="B81:C81"/>
    <mergeCell ref="B82:C82"/>
    <mergeCell ref="B84:C84"/>
    <mergeCell ref="E42:E43"/>
    <mergeCell ref="B67:C67"/>
    <mergeCell ref="B68:C68"/>
    <mergeCell ref="B69:C69"/>
    <mergeCell ref="B70:C70"/>
    <mergeCell ref="B74:C74"/>
    <mergeCell ref="B75:C75"/>
    <mergeCell ref="B37:C37"/>
    <mergeCell ref="B39:C39"/>
    <mergeCell ref="B41:C41"/>
    <mergeCell ref="B51:C51"/>
    <mergeCell ref="B64:C65"/>
    <mergeCell ref="B56:C56"/>
    <mergeCell ref="B57:C57"/>
    <mergeCell ref="B60:C60"/>
    <mergeCell ref="B61:C61"/>
    <mergeCell ref="B23:C23"/>
    <mergeCell ref="B27:C27"/>
    <mergeCell ref="B31:C31"/>
    <mergeCell ref="B32:C32"/>
    <mergeCell ref="E30:E31"/>
    <mergeCell ref="B34:C34"/>
    <mergeCell ref="A3:F3"/>
    <mergeCell ref="A1:F1"/>
    <mergeCell ref="A2:F2"/>
    <mergeCell ref="B11:C11"/>
    <mergeCell ref="B18:C18"/>
    <mergeCell ref="B21:C21"/>
    <mergeCell ref="E10:E11"/>
    <mergeCell ref="A5:E5"/>
    <mergeCell ref="B6:C6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edodoe</dc:creator>
  <cp:keywords/>
  <dc:description/>
  <cp:lastModifiedBy>Toshiba</cp:lastModifiedBy>
  <dcterms:created xsi:type="dcterms:W3CDTF">2017-02-24T08:41:49Z</dcterms:created>
  <dcterms:modified xsi:type="dcterms:W3CDTF">2019-09-26T07:08:22Z</dcterms:modified>
  <cp:category/>
  <cp:version/>
  <cp:contentType/>
  <cp:contentStatus/>
</cp:coreProperties>
</file>