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KEKERINGAN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48" i="1"/>
  <c r="H32" i="1"/>
  <c r="H20" i="1"/>
  <c r="H39" i="1"/>
</calcChain>
</file>

<file path=xl/sharedStrings.xml><?xml version="1.0" encoding="utf-8"?>
<sst xmlns="http://schemas.openxmlformats.org/spreadsheetml/2006/main" count="134" uniqueCount="83">
  <si>
    <t>DAFTAR DESA TERDAMPAK KEKURANGAN AIR BERSIH</t>
  </si>
  <si>
    <t>DAN UPAYA PEMERINTAH DESA TERDAMPAK</t>
  </si>
  <si>
    <t>TAHUN 2019</t>
  </si>
  <si>
    <t>Gondangrejo</t>
  </si>
  <si>
    <t>a</t>
  </si>
  <si>
    <t>b</t>
  </si>
  <si>
    <t>Pembangunan Sumur Dalam dari Program Pansimas dan BAZNAS</t>
  </si>
  <si>
    <t>Belum berhasil karena air asin dan pindah tempat</t>
  </si>
  <si>
    <t>Jumapolo</t>
  </si>
  <si>
    <t>Dusun Ngrawan</t>
  </si>
  <si>
    <t>Dusun Dukuh</t>
  </si>
  <si>
    <t>Dusun Pencil</t>
  </si>
  <si>
    <t>Dusun Purworejo</t>
  </si>
  <si>
    <t>Dusun Badran</t>
  </si>
  <si>
    <t>Desa Krendowahono</t>
  </si>
  <si>
    <t>Desa Jumapolo</t>
  </si>
  <si>
    <t>Desa Karangbangun</t>
  </si>
  <si>
    <t>Dusun Ngrandu</t>
  </si>
  <si>
    <t>Dusun Botitan</t>
  </si>
  <si>
    <t>Dusun Joho</t>
  </si>
  <si>
    <t>Desa Bakalan</t>
  </si>
  <si>
    <t>Dusun Kedoan</t>
  </si>
  <si>
    <t>Dusun Pijenan</t>
  </si>
  <si>
    <t>Dusun Pulegede</t>
  </si>
  <si>
    <t>Desa Kedawung</t>
  </si>
  <si>
    <t>Dusun Nglori</t>
  </si>
  <si>
    <t>Dusun Balong</t>
  </si>
  <si>
    <t>Dusun Babatan</t>
  </si>
  <si>
    <t>Dusun Dawung</t>
  </si>
  <si>
    <t>c</t>
  </si>
  <si>
    <t>d</t>
  </si>
  <si>
    <t>-</t>
  </si>
  <si>
    <t>KECAMATAN</t>
  </si>
  <si>
    <t>NO</t>
  </si>
  <si>
    <t>DESA/ DUSUN</t>
  </si>
  <si>
    <t>JUMLAH KK/ JIWA</t>
  </si>
  <si>
    <t>UPAYA PEMERINTAH DESA</t>
  </si>
  <si>
    <t>KET/ REALISASI</t>
  </si>
  <si>
    <t>KK</t>
  </si>
  <si>
    <t>JUMLAH JIWA</t>
  </si>
  <si>
    <t>Tahun 2019 Bantuan dari BBWS Bengawan solo</t>
  </si>
  <si>
    <t>Karangpandan</t>
  </si>
  <si>
    <t>Desa Gerdu</t>
  </si>
  <si>
    <t>Dusun Buntung</t>
  </si>
  <si>
    <t>Kebakramat</t>
  </si>
  <si>
    <t>Kaliwuluh</t>
  </si>
  <si>
    <t>Dusun Gedangan kidul</t>
  </si>
  <si>
    <t>Tasikmadu</t>
  </si>
  <si>
    <t>Dusun Karanguni</t>
  </si>
  <si>
    <t>Desa Karangmojo</t>
  </si>
  <si>
    <t>Melakukan pipanisasi</t>
  </si>
  <si>
    <t>Pembangunan Sumur Dalam</t>
  </si>
  <si>
    <t>Memaksimalkan Sumur yang ada</t>
  </si>
  <si>
    <t>Jenawi</t>
  </si>
  <si>
    <t>Desa Balong</t>
  </si>
  <si>
    <t>Dusun Puru-puru</t>
  </si>
  <si>
    <t>Tahun 2020 menambah kedalaman dan perbaikan sumur dalam PANSIMAS</t>
  </si>
  <si>
    <t xml:space="preserve">Melakukan Pengeboran mandiri </t>
  </si>
  <si>
    <t>Sudah terealisasi dengan suadaya murni dan Dana Desa Rp 25.000</t>
  </si>
  <si>
    <t>Memaksimalkan sumber mata air dari dusun ndadang</t>
  </si>
  <si>
    <t>Pembuatan Bak penampungan</t>
  </si>
  <si>
    <t>Pembuatan sumur dalam dari Provinsi Jawatengah</t>
  </si>
  <si>
    <t>Sudah terealisasi sumberdana tahun 2019</t>
  </si>
  <si>
    <t>Dsn. Ngrandu dan Dsn.Botitan pembuatan sumur dalam</t>
  </si>
  <si>
    <t>Daerah Relokasi bencana Tahun 2016</t>
  </si>
  <si>
    <t>Pembuatan sumur dalam dikhawatirkan akan  memicu pergerakan tanah</t>
  </si>
  <si>
    <t>Dsn.Babatan dan Dawung Pengajuan Proposal tanggal 10 November 2019 kepada Bupati Karanganyar</t>
  </si>
  <si>
    <t>Memaksimalkan Pengunaan PANSIMAS</t>
  </si>
  <si>
    <t xml:space="preserve">Menerima bantuan sumur dalam dari Bantuan Geologi </t>
  </si>
  <si>
    <t>Sudah realisasi tahun 2019</t>
  </si>
  <si>
    <t>Belum ada tindakan</t>
  </si>
  <si>
    <t>Dsn.Nglori dan Balong Pengeboran ulang dengan dana desa tahun 2020</t>
  </si>
  <si>
    <t>Menungu keputusan Bupati</t>
  </si>
  <si>
    <t>Anggaran APBDesa Tahun 2020</t>
  </si>
  <si>
    <t>Menambah kedalam sumur rumah tangga</t>
  </si>
  <si>
    <t>Dengan Anggaran Rp 165.000.000</t>
  </si>
  <si>
    <t>Melakukan pipanisasi sepanjang           1 km</t>
  </si>
  <si>
    <t>KEPALA PELAKSANA</t>
  </si>
  <si>
    <t>BADAN PENANGGULANGAN BENCANA DAERAH</t>
  </si>
  <si>
    <t>KABUPATEN KARANGANYAR</t>
  </si>
  <si>
    <t>BAMBANG DJATMIKO, S.Sos, M.Si</t>
  </si>
  <si>
    <t>Pembina Tk. I</t>
  </si>
  <si>
    <t>NIP. 19711223 199003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</si>
</sst>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vertical="top"/>
    </xf>
    <xf numFmtId="0" fontId="2" fillId="0" borderId="13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/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7" xfId="0" applyFont="1" applyBorder="1"/>
    <xf numFmtId="0" fontId="2" fillId="0" borderId="17" xfId="0" applyFont="1" applyFill="1" applyBorder="1" applyAlignment="1">
      <alignment horizontal="left"/>
    </xf>
    <xf numFmtId="0" fontId="1" fillId="0" borderId="3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8" xfId="0" applyFont="1" applyBorder="1"/>
    <xf numFmtId="0" fontId="1" fillId="0" borderId="15" xfId="0" applyFont="1" applyBorder="1"/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9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25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2" fillId="0" borderId="2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33" xfId="0" applyFont="1" applyBorder="1"/>
    <xf numFmtId="0" fontId="2" fillId="0" borderId="33" xfId="0" applyFont="1" applyBorder="1"/>
    <xf numFmtId="0" fontId="2" fillId="0" borderId="26" xfId="0" applyFont="1" applyBorder="1"/>
    <xf numFmtId="0" fontId="2" fillId="0" borderId="24" xfId="0" applyFont="1" applyBorder="1"/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tabSelected="1" topLeftCell="A37" zoomScale="70" zoomScaleNormal="70" zoomScalePageLayoutView="55" workbookViewId="0">
      <selection activeCell="P60" sqref="P60"/>
    </sheetView>
  </sheetViews>
  <sheetFormatPr defaultRowHeight="15" x14ac:dyDescent="0.25"/>
  <cols>
    <col min="1" max="1" width="1.7109375" customWidth="1"/>
    <col min="2" max="2" width="5.7109375" customWidth="1"/>
    <col min="3" max="3" width="17.5703125" customWidth="1"/>
    <col min="4" max="5" width="2.7109375" customWidth="1"/>
    <col min="6" max="6" width="25.5703125" customWidth="1"/>
    <col min="7" max="7" width="8.140625" customWidth="1"/>
    <col min="8" max="8" width="9.28515625" customWidth="1"/>
    <col min="9" max="9" width="2.7109375" customWidth="1"/>
    <col min="10" max="10" width="36.28515625" customWidth="1"/>
    <col min="11" max="11" width="2.7109375" customWidth="1"/>
    <col min="12" max="12" width="37.42578125" customWidth="1"/>
  </cols>
  <sheetData>
    <row r="1" spans="2:12" ht="15.75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ht="15.75" x14ac:dyDescent="0.25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 ht="15.75" x14ac:dyDescent="0.25">
      <c r="B3" s="75" t="s">
        <v>2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3" customHeight="1" x14ac:dyDescent="0.25">
      <c r="B6" s="81" t="s">
        <v>33</v>
      </c>
      <c r="C6" s="83" t="s">
        <v>32</v>
      </c>
      <c r="D6" s="85" t="s">
        <v>34</v>
      </c>
      <c r="E6" s="86"/>
      <c r="F6" s="87"/>
      <c r="G6" s="71" t="s">
        <v>35</v>
      </c>
      <c r="H6" s="72"/>
      <c r="I6" s="85" t="s">
        <v>36</v>
      </c>
      <c r="J6" s="87"/>
      <c r="K6" s="85" t="s">
        <v>37</v>
      </c>
      <c r="L6" s="87"/>
    </row>
    <row r="7" spans="2:12" ht="28.5" x14ac:dyDescent="0.25">
      <c r="B7" s="82"/>
      <c r="C7" s="84"/>
      <c r="D7" s="88"/>
      <c r="E7" s="89"/>
      <c r="F7" s="90"/>
      <c r="G7" s="2" t="s">
        <v>38</v>
      </c>
      <c r="H7" s="2" t="s">
        <v>39</v>
      </c>
      <c r="I7" s="88"/>
      <c r="J7" s="90"/>
      <c r="K7" s="88"/>
      <c r="L7" s="90"/>
    </row>
    <row r="8" spans="2:12" x14ac:dyDescent="0.25">
      <c r="B8" s="9">
        <v>1</v>
      </c>
      <c r="C8" s="9">
        <v>2</v>
      </c>
      <c r="D8" s="68">
        <v>3</v>
      </c>
      <c r="E8" s="69"/>
      <c r="F8" s="70"/>
      <c r="G8" s="68">
        <v>4</v>
      </c>
      <c r="H8" s="70"/>
      <c r="I8" s="68">
        <v>5</v>
      </c>
      <c r="J8" s="70"/>
      <c r="K8" s="68">
        <v>6</v>
      </c>
      <c r="L8" s="70"/>
    </row>
    <row r="9" spans="2:12" ht="15.75" x14ac:dyDescent="0.25">
      <c r="B9" s="10">
        <v>1</v>
      </c>
      <c r="C9" s="11" t="s">
        <v>3</v>
      </c>
      <c r="D9" s="12" t="s">
        <v>4</v>
      </c>
      <c r="E9" s="73" t="s">
        <v>14</v>
      </c>
      <c r="F9" s="74"/>
      <c r="G9" s="13"/>
      <c r="H9" s="11"/>
      <c r="I9" s="14"/>
      <c r="J9" s="15"/>
      <c r="K9" s="16"/>
      <c r="L9" s="15"/>
    </row>
    <row r="10" spans="2:12" ht="17.25" customHeight="1" x14ac:dyDescent="0.25">
      <c r="B10" s="6"/>
      <c r="C10" s="3"/>
      <c r="D10" s="17"/>
      <c r="E10" s="18" t="s">
        <v>31</v>
      </c>
      <c r="F10" s="19" t="s">
        <v>9</v>
      </c>
      <c r="G10" s="8">
        <v>184</v>
      </c>
      <c r="H10" s="8">
        <v>800</v>
      </c>
      <c r="I10" s="78" t="s">
        <v>31</v>
      </c>
      <c r="J10" s="76" t="s">
        <v>6</v>
      </c>
      <c r="K10" s="91" t="s">
        <v>31</v>
      </c>
      <c r="L10" s="66" t="s">
        <v>7</v>
      </c>
    </row>
    <row r="11" spans="2:12" ht="18" customHeight="1" x14ac:dyDescent="0.25">
      <c r="B11" s="6"/>
      <c r="C11" s="3"/>
      <c r="D11" s="17"/>
      <c r="E11" s="18" t="s">
        <v>31</v>
      </c>
      <c r="F11" s="22" t="s">
        <v>10</v>
      </c>
      <c r="G11" s="8"/>
      <c r="H11" s="8"/>
      <c r="I11" s="80"/>
      <c r="J11" s="76"/>
      <c r="K11" s="92"/>
      <c r="L11" s="67"/>
    </row>
    <row r="12" spans="2:12" ht="18" customHeight="1" x14ac:dyDescent="0.25">
      <c r="B12" s="6"/>
      <c r="C12" s="3"/>
      <c r="D12" s="17"/>
      <c r="E12" s="23"/>
      <c r="F12" s="22"/>
      <c r="G12" s="8"/>
      <c r="H12" s="8"/>
      <c r="I12" s="20"/>
      <c r="J12" s="24"/>
      <c r="K12" s="21"/>
      <c r="L12" s="24"/>
    </row>
    <row r="13" spans="2:12" ht="15.75" x14ac:dyDescent="0.25">
      <c r="B13" s="6">
        <v>2</v>
      </c>
      <c r="C13" s="3" t="s">
        <v>8</v>
      </c>
      <c r="D13" s="17" t="s">
        <v>4</v>
      </c>
      <c r="E13" s="25" t="s">
        <v>15</v>
      </c>
      <c r="F13" s="19"/>
      <c r="G13" s="6">
        <v>226</v>
      </c>
      <c r="H13" s="6">
        <v>675</v>
      </c>
      <c r="I13" s="20"/>
      <c r="J13" s="26"/>
      <c r="K13" s="20"/>
      <c r="L13" s="26"/>
    </row>
    <row r="14" spans="2:12" ht="30" x14ac:dyDescent="0.25">
      <c r="B14" s="3"/>
      <c r="C14" s="3"/>
      <c r="D14" s="17"/>
      <c r="E14" s="23" t="s">
        <v>31</v>
      </c>
      <c r="F14" s="22" t="s">
        <v>11</v>
      </c>
      <c r="G14" s="59">
        <v>49</v>
      </c>
      <c r="H14" s="59">
        <v>220</v>
      </c>
      <c r="I14" s="20" t="s">
        <v>31</v>
      </c>
      <c r="J14" s="26" t="s">
        <v>57</v>
      </c>
      <c r="K14" s="20" t="s">
        <v>31</v>
      </c>
      <c r="L14" s="26" t="s">
        <v>58</v>
      </c>
    </row>
    <row r="15" spans="2:12" ht="30" x14ac:dyDescent="0.25">
      <c r="B15" s="3"/>
      <c r="C15" s="3"/>
      <c r="D15" s="17"/>
      <c r="E15" s="23" t="s">
        <v>31</v>
      </c>
      <c r="F15" s="22" t="s">
        <v>12</v>
      </c>
      <c r="G15" s="59">
        <v>150</v>
      </c>
      <c r="H15" s="59">
        <v>325</v>
      </c>
      <c r="I15" s="20" t="s">
        <v>31</v>
      </c>
      <c r="J15" s="26" t="s">
        <v>59</v>
      </c>
      <c r="K15" s="20" t="s">
        <v>31</v>
      </c>
      <c r="L15" s="26" t="s">
        <v>60</v>
      </c>
    </row>
    <row r="16" spans="2:12" ht="30" x14ac:dyDescent="0.25">
      <c r="B16" s="3"/>
      <c r="C16" s="3"/>
      <c r="D16" s="17"/>
      <c r="E16" s="23" t="s">
        <v>31</v>
      </c>
      <c r="F16" s="22" t="s">
        <v>13</v>
      </c>
      <c r="G16" s="59">
        <v>175</v>
      </c>
      <c r="H16" s="59">
        <v>255</v>
      </c>
      <c r="I16" s="20"/>
      <c r="J16" s="26" t="s">
        <v>61</v>
      </c>
      <c r="K16" s="20" t="s">
        <v>31</v>
      </c>
      <c r="L16" s="26" t="s">
        <v>62</v>
      </c>
    </row>
    <row r="17" spans="2:12" ht="15.75" x14ac:dyDescent="0.25">
      <c r="B17" s="3"/>
      <c r="C17" s="3"/>
      <c r="D17" s="17"/>
      <c r="E17" s="18"/>
      <c r="F17" s="19"/>
      <c r="G17" s="6"/>
      <c r="H17" s="6"/>
      <c r="I17" s="20"/>
      <c r="J17" s="26"/>
      <c r="K17" s="20"/>
      <c r="L17" s="26"/>
    </row>
    <row r="18" spans="2:12" ht="15.75" x14ac:dyDescent="0.25">
      <c r="B18" s="3"/>
      <c r="C18" s="3"/>
      <c r="D18" s="17" t="s">
        <v>5</v>
      </c>
      <c r="E18" s="25" t="s">
        <v>16</v>
      </c>
      <c r="F18" s="19"/>
      <c r="G18" s="6"/>
      <c r="H18" s="6"/>
      <c r="I18" s="20"/>
      <c r="J18" s="26"/>
      <c r="K18" s="20"/>
      <c r="L18" s="26"/>
    </row>
    <row r="19" spans="2:12" ht="30.75" customHeight="1" x14ac:dyDescent="0.25">
      <c r="B19" s="3"/>
      <c r="C19" s="3"/>
      <c r="D19" s="17"/>
      <c r="E19" s="23" t="s">
        <v>31</v>
      </c>
      <c r="F19" s="22" t="s">
        <v>17</v>
      </c>
      <c r="G19" s="8">
        <v>130</v>
      </c>
      <c r="H19" s="8">
        <v>661</v>
      </c>
      <c r="I19" s="78" t="s">
        <v>31</v>
      </c>
      <c r="J19" s="66" t="s">
        <v>63</v>
      </c>
      <c r="K19" s="78" t="s">
        <v>31</v>
      </c>
      <c r="L19" s="66" t="s">
        <v>40</v>
      </c>
    </row>
    <row r="20" spans="2:12" ht="15.75" x14ac:dyDescent="0.25">
      <c r="B20" s="3"/>
      <c r="C20" s="3"/>
      <c r="D20" s="17"/>
      <c r="E20" s="18" t="s">
        <v>31</v>
      </c>
      <c r="F20" s="19" t="s">
        <v>18</v>
      </c>
      <c r="G20" s="8">
        <v>95</v>
      </c>
      <c r="H20" s="8">
        <f>95*4</f>
        <v>380</v>
      </c>
      <c r="I20" s="80"/>
      <c r="J20" s="67"/>
      <c r="K20" s="80"/>
      <c r="L20" s="67"/>
    </row>
    <row r="21" spans="2:12" ht="45" x14ac:dyDescent="0.25">
      <c r="B21" s="3"/>
      <c r="C21" s="3"/>
      <c r="D21" s="17"/>
      <c r="E21" s="23" t="s">
        <v>31</v>
      </c>
      <c r="F21" s="22" t="s">
        <v>19</v>
      </c>
      <c r="G21" s="59">
        <v>43</v>
      </c>
      <c r="H21" s="59">
        <v>130</v>
      </c>
      <c r="I21" s="20" t="s">
        <v>31</v>
      </c>
      <c r="J21" s="26" t="s">
        <v>67</v>
      </c>
      <c r="K21" s="20" t="s">
        <v>31</v>
      </c>
      <c r="L21" s="26" t="s">
        <v>56</v>
      </c>
    </row>
    <row r="22" spans="2:12" ht="15.75" x14ac:dyDescent="0.25">
      <c r="B22" s="4"/>
      <c r="C22" s="4"/>
      <c r="D22" s="39"/>
      <c r="E22" s="40"/>
      <c r="F22" s="41"/>
      <c r="G22" s="7"/>
      <c r="H22" s="7"/>
      <c r="I22" s="42"/>
      <c r="J22" s="43"/>
      <c r="K22" s="42"/>
      <c r="L22" s="44"/>
    </row>
    <row r="23" spans="2:12" ht="15.75" x14ac:dyDescent="0.25">
      <c r="B23" s="45"/>
      <c r="C23" s="45"/>
      <c r="D23" s="46"/>
      <c r="E23" s="46"/>
      <c r="F23" s="45"/>
      <c r="G23" s="46"/>
      <c r="H23" s="46"/>
      <c r="I23" s="47"/>
      <c r="J23" s="48"/>
      <c r="K23" s="47"/>
      <c r="L23" s="49"/>
    </row>
    <row r="24" spans="2:12" ht="15.75" x14ac:dyDescent="0.25">
      <c r="B24" s="50"/>
      <c r="C24" s="50"/>
      <c r="D24" s="5"/>
      <c r="E24" s="5"/>
      <c r="F24" s="50"/>
      <c r="G24" s="5"/>
      <c r="H24" s="5"/>
      <c r="I24" s="51"/>
      <c r="J24" s="52"/>
      <c r="K24" s="51"/>
      <c r="L24" s="53"/>
    </row>
    <row r="25" spans="2:12" ht="15.75" x14ac:dyDescent="0.25">
      <c r="B25" s="50"/>
      <c r="C25" s="50"/>
      <c r="D25" s="5"/>
      <c r="E25" s="5"/>
      <c r="F25" s="50"/>
      <c r="G25" s="5"/>
      <c r="H25" s="5"/>
      <c r="I25" s="51"/>
      <c r="J25" s="52"/>
      <c r="K25" s="51"/>
      <c r="L25" s="53"/>
    </row>
    <row r="26" spans="2:12" ht="15.75" x14ac:dyDescent="0.25">
      <c r="B26" s="50"/>
      <c r="C26" s="50"/>
      <c r="D26" s="5"/>
      <c r="E26" s="5"/>
      <c r="F26" s="50"/>
      <c r="G26" s="5"/>
      <c r="H26" s="5"/>
      <c r="I26" s="51"/>
      <c r="J26" s="52"/>
      <c r="K26" s="51"/>
      <c r="L26" s="53"/>
    </row>
    <row r="27" spans="2:12" ht="15.75" x14ac:dyDescent="0.25">
      <c r="B27" s="54"/>
      <c r="C27" s="54"/>
      <c r="D27" s="55"/>
      <c r="E27" s="55"/>
      <c r="F27" s="54"/>
      <c r="G27" s="55"/>
      <c r="H27" s="55"/>
      <c r="I27" s="56"/>
      <c r="J27" s="57"/>
      <c r="K27" s="56"/>
      <c r="L27" s="58"/>
    </row>
    <row r="28" spans="2:12" x14ac:dyDescent="0.25">
      <c r="B28" s="9">
        <v>1</v>
      </c>
      <c r="C28" s="9">
        <v>2</v>
      </c>
      <c r="D28" s="68">
        <v>3</v>
      </c>
      <c r="E28" s="69"/>
      <c r="F28" s="70"/>
      <c r="G28" s="68">
        <v>4</v>
      </c>
      <c r="H28" s="70"/>
      <c r="I28" s="68">
        <v>5</v>
      </c>
      <c r="J28" s="70"/>
      <c r="K28" s="68">
        <v>6</v>
      </c>
      <c r="L28" s="70"/>
    </row>
    <row r="29" spans="2:12" ht="15.75" x14ac:dyDescent="0.25">
      <c r="B29" s="3"/>
      <c r="C29" s="3"/>
      <c r="D29" s="17" t="s">
        <v>29</v>
      </c>
      <c r="E29" s="25" t="s">
        <v>20</v>
      </c>
      <c r="F29" s="19"/>
      <c r="G29" s="6"/>
      <c r="H29" s="6"/>
      <c r="I29" s="27"/>
      <c r="J29" s="26"/>
      <c r="K29" s="27"/>
      <c r="L29" s="26"/>
    </row>
    <row r="30" spans="2:12" ht="16.5" customHeight="1" x14ac:dyDescent="0.25">
      <c r="B30" s="3"/>
      <c r="C30" s="3"/>
      <c r="D30" s="17"/>
      <c r="E30" s="18" t="s">
        <v>31</v>
      </c>
      <c r="F30" s="19" t="s">
        <v>21</v>
      </c>
      <c r="G30" s="6">
        <v>55</v>
      </c>
      <c r="H30" s="6">
        <v>217</v>
      </c>
      <c r="I30" s="78" t="s">
        <v>31</v>
      </c>
      <c r="J30" s="43" t="s">
        <v>68</v>
      </c>
      <c r="K30" s="20" t="s">
        <v>31</v>
      </c>
      <c r="L30" s="26" t="s">
        <v>69</v>
      </c>
    </row>
    <row r="31" spans="2:12" ht="15.75" x14ac:dyDescent="0.25">
      <c r="B31" s="3"/>
      <c r="C31" s="3"/>
      <c r="D31" s="17"/>
      <c r="E31" s="18" t="s">
        <v>31</v>
      </c>
      <c r="F31" s="19" t="s">
        <v>22</v>
      </c>
      <c r="G31" s="6">
        <v>29</v>
      </c>
      <c r="H31" s="7">
        <v>34</v>
      </c>
      <c r="I31" s="78" t="s">
        <v>31</v>
      </c>
      <c r="J31" s="26" t="s">
        <v>70</v>
      </c>
      <c r="K31" s="27"/>
      <c r="L31" s="26"/>
    </row>
    <row r="32" spans="2:12" ht="15.75" x14ac:dyDescent="0.25">
      <c r="B32" s="3"/>
      <c r="C32" s="3"/>
      <c r="D32" s="17"/>
      <c r="E32" s="18" t="s">
        <v>31</v>
      </c>
      <c r="F32" s="19" t="s">
        <v>23</v>
      </c>
      <c r="G32" s="6">
        <v>118</v>
      </c>
      <c r="H32" s="6">
        <f>G32*3</f>
        <v>354</v>
      </c>
      <c r="I32" s="20" t="s">
        <v>31</v>
      </c>
      <c r="J32" s="26" t="s">
        <v>70</v>
      </c>
      <c r="K32" s="27"/>
      <c r="L32" s="26"/>
    </row>
    <row r="33" spans="2:12" ht="15.75" x14ac:dyDescent="0.25">
      <c r="B33" s="3"/>
      <c r="C33" s="3"/>
      <c r="D33" s="17"/>
      <c r="E33" s="18"/>
      <c r="F33" s="19"/>
      <c r="G33" s="6"/>
      <c r="H33" s="6"/>
      <c r="I33" s="77"/>
      <c r="J33" s="24"/>
      <c r="K33" s="27"/>
      <c r="L33" s="26"/>
    </row>
    <row r="34" spans="2:12" ht="15.75" x14ac:dyDescent="0.25">
      <c r="B34" s="3"/>
      <c r="C34" s="3"/>
      <c r="D34" s="17" t="s">
        <v>30</v>
      </c>
      <c r="E34" s="25" t="s">
        <v>24</v>
      </c>
      <c r="F34" s="19"/>
      <c r="G34" s="6"/>
      <c r="H34" s="6"/>
      <c r="I34" s="27"/>
      <c r="J34" s="24"/>
      <c r="K34" s="27"/>
      <c r="L34" s="26"/>
    </row>
    <row r="35" spans="2:12" ht="31.5" customHeight="1" x14ac:dyDescent="0.25">
      <c r="B35" s="3"/>
      <c r="C35" s="3"/>
      <c r="D35" s="17"/>
      <c r="E35" s="23" t="s">
        <v>31</v>
      </c>
      <c r="F35" s="22" t="s">
        <v>25</v>
      </c>
      <c r="G35" s="59">
        <v>130</v>
      </c>
      <c r="H35" s="59">
        <v>703</v>
      </c>
      <c r="I35" s="78" t="s">
        <v>31</v>
      </c>
      <c r="J35" s="66" t="s">
        <v>71</v>
      </c>
      <c r="K35" s="78" t="s">
        <v>31</v>
      </c>
      <c r="L35" s="66" t="s">
        <v>75</v>
      </c>
    </row>
    <row r="36" spans="2:12" ht="15.75" x14ac:dyDescent="0.25">
      <c r="B36" s="3"/>
      <c r="C36" s="3"/>
      <c r="D36" s="17"/>
      <c r="E36" s="23" t="s">
        <v>31</v>
      </c>
      <c r="F36" s="22" t="s">
        <v>26</v>
      </c>
      <c r="G36" s="59">
        <v>81</v>
      </c>
      <c r="H36" s="59">
        <v>333</v>
      </c>
      <c r="I36" s="80"/>
      <c r="J36" s="67"/>
      <c r="K36" s="77"/>
      <c r="L36" s="67"/>
    </row>
    <row r="37" spans="2:12" ht="15.75" x14ac:dyDescent="0.25">
      <c r="B37" s="4"/>
      <c r="C37" s="4"/>
      <c r="D37" s="39"/>
      <c r="E37" s="94"/>
      <c r="F37" s="64"/>
      <c r="G37" s="95"/>
      <c r="H37" s="95"/>
      <c r="I37" s="93"/>
      <c r="J37" s="61"/>
      <c r="K37" s="79"/>
      <c r="L37" s="61"/>
    </row>
    <row r="38" spans="2:12" ht="30" customHeight="1" x14ac:dyDescent="0.25">
      <c r="B38" s="3"/>
      <c r="C38" s="3"/>
      <c r="D38" s="17"/>
      <c r="E38" s="23" t="s">
        <v>31</v>
      </c>
      <c r="F38" s="22" t="s">
        <v>27</v>
      </c>
      <c r="G38" s="59">
        <v>68</v>
      </c>
      <c r="H38" s="59">
        <v>338</v>
      </c>
      <c r="I38" s="78" t="s">
        <v>31</v>
      </c>
      <c r="J38" s="66" t="s">
        <v>66</v>
      </c>
      <c r="K38" s="78" t="s">
        <v>31</v>
      </c>
      <c r="L38" s="66" t="s">
        <v>72</v>
      </c>
    </row>
    <row r="39" spans="2:12" ht="15.75" x14ac:dyDescent="0.25">
      <c r="B39" s="3"/>
      <c r="C39" s="3"/>
      <c r="D39" s="28"/>
      <c r="E39" s="23" t="s">
        <v>31</v>
      </c>
      <c r="F39" s="22" t="s">
        <v>28</v>
      </c>
      <c r="G39" s="59">
        <v>105</v>
      </c>
      <c r="H39" s="59">
        <f>216+207</f>
        <v>423</v>
      </c>
      <c r="I39" s="80"/>
      <c r="J39" s="67"/>
      <c r="K39" s="77"/>
      <c r="L39" s="67"/>
    </row>
    <row r="40" spans="2:12" ht="15.75" x14ac:dyDescent="0.25">
      <c r="B40" s="3"/>
      <c r="C40" s="3"/>
      <c r="D40" s="28"/>
      <c r="E40" s="29"/>
      <c r="F40" s="19"/>
      <c r="G40" s="6"/>
      <c r="H40" s="6"/>
      <c r="I40" s="20"/>
      <c r="J40" s="22"/>
      <c r="K40" s="27"/>
      <c r="L40" s="26"/>
    </row>
    <row r="41" spans="2:12" ht="15.75" x14ac:dyDescent="0.25">
      <c r="B41" s="3">
        <v>3</v>
      </c>
      <c r="C41" s="3" t="s">
        <v>41</v>
      </c>
      <c r="D41" s="28" t="s">
        <v>4</v>
      </c>
      <c r="E41" s="30" t="s">
        <v>42</v>
      </c>
      <c r="F41" s="19"/>
      <c r="G41" s="6"/>
      <c r="H41" s="6"/>
      <c r="I41" s="20"/>
      <c r="J41" s="22"/>
      <c r="K41" s="27"/>
      <c r="L41" s="26"/>
    </row>
    <row r="42" spans="2:12" ht="45" x14ac:dyDescent="0.25">
      <c r="B42" s="3"/>
      <c r="C42" s="3"/>
      <c r="D42" s="28"/>
      <c r="E42" s="23" t="s">
        <v>31</v>
      </c>
      <c r="F42" s="65" t="s">
        <v>43</v>
      </c>
      <c r="G42" s="59">
        <v>33</v>
      </c>
      <c r="H42" s="59">
        <v>125</v>
      </c>
      <c r="I42" s="20" t="s">
        <v>31</v>
      </c>
      <c r="J42" s="26" t="s">
        <v>76</v>
      </c>
      <c r="K42" s="20" t="s">
        <v>31</v>
      </c>
      <c r="L42" s="26" t="s">
        <v>65</v>
      </c>
    </row>
    <row r="43" spans="2:12" ht="15.75" x14ac:dyDescent="0.25">
      <c r="B43" s="3"/>
      <c r="C43" s="3"/>
      <c r="D43" s="28"/>
      <c r="E43" s="29"/>
      <c r="F43" s="19"/>
      <c r="G43" s="6"/>
      <c r="H43" s="6"/>
      <c r="I43" s="27"/>
      <c r="J43" s="22"/>
      <c r="K43" s="27"/>
      <c r="L43" s="26"/>
    </row>
    <row r="44" spans="2:12" ht="15.75" x14ac:dyDescent="0.25">
      <c r="B44" s="3">
        <v>4</v>
      </c>
      <c r="C44" s="3" t="s">
        <v>44</v>
      </c>
      <c r="D44" s="28" t="s">
        <v>4</v>
      </c>
      <c r="E44" s="29" t="s">
        <v>45</v>
      </c>
      <c r="F44" s="19"/>
      <c r="G44" s="6"/>
      <c r="H44" s="6"/>
      <c r="I44" s="27"/>
      <c r="J44" s="22"/>
      <c r="K44" s="27"/>
      <c r="L44" s="26"/>
    </row>
    <row r="45" spans="2:12" ht="15.75" x14ac:dyDescent="0.25">
      <c r="B45" s="3"/>
      <c r="C45" s="3"/>
      <c r="D45" s="28"/>
      <c r="E45" s="18" t="s">
        <v>31</v>
      </c>
      <c r="F45" s="19" t="s">
        <v>46</v>
      </c>
      <c r="G45" s="7">
        <v>186</v>
      </c>
      <c r="H45" s="7">
        <v>480</v>
      </c>
      <c r="I45" s="20" t="s">
        <v>31</v>
      </c>
      <c r="J45" s="22" t="s">
        <v>51</v>
      </c>
      <c r="K45" s="20" t="s">
        <v>31</v>
      </c>
      <c r="L45" s="26" t="s">
        <v>73</v>
      </c>
    </row>
    <row r="46" spans="2:12" ht="15.75" x14ac:dyDescent="0.25">
      <c r="B46" s="3"/>
      <c r="C46" s="3"/>
      <c r="D46" s="28"/>
      <c r="E46" s="29"/>
      <c r="F46" s="19"/>
      <c r="G46" s="6"/>
      <c r="H46" s="6"/>
      <c r="I46" s="27"/>
      <c r="J46" s="22"/>
      <c r="K46" s="27"/>
      <c r="L46" s="26"/>
    </row>
    <row r="47" spans="2:12" ht="15.75" x14ac:dyDescent="0.25">
      <c r="B47" s="3">
        <v>5</v>
      </c>
      <c r="C47" s="3" t="s">
        <v>47</v>
      </c>
      <c r="D47" s="28" t="s">
        <v>4</v>
      </c>
      <c r="E47" s="29" t="s">
        <v>49</v>
      </c>
      <c r="F47" s="19"/>
      <c r="G47" s="6"/>
      <c r="H47" s="6"/>
      <c r="I47" s="27"/>
      <c r="J47" s="22"/>
      <c r="K47" s="27"/>
      <c r="L47" s="26"/>
    </row>
    <row r="48" spans="2:12" ht="18.75" customHeight="1" x14ac:dyDescent="0.25">
      <c r="B48" s="3"/>
      <c r="C48" s="3"/>
      <c r="D48" s="28"/>
      <c r="E48" s="18" t="s">
        <v>31</v>
      </c>
      <c r="F48" s="19" t="s">
        <v>48</v>
      </c>
      <c r="G48" s="6">
        <v>155</v>
      </c>
      <c r="H48" s="6">
        <f>G48*3</f>
        <v>465</v>
      </c>
      <c r="I48" s="20" t="s">
        <v>31</v>
      </c>
      <c r="J48" s="22" t="s">
        <v>52</v>
      </c>
      <c r="K48" s="78" t="s">
        <v>31</v>
      </c>
      <c r="L48" s="66" t="s">
        <v>74</v>
      </c>
    </row>
    <row r="49" spans="2:12" ht="15.75" x14ac:dyDescent="0.25">
      <c r="B49" s="31"/>
      <c r="C49" s="3"/>
      <c r="D49" s="28"/>
      <c r="E49" s="29"/>
      <c r="F49" s="19"/>
      <c r="G49" s="6"/>
      <c r="H49" s="6"/>
      <c r="I49" s="27"/>
      <c r="J49" s="22"/>
      <c r="K49" s="77"/>
      <c r="L49" s="67"/>
    </row>
    <row r="50" spans="2:12" ht="15.75" x14ac:dyDescent="0.25">
      <c r="B50" s="32"/>
      <c r="C50" s="4"/>
      <c r="D50" s="62"/>
      <c r="E50" s="63"/>
      <c r="F50" s="41"/>
      <c r="G50" s="7"/>
      <c r="H50" s="7"/>
      <c r="I50" s="42"/>
      <c r="J50" s="64"/>
      <c r="K50" s="79"/>
      <c r="L50" s="61"/>
    </row>
    <row r="51" spans="2:12" ht="15.75" x14ac:dyDescent="0.25">
      <c r="B51" s="107"/>
      <c r="C51" s="45"/>
      <c r="D51" s="45"/>
      <c r="E51" s="45"/>
      <c r="F51" s="45"/>
      <c r="G51" s="46"/>
      <c r="H51" s="46"/>
      <c r="I51" s="47"/>
      <c r="J51" s="47"/>
      <c r="K51" s="47"/>
      <c r="L51" s="96"/>
    </row>
    <row r="52" spans="2:12" ht="15.75" x14ac:dyDescent="0.25">
      <c r="B52" s="108"/>
      <c r="C52" s="50"/>
      <c r="D52" s="50"/>
      <c r="E52" s="50"/>
      <c r="F52" s="50"/>
      <c r="G52" s="5"/>
      <c r="H52" s="5"/>
      <c r="I52" s="51"/>
      <c r="J52" s="51"/>
      <c r="K52" s="51"/>
      <c r="L52" s="97"/>
    </row>
    <row r="53" spans="2:12" ht="15.75" x14ac:dyDescent="0.25">
      <c r="B53" s="108"/>
      <c r="C53" s="50"/>
      <c r="D53" s="50"/>
      <c r="E53" s="50"/>
      <c r="F53" s="50"/>
      <c r="G53" s="5"/>
      <c r="H53" s="5"/>
      <c r="I53" s="51"/>
      <c r="J53" s="51"/>
      <c r="K53" s="51"/>
      <c r="L53" s="97"/>
    </row>
    <row r="54" spans="2:12" ht="15.75" x14ac:dyDescent="0.25">
      <c r="B54" s="108"/>
      <c r="C54" s="50"/>
      <c r="D54" s="50"/>
      <c r="E54" s="50"/>
      <c r="F54" s="50"/>
      <c r="G54" s="5"/>
      <c r="H54" s="5"/>
      <c r="I54" s="51"/>
      <c r="J54" s="51"/>
      <c r="K54" s="51"/>
      <c r="L54" s="97"/>
    </row>
    <row r="55" spans="2:12" ht="15.75" x14ac:dyDescent="0.25">
      <c r="B55" s="108"/>
      <c r="C55" s="50"/>
      <c r="D55" s="50"/>
      <c r="E55" s="50"/>
      <c r="F55" s="50"/>
      <c r="G55" s="5"/>
      <c r="H55" s="5"/>
      <c r="I55" s="51"/>
      <c r="J55" s="51"/>
      <c r="K55" s="51"/>
      <c r="L55" s="97"/>
    </row>
    <row r="56" spans="2:12" x14ac:dyDescent="0.25">
      <c r="B56" s="9">
        <v>1</v>
      </c>
      <c r="C56" s="9">
        <v>2</v>
      </c>
      <c r="D56" s="68">
        <v>3</v>
      </c>
      <c r="E56" s="69"/>
      <c r="F56" s="70"/>
      <c r="G56" s="68">
        <v>4</v>
      </c>
      <c r="H56" s="70"/>
      <c r="I56" s="68">
        <v>5</v>
      </c>
      <c r="J56" s="70"/>
      <c r="K56" s="68">
        <v>6</v>
      </c>
      <c r="L56" s="70"/>
    </row>
    <row r="57" spans="2:12" ht="15.75" x14ac:dyDescent="0.25">
      <c r="B57" s="101"/>
      <c r="C57" s="102"/>
      <c r="D57" s="103"/>
      <c r="E57" s="50"/>
      <c r="F57" s="104"/>
      <c r="G57" s="105"/>
      <c r="H57" s="105"/>
      <c r="I57" s="79"/>
      <c r="J57" s="106"/>
      <c r="K57" s="79"/>
      <c r="L57" s="61"/>
    </row>
    <row r="58" spans="2:12" ht="15.75" x14ac:dyDescent="0.25">
      <c r="B58" s="32">
        <v>6</v>
      </c>
      <c r="C58" s="4" t="s">
        <v>53</v>
      </c>
      <c r="D58" s="62" t="s">
        <v>4</v>
      </c>
      <c r="E58" s="63" t="s">
        <v>54</v>
      </c>
      <c r="F58" s="41"/>
      <c r="G58" s="7"/>
      <c r="H58" s="7"/>
      <c r="I58" s="42"/>
      <c r="J58" s="64"/>
      <c r="K58" s="42"/>
      <c r="L58" s="43"/>
    </row>
    <row r="59" spans="2:12" ht="30" x14ac:dyDescent="0.25">
      <c r="B59" s="32"/>
      <c r="C59" s="4"/>
      <c r="D59" s="62"/>
      <c r="E59" s="18" t="s">
        <v>31</v>
      </c>
      <c r="F59" s="41" t="s">
        <v>55</v>
      </c>
      <c r="G59" s="7">
        <v>30</v>
      </c>
      <c r="H59" s="7">
        <f>G59*4</f>
        <v>120</v>
      </c>
      <c r="I59" s="20" t="s">
        <v>31</v>
      </c>
      <c r="J59" s="22" t="s">
        <v>50</v>
      </c>
      <c r="K59" s="20" t="s">
        <v>31</v>
      </c>
      <c r="L59" s="60" t="s">
        <v>64</v>
      </c>
    </row>
    <row r="60" spans="2:12" x14ac:dyDescent="0.25">
      <c r="B60" s="33"/>
      <c r="C60" s="33"/>
      <c r="D60" s="34"/>
      <c r="E60" s="35"/>
      <c r="F60" s="36"/>
      <c r="G60" s="33"/>
      <c r="H60" s="33"/>
      <c r="I60" s="37"/>
      <c r="J60" s="38"/>
      <c r="K60" s="37"/>
      <c r="L60" s="36"/>
    </row>
    <row r="63" spans="2:12" ht="15.75" x14ac:dyDescent="0.25">
      <c r="J63" s="98" t="s">
        <v>77</v>
      </c>
    </row>
    <row r="64" spans="2:12" ht="15.75" x14ac:dyDescent="0.25">
      <c r="J64" s="98" t="s">
        <v>78</v>
      </c>
    </row>
    <row r="65" spans="10:10" ht="15.75" x14ac:dyDescent="0.25">
      <c r="J65" s="98" t="s">
        <v>79</v>
      </c>
    </row>
    <row r="66" spans="10:10" ht="15.75" x14ac:dyDescent="0.25">
      <c r="J66" s="99"/>
    </row>
    <row r="67" spans="10:10" ht="15.75" x14ac:dyDescent="0.25">
      <c r="J67" s="99"/>
    </row>
    <row r="68" spans="10:10" ht="15.75" x14ac:dyDescent="0.25">
      <c r="J68" s="100" t="s">
        <v>80</v>
      </c>
    </row>
    <row r="69" spans="10:10" ht="15.75" x14ac:dyDescent="0.25">
      <c r="J69" s="99" t="s">
        <v>81</v>
      </c>
    </row>
    <row r="70" spans="10:10" ht="15.75" x14ac:dyDescent="0.25">
      <c r="J70" s="99" t="s">
        <v>82</v>
      </c>
    </row>
  </sheetData>
  <mergeCells count="31">
    <mergeCell ref="K28:L28"/>
    <mergeCell ref="D56:F56"/>
    <mergeCell ref="G56:H56"/>
    <mergeCell ref="I56:J56"/>
    <mergeCell ref="K56:L56"/>
    <mergeCell ref="L35:L36"/>
    <mergeCell ref="L38:L39"/>
    <mergeCell ref="L48:L49"/>
    <mergeCell ref="B1:L1"/>
    <mergeCell ref="B2:L2"/>
    <mergeCell ref="B3:L3"/>
    <mergeCell ref="J10:J11"/>
    <mergeCell ref="L10:L11"/>
    <mergeCell ref="I8:J8"/>
    <mergeCell ref="G6:H6"/>
    <mergeCell ref="B6:B7"/>
    <mergeCell ref="C6:C7"/>
    <mergeCell ref="D6:F7"/>
    <mergeCell ref="I6:J7"/>
    <mergeCell ref="K6:L7"/>
    <mergeCell ref="K8:L8"/>
    <mergeCell ref="E9:F9"/>
    <mergeCell ref="J19:J20"/>
    <mergeCell ref="L19:L20"/>
    <mergeCell ref="D8:F8"/>
    <mergeCell ref="G8:H8"/>
    <mergeCell ref="J35:J36"/>
    <mergeCell ref="J38:J39"/>
    <mergeCell ref="D28:F28"/>
    <mergeCell ref="G28:H28"/>
    <mergeCell ref="I28:J28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Komputer</cp:lastModifiedBy>
  <cp:lastPrinted>2020-01-21T02:09:42Z</cp:lastPrinted>
  <dcterms:created xsi:type="dcterms:W3CDTF">2020-01-20T02:09:14Z</dcterms:created>
  <dcterms:modified xsi:type="dcterms:W3CDTF">2020-01-21T02:09:48Z</dcterms:modified>
</cp:coreProperties>
</file>