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PARPORA\POK\POK 2020\"/>
    </mc:Choice>
  </mc:AlternateContent>
  <xr:revisionPtr revIDLastSave="0" documentId="13_ncr:1_{E6A25263-7859-4EFC-B719-E99225838059}" xr6:coauthVersionLast="45" xr6:coauthVersionMax="45" xr10:uidLastSave="{00000000-0000-0000-0000-000000000000}"/>
  <bookViews>
    <workbookView xWindow="10095" yWindow="150" windowWidth="10275" windowHeight="10635" activeTab="1" xr2:uid="{00000000-000D-0000-FFFF-FFFF00000000}"/>
  </bookViews>
  <sheets>
    <sheet name="pelaks. keg" sheetId="2" r:id="rId1"/>
    <sheet name="laba-laba" sheetId="1" r:id="rId2"/>
    <sheet name="realisasi" sheetId="4" r:id="rId3"/>
    <sheet name="Masalah" sheetId="7" r:id="rId4"/>
  </sheets>
  <definedNames>
    <definedName name="_xlnm._FilterDatabase" localSheetId="2" hidden="1">realisasi!$A$5:$U$13</definedName>
    <definedName name="_xlnm.Print_Area" localSheetId="0">'pelaks. keg'!$A$1:$P$156</definedName>
    <definedName name="_xlnm.Print_Area" localSheetId="2">realisasi!$A$1:$U$155</definedName>
  </definedNames>
  <calcPr calcId="191029"/>
</workbook>
</file>

<file path=xl/calcChain.xml><?xml version="1.0" encoding="utf-8"?>
<calcChain xmlns="http://schemas.openxmlformats.org/spreadsheetml/2006/main">
  <c r="AH144" i="1" l="1"/>
  <c r="N144" i="4" l="1"/>
  <c r="M144" i="4" l="1"/>
  <c r="K144" i="2"/>
  <c r="AE144" i="1"/>
  <c r="T144" i="4"/>
  <c r="AB144" i="1" l="1"/>
  <c r="L144" i="4"/>
  <c r="K144" i="4" l="1"/>
  <c r="K143" i="1" l="1"/>
  <c r="Y144" i="1" l="1"/>
  <c r="V144" i="1"/>
  <c r="W145" i="1" l="1"/>
  <c r="T145" i="1"/>
  <c r="S144" i="1" l="1"/>
  <c r="P144" i="1"/>
  <c r="AJ144" i="1" l="1"/>
  <c r="AG144" i="1"/>
  <c r="AD144" i="1"/>
  <c r="AA144" i="1"/>
  <c r="X144" i="1"/>
  <c r="U144" i="1"/>
  <c r="AV144" i="1"/>
  <c r="AS144" i="1"/>
  <c r="AP144" i="1"/>
  <c r="AM144" i="1"/>
  <c r="R144" i="1"/>
  <c r="O144" i="1"/>
  <c r="N145" i="1"/>
  <c r="N143" i="1"/>
  <c r="M144" i="1"/>
  <c r="J144" i="2" l="1"/>
  <c r="AT144" i="1"/>
  <c r="P144" i="4"/>
  <c r="AQ144" i="1"/>
  <c r="J144" i="4" l="1"/>
  <c r="AK144" i="1" l="1"/>
  <c r="R117" i="4" l="1"/>
  <c r="R114" i="4"/>
  <c r="R81" i="4"/>
  <c r="S81" i="4" s="1"/>
  <c r="R78" i="4"/>
  <c r="S78" i="4" s="1"/>
  <c r="R72" i="4"/>
  <c r="S72" i="4" s="1"/>
  <c r="S117" i="4" l="1"/>
  <c r="N117" i="4"/>
  <c r="O117" i="4" s="1"/>
  <c r="S114" i="4"/>
  <c r="N114" i="4"/>
  <c r="O114" i="4" s="1"/>
  <c r="N81" i="4"/>
  <c r="O81" i="4" s="1"/>
  <c r="N72" i="4"/>
  <c r="O72" i="4" s="1"/>
  <c r="R66" i="4"/>
  <c r="S66" i="4" s="1"/>
  <c r="N66" i="4"/>
  <c r="O66" i="4" s="1"/>
  <c r="R60" i="4"/>
  <c r="S60" i="4" s="1"/>
  <c r="N60" i="4"/>
  <c r="O60" i="4" s="1"/>
  <c r="R48" i="4"/>
  <c r="S48" i="4" s="1"/>
  <c r="N48" i="4"/>
  <c r="O48" i="4" s="1"/>
  <c r="J143" i="1" l="1"/>
  <c r="R141" i="4" l="1"/>
  <c r="S141" i="4" s="1"/>
  <c r="R138" i="4"/>
  <c r="S138" i="4" s="1"/>
  <c r="R135" i="4"/>
  <c r="S135" i="4" s="1"/>
  <c r="R132" i="4"/>
  <c r="S132" i="4" s="1"/>
  <c r="R129" i="4"/>
  <c r="S129" i="4" s="1"/>
  <c r="R126" i="4"/>
  <c r="S126" i="4" s="1"/>
  <c r="R123" i="4"/>
  <c r="S123" i="4" s="1"/>
  <c r="R120" i="4"/>
  <c r="S120" i="4" s="1"/>
  <c r="R111" i="4"/>
  <c r="R108" i="4"/>
  <c r="S108" i="4" s="1"/>
  <c r="R105" i="4"/>
  <c r="R102" i="4"/>
  <c r="R99" i="4"/>
  <c r="R96" i="4"/>
  <c r="R93" i="4"/>
  <c r="R90" i="4"/>
  <c r="S90" i="4" s="1"/>
  <c r="R87" i="4"/>
  <c r="S87" i="4" s="1"/>
  <c r="R84" i="4"/>
  <c r="S84" i="4" s="1"/>
  <c r="R75" i="4"/>
  <c r="S75" i="4" s="1"/>
  <c r="R69" i="4"/>
  <c r="S69" i="4" s="1"/>
  <c r="R63" i="4"/>
  <c r="S63" i="4" s="1"/>
  <c r="R57" i="4"/>
  <c r="S57" i="4" s="1"/>
  <c r="R54" i="4"/>
  <c r="S54" i="4" s="1"/>
  <c r="R51" i="4"/>
  <c r="S51" i="4" s="1"/>
  <c r="R45" i="4"/>
  <c r="S45" i="4" s="1"/>
  <c r="R42" i="4"/>
  <c r="S42" i="4" s="1"/>
  <c r="R39" i="4"/>
  <c r="S39" i="4" s="1"/>
  <c r="R36" i="4"/>
  <c r="S36" i="4" s="1"/>
  <c r="R33" i="4"/>
  <c r="S33" i="4" s="1"/>
  <c r="R30" i="4"/>
  <c r="S30" i="4" s="1"/>
  <c r="R27" i="4"/>
  <c r="S27" i="4" s="1"/>
  <c r="R24" i="4"/>
  <c r="S24" i="4" s="1"/>
  <c r="R21" i="4"/>
  <c r="S21" i="4" s="1"/>
  <c r="R18" i="4"/>
  <c r="S18" i="4" s="1"/>
  <c r="R12" i="4"/>
  <c r="S12" i="4" s="1"/>
  <c r="R15" i="4"/>
  <c r="S15" i="4" s="1"/>
  <c r="Q144" i="4"/>
  <c r="R144" i="4" l="1"/>
  <c r="S144" i="4" s="1"/>
  <c r="S93" i="4" l="1"/>
  <c r="S96" i="4"/>
  <c r="S99" i="4"/>
  <c r="S102" i="4"/>
  <c r="S105" i="4"/>
  <c r="S111" i="4"/>
  <c r="N123" i="4"/>
  <c r="O123" i="4" s="1"/>
  <c r="N126" i="4"/>
  <c r="O126" i="4" s="1"/>
  <c r="N129" i="4"/>
  <c r="O129" i="4" s="1"/>
  <c r="N132" i="4"/>
  <c r="O132" i="4" s="1"/>
  <c r="N135" i="4"/>
  <c r="O135" i="4" s="1"/>
  <c r="N138" i="4"/>
  <c r="O138" i="4" s="1"/>
  <c r="N141" i="4"/>
  <c r="O141" i="4" s="1"/>
  <c r="N18" i="4"/>
  <c r="O18" i="4" s="1"/>
  <c r="N21" i="4"/>
  <c r="O21" i="4" s="1"/>
  <c r="N24" i="4"/>
  <c r="O24" i="4" s="1"/>
  <c r="N27" i="4"/>
  <c r="O27" i="4" s="1"/>
  <c r="N30" i="4"/>
  <c r="O30" i="4" s="1"/>
  <c r="N33" i="4"/>
  <c r="O33" i="4" s="1"/>
  <c r="N36" i="4"/>
  <c r="O36" i="4" s="1"/>
  <c r="N39" i="4"/>
  <c r="O39" i="4" s="1"/>
  <c r="N42" i="4"/>
  <c r="O42" i="4" s="1"/>
  <c r="N45" i="4"/>
  <c r="O45" i="4" s="1"/>
  <c r="N51" i="4"/>
  <c r="O51" i="4" s="1"/>
  <c r="N54" i="4"/>
  <c r="O54" i="4" s="1"/>
  <c r="N57" i="4"/>
  <c r="O57" i="4" s="1"/>
  <c r="N63" i="4"/>
  <c r="O63" i="4" s="1"/>
  <c r="N69" i="4"/>
  <c r="O69" i="4" s="1"/>
  <c r="N75" i="4"/>
  <c r="O75" i="4" s="1"/>
  <c r="N78" i="4"/>
  <c r="O78" i="4" s="1"/>
  <c r="N84" i="4"/>
  <c r="O84" i="4" s="1"/>
  <c r="N87" i="4"/>
  <c r="O87" i="4" s="1"/>
  <c r="N90" i="4"/>
  <c r="O90" i="4" s="1"/>
  <c r="N93" i="4"/>
  <c r="O93" i="4" s="1"/>
  <c r="N96" i="4"/>
  <c r="O96" i="4" s="1"/>
  <c r="N99" i="4"/>
  <c r="O99" i="4" s="1"/>
  <c r="N102" i="4"/>
  <c r="O102" i="4" s="1"/>
  <c r="N105" i="4"/>
  <c r="O105" i="4" s="1"/>
  <c r="N108" i="4"/>
  <c r="O108" i="4" s="1"/>
  <c r="N111" i="4"/>
  <c r="O111" i="4" s="1"/>
  <c r="N120" i="4"/>
  <c r="O120" i="4" s="1"/>
  <c r="N15" i="4"/>
  <c r="O15" i="4" s="1"/>
  <c r="N12" i="4"/>
  <c r="O12" i="4" s="1"/>
  <c r="O144" i="4" l="1"/>
</calcChain>
</file>

<file path=xl/sharedStrings.xml><?xml version="1.0" encoding="utf-8"?>
<sst xmlns="http://schemas.openxmlformats.org/spreadsheetml/2006/main" count="2164" uniqueCount="230">
  <si>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</si>
  <si>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</si>
  <si>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</si>
  <si>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</si>
  <si>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</si>
  <si>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</si>
  <si>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</si>
  <si>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</si>
  <si>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</si>
  <si>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</si>
  <si>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</si>
  <si>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</si>
  <si>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</si>
  <si>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</si>
  <si>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</si>
  <si>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</si>
  <si>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</si>
  <si>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Kegiatan Penyediaan Jasa Surat Menyurat</t>
  </si>
  <si>
    <t>2.</t>
  </si>
  <si>
    <t>01</t>
  </si>
  <si>
    <t>02</t>
  </si>
  <si>
    <t>03</t>
  </si>
  <si>
    <t>10</t>
  </si>
  <si>
    <t>11</t>
  </si>
  <si>
    <t>12</t>
  </si>
  <si>
    <t>14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</si>
  <si>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</si>
  <si>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</si>
  <si>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</si>
  <si>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</si>
  <si>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</si>
  <si>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</si>
  <si>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</si>
  <si>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</si>
  <si>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</si>
  <si>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</si>
  <si>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</si>
  <si>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</si>
  <si>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Kegiatan Penyediaan Jasa Komunikasi </t>
  </si>
  <si>
    <t>Sumber Daya Air dan listrik</t>
  </si>
  <si>
    <t>Perlengkapan Kantor</t>
  </si>
  <si>
    <t>:</t>
  </si>
  <si>
    <t>15</t>
  </si>
  <si>
    <t>22</t>
  </si>
  <si>
    <t>24</t>
  </si>
  <si>
    <t>28</t>
  </si>
  <si>
    <t>30</t>
  </si>
  <si>
    <t>08</t>
  </si>
  <si>
    <t>APBD Kabupaten Karanganyar</t>
  </si>
  <si>
    <t>Penyediaan Jasa Kebersihan Kantor</t>
  </si>
  <si>
    <t>Penyediaan Alat Tulis Kantor</t>
  </si>
  <si>
    <t>Penyediaan Peralatan dan Perlengkapan Kantor</t>
  </si>
  <si>
    <t>Penyediaan Makanan dan Minuman</t>
  </si>
  <si>
    <t>Rapat-rapat Koordinasi dan Konsultasi ke Dalam/</t>
  </si>
  <si>
    <t>Luar Daerah.</t>
  </si>
  <si>
    <t>Pemeliharaan Rutin/Berkala Kendaraan Dinas/</t>
  </si>
  <si>
    <t>Operasional</t>
  </si>
  <si>
    <t>Realisasi Kinerja SKPD</t>
  </si>
  <si>
    <t>TUTUP BULAN</t>
  </si>
  <si>
    <t>Penyediaan Komponen Instalasi Listrik/</t>
  </si>
  <si>
    <t>Penerangan Bangunan Kantor</t>
  </si>
  <si>
    <t>Penyediaan Barang Cetak dan Penggandaan</t>
  </si>
  <si>
    <t>KODE REKENING/NAMA KEGIATAN</t>
  </si>
  <si>
    <t>a. DPA</t>
  </si>
  <si>
    <t>b. KONTRAK</t>
  </si>
  <si>
    <t>Penyediaan Peralatan Rumah Tangga</t>
  </si>
  <si>
    <t>Karanganyar</t>
  </si>
  <si>
    <t>31</t>
  </si>
  <si>
    <t>SKPD</t>
  </si>
  <si>
    <t>S/D TUTUP BULAN</t>
  </si>
  <si>
    <t>LOKASI</t>
  </si>
  <si>
    <t>KEGIATAN</t>
  </si>
  <si>
    <t>PELAKSANAAN</t>
  </si>
  <si>
    <t>MULAI</t>
  </si>
  <si>
    <t>SELESAI</t>
  </si>
  <si>
    <t>DIKERJAKAN</t>
  </si>
  <si>
    <t>KODE REKENING/KEGIATAN</t>
  </si>
  <si>
    <t>MASALAH/HAMBATAN YANG DITEMUI DALAM PELAKSANAAN PEKERJAAN/KEGIATAN</t>
  </si>
  <si>
    <t>SERTA USAHA YANG DILAKUKAN DAN ATAU DISARANKAN UNTUK MENGATASI</t>
  </si>
  <si>
    <t>KODE REKENING/ NAMA KEGIATAN</t>
  </si>
  <si>
    <t>URAIAN/PERINCIAN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</si>
  <si>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</si>
  <si>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</si>
  <si>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</si>
  <si>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</si>
  <si>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</si>
  <si>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</si>
  <si>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</si>
  <si>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</si>
  <si>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</si>
  <si>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</si>
  <si>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</si>
  <si>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</si>
  <si>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</si>
  <si>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</si>
  <si>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</si>
  <si>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</si>
  <si>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</si>
  <si>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</si>
  <si>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</si>
  <si>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</si>
  <si>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</si>
  <si>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</si>
  <si>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</si>
  <si>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</si>
  <si>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</si>
  <si>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</si>
  <si>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Januari</t>
  </si>
  <si>
    <t>September</t>
  </si>
  <si>
    <t>Desember</t>
  </si>
  <si>
    <t>LAPORAN PELAKSANAAN KEGIATAN/ PEKERJAAN</t>
  </si>
  <si>
    <t xml:space="preserve">Pemeliharaan Rutin/Berkala  Peralatan Gedung </t>
  </si>
  <si>
    <t>Kantor</t>
  </si>
  <si>
    <t>OLEH (CV/PT/</t>
  </si>
  <si>
    <t>Swakelola/ dll)</t>
  </si>
  <si>
    <t>Permasalahan</t>
  </si>
  <si>
    <t>Swakelola</t>
  </si>
  <si>
    <t xml:space="preserve">REALISASI PERKEMBANGAN PELAKSANAAN PEKERJAAN/KEGIATAN </t>
  </si>
  <si>
    <t>b.KONTRAK</t>
  </si>
  <si>
    <t>Pihak III</t>
  </si>
  <si>
    <t>Dinas Pariwisata Pemuda dan Olahraga Kabupaten Karanganyar</t>
  </si>
  <si>
    <t>3.</t>
  </si>
  <si>
    <t>02.</t>
  </si>
  <si>
    <t>13.</t>
  </si>
  <si>
    <t>: DINAS PARIWISATA PEMUDA DAN OLAHRAGA KAB. KARANGANYAR</t>
  </si>
  <si>
    <t>NIP. 19660923 198603 1 003</t>
  </si>
  <si>
    <t>Karanganyar,Soloraya, Semarang, Jateng/DIY, Jatim, Jabar/DKI</t>
  </si>
  <si>
    <t>62</t>
  </si>
  <si>
    <t>01.</t>
  </si>
  <si>
    <t>Pemeliharaan rutin/ berkala Gedung Kantor</t>
  </si>
  <si>
    <t>Pemeliharaan Rutin Berkala Terminal Wisata</t>
  </si>
  <si>
    <t>Kabupaten Karanganyar</t>
  </si>
  <si>
    <t>Disparpora Kab Karanganyar</t>
  </si>
  <si>
    <t>A</t>
  </si>
  <si>
    <t>B</t>
  </si>
  <si>
    <t>C</t>
  </si>
  <si>
    <t>D</t>
  </si>
  <si>
    <t>Keterangan :</t>
  </si>
  <si>
    <t>B. Realisasi Pelaksanaan Kegiatan</t>
  </si>
  <si>
    <t>D. SPJ</t>
  </si>
  <si>
    <t xml:space="preserve"> Penyediaan Jasa Peralatan dan </t>
  </si>
  <si>
    <t xml:space="preserve">Penyedian Bahan Bacaan dan Peraturan </t>
  </si>
  <si>
    <t>Perundang undangan</t>
  </si>
  <si>
    <t>Penyusunan Laporan Capaian Kinerja Dan Ikthisar</t>
  </si>
  <si>
    <t>Monitoring dan Evaluasi Penyelenggraan Kegiatan</t>
  </si>
  <si>
    <t>Pelatihan Tata Kelola Destinasi Wisata</t>
  </si>
  <si>
    <t>Pelatihan Tata Kelola Homestay</t>
  </si>
  <si>
    <t>07</t>
  </si>
  <si>
    <t>Pelatihan Pemandu wisata Budaya dan Sejarah</t>
  </si>
  <si>
    <t xml:space="preserve"> </t>
  </si>
  <si>
    <t>05</t>
  </si>
  <si>
    <t>Drs. TITIS SRI JAWOTO</t>
  </si>
  <si>
    <t xml:space="preserve">  </t>
  </si>
  <si>
    <t xml:space="preserve">   </t>
  </si>
  <si>
    <t>42</t>
  </si>
  <si>
    <t>03.</t>
  </si>
  <si>
    <t>Peningkatan Kerjasama dan Motivasi Kinerja</t>
  </si>
  <si>
    <t>29</t>
  </si>
  <si>
    <t>16.</t>
  </si>
  <si>
    <t>20.</t>
  </si>
  <si>
    <t>51</t>
  </si>
  <si>
    <t>52</t>
  </si>
  <si>
    <t>53</t>
  </si>
  <si>
    <t>21.</t>
  </si>
  <si>
    <t>05.</t>
  </si>
  <si>
    <t>06.</t>
  </si>
  <si>
    <t>OPD</t>
  </si>
  <si>
    <t>Kepala Dinas Pariwisata Pemuda</t>
  </si>
  <si>
    <t>Dan Olahraga</t>
  </si>
  <si>
    <t>: APBD KARANGANYAR</t>
  </si>
  <si>
    <t>Kepala Dinas Pariwisata Pemuda dan Olahraga</t>
  </si>
  <si>
    <t xml:space="preserve">OPD </t>
  </si>
  <si>
    <t>A. Target Pelaksanaan</t>
  </si>
  <si>
    <t>C. Target Keuangan</t>
  </si>
  <si>
    <t>REKANAN (CV/PT/Swakl/dll)</t>
  </si>
  <si>
    <t>Disparpora Kab Karanganyar, Terminal Wisata, GOR RM Said</t>
  </si>
  <si>
    <t>Pembangunan Gedung Kantor</t>
  </si>
  <si>
    <t>Pengadaan Kendaraan Dinas/Operasional</t>
  </si>
  <si>
    <t>Pengadaan Pakaian Kerja Lapangan</t>
  </si>
  <si>
    <t>November</t>
  </si>
  <si>
    <t>Pendidikan dan Pelatihan Formal</t>
  </si>
  <si>
    <t>Pemasaran Wisata</t>
  </si>
  <si>
    <t>33</t>
  </si>
  <si>
    <t>Pembangunan Atraksi (Daya Tarik) Kawasan</t>
  </si>
  <si>
    <t>Wisata Candi Ceto Kabupaten Karanganyar</t>
  </si>
  <si>
    <t xml:space="preserve">Pembangunan Sumber Air Bersih Kawasan </t>
  </si>
  <si>
    <t>Wisata Candi Sukuh Kabupaten Karanganyar</t>
  </si>
  <si>
    <t>Pembangunan Talud Kawasan Wisata Terminal</t>
  </si>
  <si>
    <t>Mbangun Makuthoromo Kabupaten Karanganyar</t>
  </si>
  <si>
    <t>Pelatihan Pemandu Wisata BALAWISTA</t>
  </si>
  <si>
    <t>32</t>
  </si>
  <si>
    <t>47</t>
  </si>
  <si>
    <t>Pelatihan Pemandu Wisata Ekowisata</t>
  </si>
  <si>
    <t>Pelatihan Pemandu Wisata Treking</t>
  </si>
  <si>
    <t>Pelatihan Pemandu Wisata Rekreation/Theme Park</t>
  </si>
  <si>
    <t>Pelatihan Pemandu Wisata Outbond</t>
  </si>
  <si>
    <t>Pelatihan Pemandu Wisata Pedesaan</t>
  </si>
  <si>
    <t>Pelatihan Pemandu Wisata Paralayang</t>
  </si>
  <si>
    <t>Supporting Pelatihan</t>
  </si>
  <si>
    <t>48</t>
  </si>
  <si>
    <t>49</t>
  </si>
  <si>
    <t>50</t>
  </si>
  <si>
    <t>54</t>
  </si>
  <si>
    <t>Pengembangan Destinasi Wisata</t>
  </si>
  <si>
    <t>55</t>
  </si>
  <si>
    <t>56</t>
  </si>
  <si>
    <t>Pengembangan Obyek Wisata</t>
  </si>
  <si>
    <t>Fasilitasi Peningkatan Peran Serta Kepemudaan</t>
  </si>
  <si>
    <t>Fasilitasi Kegiatan Ekonomi Kreatif</t>
  </si>
  <si>
    <t>19.</t>
  </si>
  <si>
    <t>Fasilitasi Kegiatan Keolahragaan</t>
  </si>
  <si>
    <t xml:space="preserve">Rehabilitasi Sedang/Berat Sarana Prasarana </t>
  </si>
  <si>
    <t>Olahraga</t>
  </si>
  <si>
    <t>Kab Karanganyar, Jateng/DIY</t>
  </si>
  <si>
    <t>TAHUN ANGGARAN 2020  DI KABUPATEN KARANGANYAR</t>
  </si>
  <si>
    <t>: 2020</t>
  </si>
  <si>
    <t>REALISASI PENGGUNAAN DANA PEKERJAAN/KEGIATAN TAHUN ANGGARAN 2020</t>
  </si>
  <si>
    <t>Kepala Dinas Pariwisata Pemuda Dan Olahraga</t>
  </si>
  <si>
    <t xml:space="preserve">DANA PENETAPAN (Rp) </t>
  </si>
  <si>
    <t>PERUBAHAN (Rp)</t>
  </si>
  <si>
    <t>PENETAPAN (Rp)</t>
  </si>
  <si>
    <t>MENDAHULUI</t>
  </si>
  <si>
    <t>MENDAHULUI PERUBAHAN (Rp)</t>
  </si>
  <si>
    <t>PENETAPAN (Rp.)</t>
  </si>
  <si>
    <t>: AGUSTUS 2020</t>
  </si>
  <si>
    <t>Karanganyar,       Agustus 2020</t>
  </si>
  <si>
    <t>: AGUSTUS</t>
  </si>
  <si>
    <t>Karanganyar,      Agustus 2020</t>
  </si>
  <si>
    <t>Karanganyar,     Agustus 2020</t>
  </si>
  <si>
    <t>Agustus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</si>
</sst>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;[Red]#,##0"/>
    <numFmt numFmtId="166" formatCode="#,##0.0;[Red]#,##0.0"/>
    <numFmt numFmtId="167" formatCode="0.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</borders>
  <cellStyleXfs count="1">
    <xf numFmtId="0" fontId="0" fillId="0" borderId="0"/>
  </cellStyleXfs>
  <cellXfs count="50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quotePrefix="1" applyFont="1" applyBorder="1"/>
    <xf numFmtId="0" fontId="3" fillId="0" borderId="0" xfId="0" quotePrefix="1" applyFont="1" applyBorder="1" applyAlignment="1">
      <alignment horizontal="center"/>
    </xf>
    <xf numFmtId="4" fontId="3" fillId="0" borderId="4" xfId="0" applyNumberFormat="1" applyFont="1" applyBorder="1"/>
    <xf numFmtId="0" fontId="0" fillId="0" borderId="0" xfId="0" applyBorder="1" applyAlignment="1"/>
    <xf numFmtId="4" fontId="3" fillId="0" borderId="1" xfId="0" applyNumberFormat="1" applyFont="1" applyBorder="1"/>
    <xf numFmtId="0" fontId="0" fillId="0" borderId="4" xfId="0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/>
    <xf numFmtId="0" fontId="3" fillId="0" borderId="0" xfId="0" quotePrefix="1" applyFont="1" applyFill="1" applyBorder="1"/>
    <xf numFmtId="0" fontId="3" fillId="0" borderId="5" xfId="0" applyFont="1" applyBorder="1"/>
    <xf numFmtId="0" fontId="3" fillId="0" borderId="10" xfId="0" quotePrefix="1" applyFont="1" applyBorder="1"/>
    <xf numFmtId="0" fontId="3" fillId="0" borderId="8" xfId="0" quotePrefix="1" applyFont="1" applyBorder="1"/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1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Alignment="1"/>
    <xf numFmtId="49" fontId="3" fillId="0" borderId="5" xfId="0" applyNumberFormat="1" applyFont="1" applyBorder="1"/>
    <xf numFmtId="17" fontId="3" fillId="0" borderId="0" xfId="0" applyNumberFormat="1" applyFont="1" applyAlignment="1">
      <alignment horizontal="left"/>
    </xf>
    <xf numFmtId="0" fontId="0" fillId="0" borderId="8" xfId="0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9" fillId="0" borderId="0" xfId="0" applyFont="1"/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1" xfId="0" applyBorder="1"/>
    <xf numFmtId="4" fontId="3" fillId="0" borderId="11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12" fillId="0" borderId="1" xfId="0" applyFont="1" applyFill="1" applyBorder="1" applyAlignment="1">
      <alignment horizontal="center"/>
    </xf>
    <xf numFmtId="0" fontId="8" fillId="0" borderId="0" xfId="0" applyFont="1" applyBorder="1" applyAlignment="1"/>
    <xf numFmtId="0" fontId="3" fillId="0" borderId="5" xfId="0" quotePrefix="1" applyFont="1" applyBorder="1"/>
    <xf numFmtId="0" fontId="3" fillId="0" borderId="11" xfId="0" applyFont="1" applyBorder="1"/>
    <xf numFmtId="3" fontId="4" fillId="0" borderId="0" xfId="0" applyNumberFormat="1" applyFont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5" fillId="0" borderId="0" xfId="0" applyFont="1" applyBorder="1"/>
    <xf numFmtId="4" fontId="4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2" xfId="0" applyNumberFormat="1" applyFont="1" applyBorder="1"/>
    <xf numFmtId="4" fontId="3" fillId="0" borderId="10" xfId="0" applyNumberFormat="1" applyFont="1" applyBorder="1"/>
    <xf numFmtId="4" fontId="3" fillId="0" borderId="8" xfId="0" applyNumberFormat="1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/>
    </xf>
    <xf numFmtId="0" fontId="0" fillId="0" borderId="12" xfId="0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3" fillId="0" borderId="12" xfId="0" applyNumberFormat="1" applyFont="1" applyBorder="1"/>
    <xf numFmtId="0" fontId="7" fillId="0" borderId="1" xfId="0" applyFont="1" applyBorder="1"/>
    <xf numFmtId="0" fontId="7" fillId="0" borderId="11" xfId="0" applyFont="1" applyBorder="1"/>
    <xf numFmtId="3" fontId="12" fillId="0" borderId="0" xfId="0" applyNumberFormat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3" fillId="0" borderId="5" xfId="0" quotePrefix="1" applyFont="1" applyFill="1" applyBorder="1"/>
    <xf numFmtId="0" fontId="7" fillId="0" borderId="4" xfId="0" quotePrefix="1" applyFont="1" applyBorder="1" applyAlignment="1">
      <alignment horizontal="center"/>
    </xf>
    <xf numFmtId="49" fontId="3" fillId="0" borderId="11" xfId="0" applyNumberFormat="1" applyFont="1" applyBorder="1"/>
    <xf numFmtId="4" fontId="3" fillId="2" borderId="4" xfId="0" applyNumberFormat="1" applyFont="1" applyFill="1" applyBorder="1"/>
    <xf numFmtId="4" fontId="3" fillId="2" borderId="11" xfId="0" applyNumberFormat="1" applyFont="1" applyFill="1" applyBorder="1"/>
    <xf numFmtId="4" fontId="3" fillId="2" borderId="1" xfId="0" applyNumberFormat="1" applyFont="1" applyFill="1" applyBorder="1"/>
    <xf numFmtId="0" fontId="3" fillId="2" borderId="0" xfId="0" quotePrefix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5" xfId="0" quotePrefix="1" applyFont="1" applyFill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66" fontId="12" fillId="2" borderId="18" xfId="0" applyNumberFormat="1" applyFont="1" applyFill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6" fontId="12" fillId="2" borderId="23" xfId="0" applyNumberFormat="1" applyFont="1" applyFill="1" applyBorder="1" applyAlignment="1">
      <alignment horizontal="center"/>
    </xf>
    <xf numFmtId="166" fontId="12" fillId="0" borderId="23" xfId="0" applyNumberFormat="1" applyFont="1" applyBorder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164" fontId="12" fillId="2" borderId="2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164" fontId="12" fillId="0" borderId="22" xfId="0" applyNumberFormat="1" applyFont="1" applyBorder="1" applyAlignment="1">
      <alignment horizontal="center"/>
    </xf>
    <xf numFmtId="0" fontId="3" fillId="0" borderId="18" xfId="0" quotePrefix="1" applyFont="1" applyBorder="1"/>
    <xf numFmtId="0" fontId="3" fillId="0" borderId="22" xfId="0" quotePrefix="1" applyFont="1" applyBorder="1"/>
    <xf numFmtId="0" fontId="3" fillId="0" borderId="0" xfId="0" applyFont="1" applyAlignment="1"/>
    <xf numFmtId="0" fontId="3" fillId="0" borderId="10" xfId="0" applyFont="1" applyBorder="1" applyAlignment="1"/>
    <xf numFmtId="0" fontId="3" fillId="0" borderId="0" xfId="0" quotePrefix="1" applyFont="1" applyBorder="1" applyAlignment="1"/>
    <xf numFmtId="0" fontId="4" fillId="0" borderId="0" xfId="0" quotePrefix="1" applyFont="1" applyBorder="1" applyAlignment="1"/>
    <xf numFmtId="166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7" xfId="0" quotePrefix="1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1" xfId="0" quotePrefix="1" applyFont="1" applyBorder="1"/>
    <xf numFmtId="0" fontId="1" fillId="0" borderId="5" xfId="0" applyFont="1" applyBorder="1" applyAlignment="1">
      <alignment horizontal="center"/>
    </xf>
    <xf numFmtId="0" fontId="14" fillId="0" borderId="0" xfId="0" applyFont="1"/>
    <xf numFmtId="0" fontId="3" fillId="0" borderId="0" xfId="0" applyFont="1" applyBorder="1" applyAlignment="1">
      <alignment horizontal="left"/>
    </xf>
    <xf numFmtId="0" fontId="0" fillId="0" borderId="0" xfId="0" quotePrefix="1"/>
    <xf numFmtId="0" fontId="0" fillId="0" borderId="10" xfId="0" quotePrefix="1" applyBorder="1"/>
    <xf numFmtId="0" fontId="0" fillId="0" borderId="8" xfId="0" quotePrefix="1" applyBorder="1"/>
    <xf numFmtId="0" fontId="3" fillId="0" borderId="9" xfId="0" quotePrefix="1" applyFont="1" applyBorder="1"/>
    <xf numFmtId="0" fontId="0" fillId="0" borderId="3" xfId="0" quotePrefix="1" applyBorder="1"/>
    <xf numFmtId="0" fontId="0" fillId="0" borderId="0" xfId="0" quotePrefix="1" applyBorder="1"/>
    <xf numFmtId="0" fontId="12" fillId="2" borderId="17" xfId="0" applyFont="1" applyFill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25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49" fontId="3" fillId="0" borderId="0" xfId="0" applyNumberFormat="1" applyFont="1" applyAlignment="1">
      <alignment horizontal="left"/>
    </xf>
    <xf numFmtId="0" fontId="3" fillId="2" borderId="0" xfId="0" applyFont="1" applyFill="1"/>
    <xf numFmtId="17" fontId="3" fillId="0" borderId="0" xfId="0" applyNumberFormat="1" applyFont="1"/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quotePrefix="1" applyFont="1"/>
    <xf numFmtId="4" fontId="3" fillId="2" borderId="3" xfId="0" applyNumberFormat="1" applyFont="1" applyFill="1" applyBorder="1"/>
    <xf numFmtId="1" fontId="12" fillId="2" borderId="7" xfId="0" applyNumberFormat="1" applyFont="1" applyFill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" fontId="12" fillId="2" borderId="18" xfId="0" applyNumberFormat="1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" fontId="12" fillId="2" borderId="21" xfId="0" applyNumberFormat="1" applyFont="1" applyFill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1" fontId="12" fillId="2" borderId="25" xfId="0" applyNumberFormat="1" applyFont="1" applyFill="1" applyBorder="1" applyAlignment="1">
      <alignment horizontal="center"/>
    </xf>
    <xf numFmtId="0" fontId="12" fillId="2" borderId="0" xfId="0" quotePrefix="1" applyFont="1" applyFill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" fontId="12" fillId="2" borderId="29" xfId="0" applyNumberFormat="1" applyFont="1" applyFill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4" fontId="1" fillId="2" borderId="1" xfId="0" applyNumberFormat="1" applyFont="1" applyFill="1" applyBorder="1"/>
    <xf numFmtId="0" fontId="0" fillId="0" borderId="0" xfId="0" applyFill="1"/>
    <xf numFmtId="0" fontId="12" fillId="0" borderId="0" xfId="0" applyFont="1" applyFill="1"/>
    <xf numFmtId="0" fontId="12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37" fontId="12" fillId="0" borderId="4" xfId="0" applyNumberFormat="1" applyFont="1" applyFill="1" applyBorder="1"/>
    <xf numFmtId="37" fontId="12" fillId="0" borderId="0" xfId="0" applyNumberFormat="1" applyFont="1" applyFill="1" applyBorder="1"/>
    <xf numFmtId="164" fontId="12" fillId="0" borderId="0" xfId="0" applyNumberFormat="1" applyFont="1" applyFill="1" applyBorder="1"/>
    <xf numFmtId="164" fontId="12" fillId="0" borderId="4" xfId="0" applyNumberFormat="1" applyFont="1" applyFill="1" applyBorder="1"/>
    <xf numFmtId="3" fontId="12" fillId="0" borderId="4" xfId="0" applyNumberFormat="1" applyFont="1" applyFill="1" applyBorder="1"/>
    <xf numFmtId="37" fontId="12" fillId="0" borderId="2" xfId="0" applyNumberFormat="1" applyFont="1" applyFill="1" applyBorder="1"/>
    <xf numFmtId="164" fontId="12" fillId="0" borderId="8" xfId="0" applyNumberFormat="1" applyFont="1" applyFill="1" applyBorder="1"/>
    <xf numFmtId="164" fontId="12" fillId="0" borderId="2" xfId="0" applyNumberFormat="1" applyFont="1" applyFill="1" applyBorder="1"/>
    <xf numFmtId="3" fontId="12" fillId="0" borderId="2" xfId="0" applyNumberFormat="1" applyFont="1" applyFill="1" applyBorder="1"/>
    <xf numFmtId="0" fontId="0" fillId="0" borderId="0" xfId="0" applyFill="1" applyBorder="1"/>
    <xf numFmtId="49" fontId="3" fillId="0" borderId="0" xfId="0" applyNumberFormat="1" applyFont="1" applyFill="1" applyBorder="1"/>
    <xf numFmtId="37" fontId="12" fillId="0" borderId="12" xfId="0" applyNumberFormat="1" applyFont="1" applyFill="1" applyBorder="1"/>
    <xf numFmtId="37" fontId="12" fillId="0" borderId="13" xfId="0" applyNumberFormat="1" applyFont="1" applyFill="1" applyBorder="1"/>
    <xf numFmtId="164" fontId="12" fillId="0" borderId="13" xfId="0" applyNumberFormat="1" applyFont="1" applyFill="1" applyBorder="1"/>
    <xf numFmtId="3" fontId="12" fillId="0" borderId="14" xfId="0" applyNumberFormat="1" applyFont="1" applyFill="1" applyBorder="1"/>
    <xf numFmtId="3" fontId="12" fillId="0" borderId="12" xfId="0" applyNumberFormat="1" applyFont="1" applyFill="1" applyBorder="1"/>
    <xf numFmtId="164" fontId="12" fillId="0" borderId="12" xfId="0" applyNumberFormat="1" applyFont="1" applyFill="1" applyBorder="1"/>
    <xf numFmtId="4" fontId="12" fillId="0" borderId="12" xfId="0" applyNumberFormat="1" applyFont="1" applyFill="1" applyBorder="1"/>
    <xf numFmtId="0" fontId="12" fillId="0" borderId="0" xfId="0" applyFont="1" applyFill="1" applyBorder="1"/>
    <xf numFmtId="165" fontId="3" fillId="0" borderId="0" xfId="0" quotePrefix="1" applyNumberFormat="1" applyFont="1" applyFill="1" applyBorder="1"/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/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65" fontId="3" fillId="0" borderId="0" xfId="0" applyNumberFormat="1" applyFont="1" applyFill="1" applyBorder="1"/>
    <xf numFmtId="37" fontId="3" fillId="0" borderId="0" xfId="0" quotePrefix="1" applyNumberFormat="1" applyFont="1" applyFill="1" applyBorder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37" fontId="0" fillId="0" borderId="0" xfId="0" applyNumberFormat="1" applyFill="1"/>
    <xf numFmtId="0" fontId="0" fillId="0" borderId="0" xfId="0" applyFill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/>
    </xf>
    <xf numFmtId="37" fontId="12" fillId="0" borderId="0" xfId="0" quotePrefix="1" applyNumberFormat="1" applyFont="1" applyFill="1" applyBorder="1"/>
    <xf numFmtId="2" fontId="12" fillId="0" borderId="0" xfId="0" applyNumberFormat="1" applyFont="1" applyFill="1" applyBorder="1"/>
    <xf numFmtId="3" fontId="12" fillId="0" borderId="0" xfId="0" applyNumberFormat="1" applyFont="1" applyFill="1" applyBorder="1"/>
    <xf numFmtId="0" fontId="12" fillId="0" borderId="0" xfId="0" applyNumberFormat="1" applyFont="1" applyFill="1" applyBorder="1"/>
    <xf numFmtId="4" fontId="12" fillId="0" borderId="0" xfId="0" applyNumberFormat="1" applyFont="1" applyFill="1" applyBorder="1"/>
    <xf numFmtId="0" fontId="4" fillId="0" borderId="0" xfId="0" quotePrefix="1" applyFont="1" applyFill="1" applyBorder="1" applyAlignment="1">
      <alignment horizontal="center"/>
    </xf>
    <xf numFmtId="37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NumberFormat="1" applyFill="1" applyBorder="1"/>
    <xf numFmtId="17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37" fontId="12" fillId="0" borderId="1" xfId="0" applyNumberFormat="1" applyFont="1" applyFill="1" applyBorder="1"/>
    <xf numFmtId="164" fontId="12" fillId="0" borderId="5" xfId="0" applyNumberFormat="1" applyFont="1" applyFill="1" applyBorder="1"/>
    <xf numFmtId="164" fontId="12" fillId="0" borderId="1" xfId="0" applyNumberFormat="1" applyFont="1" applyFill="1" applyBorder="1"/>
    <xf numFmtId="3" fontId="12" fillId="0" borderId="1" xfId="0" applyNumberFormat="1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5" fontId="12" fillId="0" borderId="0" xfId="0" quotePrefix="1" applyNumberFormat="1" applyFont="1" applyFill="1" applyBorder="1"/>
    <xf numFmtId="0" fontId="13" fillId="0" borderId="0" xfId="0" applyFont="1" applyFill="1" applyAlignment="1"/>
    <xf numFmtId="0" fontId="12" fillId="0" borderId="3" xfId="0" applyFont="1" applyFill="1" applyBorder="1" applyAlignment="1">
      <alignment horizontal="left"/>
    </xf>
    <xf numFmtId="4" fontId="3" fillId="0" borderId="0" xfId="0" applyNumberFormat="1" applyFont="1" applyFill="1" applyBorder="1"/>
    <xf numFmtId="4" fontId="3" fillId="0" borderId="12" xfId="0" applyNumberFormat="1" applyFont="1" applyFill="1" applyBorder="1"/>
    <xf numFmtId="0" fontId="12" fillId="0" borderId="0" xfId="0" applyFont="1" applyFill="1" applyBorder="1" applyAlignment="1">
      <alignment horizontal="left"/>
    </xf>
    <xf numFmtId="2" fontId="12" fillId="0" borderId="7" xfId="0" applyNumberFormat="1" applyFont="1" applyFill="1" applyBorder="1"/>
    <xf numFmtId="2" fontId="12" fillId="0" borderId="9" xfId="0" applyNumberFormat="1" applyFont="1" applyFill="1" applyBorder="1"/>
    <xf numFmtId="2" fontId="12" fillId="0" borderId="4" xfId="0" applyNumberFormat="1" applyFont="1" applyFill="1" applyBorder="1"/>
    <xf numFmtId="2" fontId="12" fillId="0" borderId="2" xfId="0" applyNumberFormat="1" applyFont="1" applyFill="1" applyBorder="1"/>
    <xf numFmtId="3" fontId="12" fillId="0" borderId="3" xfId="0" applyNumberFormat="1" applyFont="1" applyBorder="1" applyAlignment="1">
      <alignment horizontal="center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justify"/>
    </xf>
    <xf numFmtId="164" fontId="2" fillId="0" borderId="0" xfId="0" applyNumberFormat="1" applyFont="1" applyFill="1"/>
    <xf numFmtId="3" fontId="2" fillId="0" borderId="0" xfId="0" applyNumberFormat="1" applyFont="1" applyFill="1"/>
    <xf numFmtId="165" fontId="0" fillId="0" borderId="0" xfId="0" applyNumberFormat="1" applyFill="1" applyAlignment="1"/>
    <xf numFmtId="2" fontId="12" fillId="0" borderId="6" xfId="0" applyNumberFormat="1" applyFont="1" applyFill="1" applyBorder="1"/>
    <xf numFmtId="2" fontId="12" fillId="0" borderId="1" xfId="0" applyNumberFormat="1" applyFont="1" applyFill="1" applyBorder="1"/>
    <xf numFmtId="0" fontId="0" fillId="0" borderId="10" xfId="0" quotePrefix="1" applyBorder="1" applyAlignment="1">
      <alignment vertical="top"/>
    </xf>
    <xf numFmtId="0" fontId="0" fillId="0" borderId="8" xfId="0" quotePrefix="1" applyBorder="1" applyAlignment="1">
      <alignment vertical="top"/>
    </xf>
    <xf numFmtId="0" fontId="3" fillId="0" borderId="8" xfId="0" quotePrefix="1" applyFont="1" applyBorder="1" applyAlignment="1">
      <alignment vertical="top"/>
    </xf>
    <xf numFmtId="0" fontId="1" fillId="0" borderId="6" xfId="0" applyFont="1" applyBorder="1" applyAlignment="1">
      <alignment horizontal="center"/>
    </xf>
    <xf numFmtId="0" fontId="3" fillId="2" borderId="11" xfId="0" applyFont="1" applyFill="1" applyBorder="1"/>
    <xf numFmtId="0" fontId="3" fillId="2" borderId="5" xfId="0" quotePrefix="1" applyFont="1" applyFill="1" applyBorder="1"/>
    <xf numFmtId="0" fontId="3" fillId="2" borderId="6" xfId="0" applyFont="1" applyFill="1" applyBorder="1" applyAlignment="1">
      <alignment horizontal="center"/>
    </xf>
    <xf numFmtId="0" fontId="3" fillId="2" borderId="3" xfId="0" quotePrefix="1" applyFont="1" applyFill="1" applyBorder="1"/>
    <xf numFmtId="0" fontId="3" fillId="2" borderId="0" xfId="0" applyFont="1" applyFill="1" applyBorder="1"/>
    <xf numFmtId="3" fontId="3" fillId="0" borderId="0" xfId="0" applyNumberFormat="1" applyFont="1" applyBorder="1"/>
    <xf numFmtId="0" fontId="12" fillId="2" borderId="21" xfId="0" applyFont="1" applyFill="1" applyBorder="1" applyAlignment="1">
      <alignment horizontal="center"/>
    </xf>
    <xf numFmtId="0" fontId="12" fillId="2" borderId="16" xfId="0" quotePrefix="1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" fontId="12" fillId="0" borderId="25" xfId="0" quotePrefix="1" applyNumberFormat="1" applyFont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" fontId="12" fillId="0" borderId="21" xfId="0" quotePrefix="1" applyNumberFormat="1" applyFont="1" applyBorder="1" applyAlignment="1">
      <alignment horizontal="center"/>
    </xf>
    <xf numFmtId="3" fontId="12" fillId="2" borderId="23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/>
    </xf>
    <xf numFmtId="3" fontId="12" fillId="2" borderId="7" xfId="0" applyNumberFormat="1" applyFont="1" applyFill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4" fontId="12" fillId="2" borderId="22" xfId="0" applyNumberFormat="1" applyFont="1" applyFill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164" fontId="12" fillId="0" borderId="28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1" fontId="12" fillId="2" borderId="22" xfId="0" applyNumberFormat="1" applyFont="1" applyFill="1" applyBorder="1" applyAlignment="1">
      <alignment horizontal="center"/>
    </xf>
    <xf numFmtId="1" fontId="12" fillId="2" borderId="17" xfId="0" applyNumberFormat="1" applyFont="1" applyFill="1" applyBorder="1" applyAlignment="1">
      <alignment horizontal="center"/>
    </xf>
    <xf numFmtId="1" fontId="12" fillId="2" borderId="26" xfId="0" applyNumberFormat="1" applyFont="1" applyFill="1" applyBorder="1" applyAlignment="1">
      <alignment horizontal="center"/>
    </xf>
    <xf numFmtId="1" fontId="12" fillId="2" borderId="27" xfId="0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1" fontId="12" fillId="2" borderId="19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3" fontId="12" fillId="2" borderId="18" xfId="0" applyNumberFormat="1" applyFont="1" applyFill="1" applyBorder="1" applyAlignment="1">
      <alignment horizontal="center"/>
    </xf>
    <xf numFmtId="3" fontId="12" fillId="2" borderId="22" xfId="0" applyNumberFormat="1" applyFont="1" applyFill="1" applyBorder="1" applyAlignment="1">
      <alignment horizontal="center"/>
    </xf>
    <xf numFmtId="3" fontId="12" fillId="2" borderId="24" xfId="0" applyNumberFormat="1" applyFont="1" applyFill="1" applyBorder="1" applyAlignment="1">
      <alignment horizontal="center"/>
    </xf>
    <xf numFmtId="3" fontId="12" fillId="2" borderId="28" xfId="0" applyNumberFormat="1" applyFont="1" applyFill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2" borderId="8" xfId="0" applyNumberFormat="1" applyFont="1" applyFill="1" applyBorder="1" applyAlignment="1">
      <alignment horizontal="center"/>
    </xf>
    <xf numFmtId="1" fontId="12" fillId="2" borderId="23" xfId="0" applyNumberFormat="1" applyFont="1" applyFill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12" fillId="0" borderId="7" xfId="0" applyFont="1" applyFill="1" applyBorder="1"/>
    <xf numFmtId="0" fontId="3" fillId="0" borderId="5" xfId="0" applyFont="1" applyBorder="1" applyAlignment="1">
      <alignment horizontal="left"/>
    </xf>
    <xf numFmtId="2" fontId="12" fillId="2" borderId="3" xfId="0" applyNumberFormat="1" applyFont="1" applyFill="1" applyBorder="1" applyAlignment="1">
      <alignment horizontal="center"/>
    </xf>
    <xf numFmtId="167" fontId="12" fillId="2" borderId="3" xfId="0" applyNumberFormat="1" applyFont="1" applyFill="1" applyBorder="1" applyAlignment="1">
      <alignment horizontal="center"/>
    </xf>
    <xf numFmtId="167" fontId="12" fillId="2" borderId="22" xfId="0" applyNumberFormat="1" applyFont="1" applyFill="1" applyBorder="1" applyAlignment="1">
      <alignment horizontal="center"/>
    </xf>
    <xf numFmtId="167" fontId="12" fillId="2" borderId="17" xfId="0" applyNumberFormat="1" applyFont="1" applyFill="1" applyBorder="1" applyAlignment="1">
      <alignment horizontal="center"/>
    </xf>
    <xf numFmtId="167" fontId="12" fillId="2" borderId="26" xfId="0" applyNumberFormat="1" applyFont="1" applyFill="1" applyBorder="1" applyAlignment="1">
      <alignment horizontal="center"/>
    </xf>
    <xf numFmtId="167" fontId="12" fillId="2" borderId="27" xfId="0" applyNumberFormat="1" applyFont="1" applyFill="1" applyBorder="1" applyAlignment="1">
      <alignment horizontal="center"/>
    </xf>
    <xf numFmtId="167" fontId="12" fillId="2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7" fontId="12" fillId="0" borderId="17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167" fontId="12" fillId="2" borderId="8" xfId="0" applyNumberFormat="1" applyFont="1" applyFill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167" fontId="12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" fillId="2" borderId="11" xfId="0" applyNumberFormat="1" applyFont="1" applyFill="1" applyBorder="1"/>
    <xf numFmtId="0" fontId="3" fillId="0" borderId="1" xfId="0" applyFont="1" applyBorder="1" applyAlignment="1">
      <alignment horizontal="center" vertical="justify"/>
    </xf>
    <xf numFmtId="4" fontId="3" fillId="2" borderId="0" xfId="0" applyNumberFormat="1" applyFont="1" applyFill="1" applyBorder="1"/>
    <xf numFmtId="4" fontId="3" fillId="2" borderId="5" xfId="0" applyNumberFormat="1" applyFont="1" applyFill="1" applyBorder="1"/>
    <xf numFmtId="0" fontId="9" fillId="0" borderId="7" xfId="0" applyFont="1" applyBorder="1"/>
    <xf numFmtId="4" fontId="3" fillId="0" borderId="14" xfId="0" applyNumberFormat="1" applyFont="1" applyBorder="1"/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15" xfId="0" applyBorder="1"/>
    <xf numFmtId="0" fontId="0" fillId="0" borderId="4" xfId="0" applyBorder="1" applyAlignment="1">
      <alignment horizontal="center" vertical="center"/>
    </xf>
    <xf numFmtId="0" fontId="12" fillId="0" borderId="11" xfId="0" applyFont="1" applyFill="1" applyBorder="1" applyAlignment="1">
      <alignment horizontal="center" wrapText="1"/>
    </xf>
    <xf numFmtId="0" fontId="12" fillId="0" borderId="5" xfId="0" applyNumberFormat="1" applyFont="1" applyFill="1" applyBorder="1"/>
    <xf numFmtId="37" fontId="12" fillId="0" borderId="1" xfId="0" quotePrefix="1" applyNumberFormat="1" applyFont="1" applyBorder="1"/>
    <xf numFmtId="37" fontId="12" fillId="0" borderId="5" xfId="0" quotePrefix="1" applyNumberFormat="1" applyFont="1" applyBorder="1"/>
    <xf numFmtId="37" fontId="12" fillId="0" borderId="4" xfId="0" applyNumberFormat="1" applyFont="1" applyBorder="1"/>
    <xf numFmtId="37" fontId="12" fillId="0" borderId="0" xfId="0" applyNumberFormat="1" applyFont="1"/>
    <xf numFmtId="37" fontId="12" fillId="0" borderId="2" xfId="0" applyNumberFormat="1" applyFont="1" applyBorder="1"/>
    <xf numFmtId="37" fontId="12" fillId="0" borderId="8" xfId="0" applyNumberFormat="1" applyFont="1" applyBorder="1"/>
    <xf numFmtId="4" fontId="12" fillId="0" borderId="1" xfId="0" applyNumberFormat="1" applyFont="1" applyFill="1" applyBorder="1"/>
    <xf numFmtId="2" fontId="12" fillId="0" borderId="6" xfId="0" applyNumberFormat="1" applyFont="1" applyFill="1" applyBorder="1" applyAlignment="1">
      <alignment horizontal="right"/>
    </xf>
    <xf numFmtId="2" fontId="12" fillId="0" borderId="7" xfId="0" applyNumberFormat="1" applyFont="1" applyFill="1" applyBorder="1" applyAlignment="1">
      <alignment horizontal="right"/>
    </xf>
    <xf numFmtId="2" fontId="12" fillId="0" borderId="9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2" fontId="12" fillId="0" borderId="4" xfId="0" applyNumberFormat="1" applyFont="1" applyFill="1" applyBorder="1" applyAlignment="1">
      <alignment horizontal="right"/>
    </xf>
    <xf numFmtId="2" fontId="12" fillId="0" borderId="2" xfId="0" applyNumberFormat="1" applyFont="1" applyFill="1" applyBorder="1" applyAlignment="1">
      <alignment horizontal="right"/>
    </xf>
    <xf numFmtId="1" fontId="12" fillId="0" borderId="6" xfId="0" applyNumberFormat="1" applyFont="1" applyFill="1" applyBorder="1" applyAlignment="1">
      <alignment horizontal="right"/>
    </xf>
    <xf numFmtId="167" fontId="12" fillId="2" borderId="23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67" fontId="12" fillId="2" borderId="0" xfId="0" applyNumberFormat="1" applyFont="1" applyFill="1" applyBorder="1" applyAlignment="1">
      <alignment horizontal="center"/>
    </xf>
    <xf numFmtId="1" fontId="12" fillId="2" borderId="5" xfId="0" quotePrefix="1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167" fontId="12" fillId="0" borderId="3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92"/>
  <sheetViews>
    <sheetView view="pageBreakPreview" topLeftCell="A127" zoomScaleSheetLayoutView="100" workbookViewId="0">
      <selection activeCell="O148" sqref="O148:P148"/>
    </sheetView>
  </sheetViews>
  <sheetFormatPr defaultRowHeight="12.75" x14ac:dyDescent="0.2"/>
  <cols>
    <col min="1" max="1" width="5" style="129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5.140625" customWidth="1"/>
    <col min="10" max="11" width="18.42578125" customWidth="1"/>
    <col min="12" max="12" width="17.28515625" customWidth="1"/>
    <col min="13" max="13" width="14.85546875" customWidth="1"/>
    <col min="14" max="14" width="15.7109375" customWidth="1"/>
    <col min="15" max="15" width="16.7109375" customWidth="1"/>
    <col min="16" max="16" width="22.7109375" customWidth="1"/>
  </cols>
  <sheetData>
    <row r="1" spans="1:16" ht="14.25" x14ac:dyDescent="0.2">
      <c r="A1" s="430" t="s">
        <v>110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</row>
    <row r="2" spans="1:16" ht="14.25" x14ac:dyDescent="0.2">
      <c r="A2" s="124"/>
      <c r="B2" s="71"/>
      <c r="C2" s="71"/>
      <c r="D2" s="71"/>
      <c r="E2" s="71"/>
      <c r="F2" s="71"/>
      <c r="G2" s="71"/>
      <c r="H2" s="71"/>
      <c r="I2" s="71"/>
      <c r="J2" s="71"/>
      <c r="K2" s="367"/>
      <c r="L2" s="71"/>
      <c r="M2" s="71"/>
      <c r="N2" s="71"/>
      <c r="O2" s="71"/>
      <c r="P2" s="71"/>
    </row>
    <row r="3" spans="1:16" x14ac:dyDescent="0.2">
      <c r="H3" s="123" t="s">
        <v>166</v>
      </c>
      <c r="J3" s="123" t="s">
        <v>124</v>
      </c>
      <c r="K3" s="123"/>
    </row>
    <row r="4" spans="1:16" x14ac:dyDescent="0.2">
      <c r="H4" s="123" t="s">
        <v>1</v>
      </c>
      <c r="J4" s="123" t="s">
        <v>91</v>
      </c>
      <c r="K4" s="123"/>
    </row>
    <row r="5" spans="1:16" x14ac:dyDescent="0.2">
      <c r="H5" s="123" t="s">
        <v>69</v>
      </c>
      <c r="J5" s="123" t="s">
        <v>224</v>
      </c>
      <c r="K5" s="123"/>
    </row>
    <row r="6" spans="1:16" x14ac:dyDescent="0.2">
      <c r="P6" s="53" t="s">
        <v>103</v>
      </c>
    </row>
    <row r="7" spans="1:16" x14ac:dyDescent="0.2">
      <c r="A7" s="435" t="s">
        <v>3</v>
      </c>
      <c r="B7" s="435" t="s">
        <v>76</v>
      </c>
      <c r="C7" s="440"/>
      <c r="D7" s="440"/>
      <c r="E7" s="440"/>
      <c r="F7" s="440"/>
      <c r="G7" s="440"/>
      <c r="H7" s="440"/>
      <c r="I7" s="440"/>
      <c r="J7" s="428" t="s">
        <v>220</v>
      </c>
      <c r="K7" s="297" t="s">
        <v>221</v>
      </c>
      <c r="L7" s="54" t="s">
        <v>70</v>
      </c>
      <c r="M7" s="438" t="s">
        <v>72</v>
      </c>
      <c r="N7" s="439"/>
      <c r="O7" s="58" t="s">
        <v>75</v>
      </c>
      <c r="P7" s="54" t="s">
        <v>115</v>
      </c>
    </row>
    <row r="8" spans="1:16" x14ac:dyDescent="0.2">
      <c r="A8" s="436"/>
      <c r="B8" s="436"/>
      <c r="C8" s="425"/>
      <c r="D8" s="425"/>
      <c r="E8" s="425"/>
      <c r="F8" s="425"/>
      <c r="G8" s="425"/>
      <c r="H8" s="425"/>
      <c r="I8" s="425"/>
      <c r="J8" s="429"/>
      <c r="K8" s="383" t="s">
        <v>219</v>
      </c>
      <c r="L8" s="56" t="s">
        <v>71</v>
      </c>
      <c r="M8" s="58" t="s">
        <v>73</v>
      </c>
      <c r="N8" s="128" t="s">
        <v>74</v>
      </c>
      <c r="O8" s="60" t="s">
        <v>113</v>
      </c>
      <c r="P8" s="56"/>
    </row>
    <row r="9" spans="1:16" x14ac:dyDescent="0.2">
      <c r="A9" s="436"/>
      <c r="B9" s="436"/>
      <c r="C9" s="425"/>
      <c r="D9" s="425"/>
      <c r="E9" s="425"/>
      <c r="F9" s="425"/>
      <c r="G9" s="425"/>
      <c r="H9" s="425"/>
      <c r="I9" s="425"/>
      <c r="J9" s="59" t="s">
        <v>63</v>
      </c>
      <c r="K9" s="377" t="s">
        <v>63</v>
      </c>
      <c r="L9" s="37"/>
      <c r="M9" s="14"/>
      <c r="N9" s="3"/>
      <c r="O9" s="60" t="s">
        <v>114</v>
      </c>
      <c r="P9" s="56"/>
    </row>
    <row r="10" spans="1:16" x14ac:dyDescent="0.2">
      <c r="A10" s="437"/>
      <c r="B10" s="437"/>
      <c r="C10" s="441"/>
      <c r="D10" s="441"/>
      <c r="E10" s="441"/>
      <c r="F10" s="441"/>
      <c r="G10" s="441"/>
      <c r="H10" s="441"/>
      <c r="I10" s="441"/>
      <c r="J10" s="59" t="s">
        <v>64</v>
      </c>
      <c r="K10" s="377" t="s">
        <v>64</v>
      </c>
      <c r="L10" s="57"/>
      <c r="M10" s="4"/>
      <c r="N10" s="41"/>
      <c r="O10" s="4"/>
      <c r="P10" s="57"/>
    </row>
    <row r="11" spans="1:16" ht="14.25" x14ac:dyDescent="0.2">
      <c r="A11" s="1"/>
      <c r="B11" s="126"/>
      <c r="C11" s="5"/>
      <c r="D11" s="5"/>
      <c r="E11" s="5"/>
      <c r="F11" s="5"/>
      <c r="G11" s="5"/>
      <c r="H11" s="5"/>
      <c r="I11" s="5"/>
      <c r="J11" s="13"/>
      <c r="K11" s="63"/>
      <c r="L11" s="68"/>
      <c r="M11" s="63"/>
      <c r="N11" s="63"/>
      <c r="O11" s="63"/>
      <c r="P11" s="68"/>
    </row>
    <row r="12" spans="1:16" ht="14.25" x14ac:dyDescent="0.2">
      <c r="A12" s="131" t="s">
        <v>28</v>
      </c>
      <c r="B12" s="126" t="s">
        <v>17</v>
      </c>
      <c r="C12" s="5"/>
      <c r="D12" s="5"/>
      <c r="E12" s="5"/>
      <c r="F12" s="5"/>
      <c r="G12" s="5"/>
      <c r="H12" s="5"/>
      <c r="I12" s="5"/>
      <c r="J12" s="11">
        <v>20000000</v>
      </c>
      <c r="K12" s="11">
        <v>15800000</v>
      </c>
      <c r="L12" s="422" t="s">
        <v>132</v>
      </c>
      <c r="M12" s="74" t="s">
        <v>107</v>
      </c>
      <c r="N12" s="102" t="s">
        <v>109</v>
      </c>
      <c r="O12" s="102" t="s">
        <v>116</v>
      </c>
      <c r="P12" s="69"/>
    </row>
    <row r="13" spans="1:16" ht="14.25" x14ac:dyDescent="0.2">
      <c r="A13" s="132"/>
      <c r="B13" s="171" t="s">
        <v>121</v>
      </c>
      <c r="C13" s="171" t="s">
        <v>122</v>
      </c>
      <c r="D13" s="9" t="s">
        <v>121</v>
      </c>
      <c r="E13" s="9" t="s">
        <v>122</v>
      </c>
      <c r="F13" s="9" t="s">
        <v>128</v>
      </c>
      <c r="G13" s="9" t="s">
        <v>128</v>
      </c>
      <c r="H13" s="9" t="s">
        <v>128</v>
      </c>
      <c r="I13" s="9"/>
      <c r="J13" s="11"/>
      <c r="K13" s="11"/>
      <c r="L13" s="422"/>
      <c r="M13" s="74"/>
      <c r="N13" s="74"/>
      <c r="O13" s="74"/>
      <c r="P13" s="69"/>
    </row>
    <row r="14" spans="1:16" ht="14.25" x14ac:dyDescent="0.2">
      <c r="A14" s="133"/>
      <c r="B14" s="22"/>
      <c r="C14" s="22"/>
      <c r="D14" s="22"/>
      <c r="E14" s="22"/>
      <c r="F14" s="22"/>
      <c r="G14" s="22"/>
      <c r="H14" s="22"/>
      <c r="I14" s="22"/>
      <c r="J14" s="92"/>
      <c r="K14" s="11"/>
      <c r="L14" s="4"/>
      <c r="M14" s="50"/>
      <c r="N14" s="50"/>
      <c r="O14" s="50"/>
      <c r="P14" s="70"/>
    </row>
    <row r="15" spans="1:16" ht="14.25" customHeight="1" x14ac:dyDescent="0.2">
      <c r="A15" s="131" t="s">
        <v>29</v>
      </c>
      <c r="B15" s="100" t="s">
        <v>38</v>
      </c>
      <c r="C15" s="29"/>
      <c r="D15" s="29"/>
      <c r="E15" s="29"/>
      <c r="F15" s="29"/>
      <c r="G15" s="29"/>
      <c r="H15" s="29"/>
      <c r="I15" s="34"/>
      <c r="J15" s="65">
        <v>231300000</v>
      </c>
      <c r="K15" s="13">
        <v>207120000</v>
      </c>
      <c r="L15" s="420" t="s">
        <v>175</v>
      </c>
      <c r="M15" s="1" t="s">
        <v>107</v>
      </c>
      <c r="N15" s="102" t="s">
        <v>109</v>
      </c>
      <c r="O15" s="102" t="s">
        <v>116</v>
      </c>
      <c r="P15" s="68"/>
    </row>
    <row r="16" spans="1:16" ht="14.25" x14ac:dyDescent="0.2">
      <c r="A16" s="132"/>
      <c r="B16" s="6" t="s">
        <v>39</v>
      </c>
      <c r="C16" s="5"/>
      <c r="D16" s="5"/>
      <c r="E16" s="5"/>
      <c r="F16" s="5"/>
      <c r="G16" s="5"/>
      <c r="H16" s="5"/>
      <c r="I16" s="21"/>
      <c r="J16" s="65"/>
      <c r="K16" s="11"/>
      <c r="L16" s="416"/>
      <c r="M16" s="74"/>
      <c r="N16" s="74"/>
      <c r="O16" s="74"/>
      <c r="P16" s="69"/>
    </row>
    <row r="17" spans="1:16" ht="24.75" customHeight="1" x14ac:dyDescent="0.2">
      <c r="A17" s="133"/>
      <c r="B17" s="171" t="s">
        <v>121</v>
      </c>
      <c r="C17" s="171" t="s">
        <v>122</v>
      </c>
      <c r="D17" s="9" t="s">
        <v>121</v>
      </c>
      <c r="E17" s="9" t="s">
        <v>122</v>
      </c>
      <c r="F17" s="9" t="s">
        <v>128</v>
      </c>
      <c r="G17" s="9" t="s">
        <v>128</v>
      </c>
      <c r="H17" s="9" t="s">
        <v>20</v>
      </c>
      <c r="J17" s="93"/>
      <c r="K17" s="11"/>
      <c r="L17" s="421"/>
      <c r="M17" s="50"/>
      <c r="N17" s="50"/>
      <c r="O17" s="50"/>
      <c r="P17" s="70"/>
    </row>
    <row r="18" spans="1:16" ht="14.25" x14ac:dyDescent="0.2">
      <c r="A18" s="131" t="s">
        <v>30</v>
      </c>
      <c r="B18" s="100" t="s">
        <v>140</v>
      </c>
      <c r="C18" s="29"/>
      <c r="D18" s="29"/>
      <c r="E18" s="29"/>
      <c r="F18" s="29"/>
      <c r="G18" s="29"/>
      <c r="H18" s="29"/>
      <c r="I18" s="34"/>
      <c r="J18" s="65">
        <v>10000000</v>
      </c>
      <c r="K18" s="13">
        <v>10000000</v>
      </c>
      <c r="L18" s="416" t="s">
        <v>132</v>
      </c>
      <c r="M18" s="1" t="s">
        <v>107</v>
      </c>
      <c r="N18" s="102" t="s">
        <v>108</v>
      </c>
      <c r="O18" s="102" t="s">
        <v>116</v>
      </c>
      <c r="P18" s="68"/>
    </row>
    <row r="19" spans="1:16" ht="14.25" x14ac:dyDescent="0.2">
      <c r="A19" s="132"/>
      <c r="B19" s="6" t="s">
        <v>40</v>
      </c>
      <c r="C19" s="5"/>
      <c r="D19" s="5"/>
      <c r="E19" s="5"/>
      <c r="F19" s="5"/>
      <c r="G19" s="5"/>
      <c r="H19" s="5"/>
      <c r="I19" s="21"/>
      <c r="J19" s="65"/>
      <c r="K19" s="11"/>
      <c r="L19" s="416"/>
      <c r="M19" s="74"/>
      <c r="N19" s="74"/>
      <c r="O19" s="74"/>
      <c r="P19" s="69"/>
    </row>
    <row r="20" spans="1:16" ht="14.25" x14ac:dyDescent="0.2">
      <c r="A20" s="133"/>
      <c r="B20" s="171" t="s">
        <v>121</v>
      </c>
      <c r="C20" s="171" t="s">
        <v>122</v>
      </c>
      <c r="D20" s="9" t="s">
        <v>121</v>
      </c>
      <c r="E20" s="9" t="s">
        <v>122</v>
      </c>
      <c r="F20" s="9" t="s">
        <v>128</v>
      </c>
      <c r="G20" s="9" t="s">
        <v>128</v>
      </c>
      <c r="H20" s="9" t="s">
        <v>21</v>
      </c>
      <c r="J20" s="93"/>
      <c r="K20" s="11"/>
      <c r="L20" s="70"/>
      <c r="M20" s="50"/>
      <c r="N20" s="50"/>
      <c r="O20" s="50"/>
      <c r="P20" s="70"/>
    </row>
    <row r="21" spans="1:16" ht="14.25" x14ac:dyDescent="0.2">
      <c r="A21" s="131" t="s">
        <v>31</v>
      </c>
      <c r="B21" s="100" t="s">
        <v>49</v>
      </c>
      <c r="C21" s="29"/>
      <c r="D21" s="29"/>
      <c r="E21" s="29"/>
      <c r="F21" s="29"/>
      <c r="G21" s="29"/>
      <c r="H21" s="29"/>
      <c r="I21" s="34"/>
      <c r="J21" s="65">
        <v>52000000</v>
      </c>
      <c r="K21" s="13">
        <v>39400000</v>
      </c>
      <c r="L21" s="416" t="s">
        <v>132</v>
      </c>
      <c r="M21" s="1" t="s">
        <v>107</v>
      </c>
      <c r="N21" s="102" t="s">
        <v>109</v>
      </c>
      <c r="O21" s="102" t="s">
        <v>116</v>
      </c>
      <c r="P21" s="63"/>
    </row>
    <row r="22" spans="1:16" ht="14.25" x14ac:dyDescent="0.2">
      <c r="A22" s="132"/>
      <c r="B22" s="175" t="s">
        <v>121</v>
      </c>
      <c r="C22" s="176" t="s">
        <v>122</v>
      </c>
      <c r="D22" s="9" t="s">
        <v>121</v>
      </c>
      <c r="E22" s="9" t="s">
        <v>122</v>
      </c>
      <c r="F22" s="9" t="s">
        <v>128</v>
      </c>
      <c r="G22" s="9" t="s">
        <v>128</v>
      </c>
      <c r="H22" s="9" t="s">
        <v>47</v>
      </c>
      <c r="J22" s="65"/>
      <c r="K22" s="11"/>
      <c r="L22" s="416"/>
      <c r="M22" s="74"/>
      <c r="N22" s="74"/>
      <c r="O22" s="74"/>
      <c r="P22" s="14"/>
    </row>
    <row r="23" spans="1:16" ht="14.25" x14ac:dyDescent="0.2">
      <c r="A23" s="133"/>
      <c r="B23" s="22"/>
      <c r="C23" s="22"/>
      <c r="D23" s="22"/>
      <c r="E23" s="22"/>
      <c r="F23" s="22"/>
      <c r="G23" s="22"/>
      <c r="H23" s="22"/>
      <c r="I23" s="22"/>
      <c r="J23" s="93"/>
      <c r="K23" s="11"/>
      <c r="L23" s="70"/>
      <c r="M23" s="74"/>
      <c r="N23" s="50"/>
      <c r="O23" s="50"/>
      <c r="P23" s="4"/>
    </row>
    <row r="24" spans="1:16" ht="14.25" x14ac:dyDescent="0.2">
      <c r="A24" s="131" t="s">
        <v>32</v>
      </c>
      <c r="B24" s="5" t="s">
        <v>50</v>
      </c>
      <c r="C24" s="5"/>
      <c r="D24" s="5"/>
      <c r="E24" s="5"/>
      <c r="F24" s="5"/>
      <c r="G24" s="5"/>
      <c r="H24" s="5"/>
      <c r="I24" s="5"/>
      <c r="J24" s="65">
        <v>15390000</v>
      </c>
      <c r="K24" s="13">
        <v>15390000</v>
      </c>
      <c r="L24" s="416" t="s">
        <v>132</v>
      </c>
      <c r="M24" s="1" t="s">
        <v>107</v>
      </c>
      <c r="N24" s="102" t="s">
        <v>109</v>
      </c>
      <c r="O24" s="102" t="s">
        <v>116</v>
      </c>
      <c r="P24" s="69"/>
    </row>
    <row r="25" spans="1:16" ht="14.25" x14ac:dyDescent="0.2">
      <c r="A25" s="132"/>
      <c r="B25" s="175" t="s">
        <v>121</v>
      </c>
      <c r="C25" s="176" t="s">
        <v>122</v>
      </c>
      <c r="D25" s="9" t="s">
        <v>121</v>
      </c>
      <c r="E25" s="9" t="s">
        <v>122</v>
      </c>
      <c r="F25" s="9" t="s">
        <v>128</v>
      </c>
      <c r="G25" s="9" t="s">
        <v>128</v>
      </c>
      <c r="H25" s="9" t="s">
        <v>22</v>
      </c>
      <c r="I25" s="164"/>
      <c r="J25" s="65"/>
      <c r="K25" s="11"/>
      <c r="L25" s="416"/>
      <c r="M25" s="74"/>
      <c r="N25" s="74"/>
      <c r="O25" s="74"/>
      <c r="P25" s="69"/>
    </row>
    <row r="26" spans="1:16" ht="14.25" x14ac:dyDescent="0.2">
      <c r="A26" s="133"/>
      <c r="B26" s="26"/>
      <c r="C26" s="22"/>
      <c r="D26" s="22"/>
      <c r="E26" s="22"/>
      <c r="F26" s="22"/>
      <c r="G26" s="22"/>
      <c r="H26" s="22"/>
      <c r="I26" s="27"/>
      <c r="J26" s="93"/>
      <c r="K26" s="11"/>
      <c r="L26" s="70"/>
      <c r="M26" s="74"/>
      <c r="N26" s="50"/>
      <c r="O26" s="50"/>
      <c r="P26" s="69"/>
    </row>
    <row r="27" spans="1:16" ht="14.25" x14ac:dyDescent="0.2">
      <c r="A27" s="131" t="s">
        <v>33</v>
      </c>
      <c r="B27" s="25" t="s">
        <v>61</v>
      </c>
      <c r="C27" s="5"/>
      <c r="D27" s="5"/>
      <c r="E27" s="5"/>
      <c r="F27" s="5"/>
      <c r="G27" s="5"/>
      <c r="H27" s="5"/>
      <c r="I27" s="5"/>
      <c r="J27" s="65">
        <v>54630000</v>
      </c>
      <c r="K27" s="13">
        <v>54630000</v>
      </c>
      <c r="L27" s="416" t="s">
        <v>132</v>
      </c>
      <c r="M27" s="1" t="s">
        <v>107</v>
      </c>
      <c r="N27" s="102" t="s">
        <v>109</v>
      </c>
      <c r="O27" s="102" t="s">
        <v>116</v>
      </c>
      <c r="P27" s="68"/>
    </row>
    <row r="28" spans="1:16" ht="14.25" x14ac:dyDescent="0.2">
      <c r="A28" s="132"/>
      <c r="B28" s="175" t="s">
        <v>121</v>
      </c>
      <c r="C28" s="176" t="s">
        <v>122</v>
      </c>
      <c r="D28" s="9" t="s">
        <v>121</v>
      </c>
      <c r="E28" s="9" t="s">
        <v>122</v>
      </c>
      <c r="F28" s="9" t="s">
        <v>128</v>
      </c>
      <c r="G28" s="9" t="s">
        <v>128</v>
      </c>
      <c r="H28" s="9" t="s">
        <v>23</v>
      </c>
      <c r="I28" s="164"/>
      <c r="J28" s="65"/>
      <c r="K28" s="11"/>
      <c r="L28" s="416"/>
      <c r="M28" s="74"/>
      <c r="N28" s="74"/>
      <c r="O28" s="74"/>
      <c r="P28" s="69"/>
    </row>
    <row r="29" spans="1:16" ht="14.25" x14ac:dyDescent="0.2">
      <c r="A29" s="133"/>
      <c r="B29" s="26"/>
      <c r="C29" s="22"/>
      <c r="D29" s="22"/>
      <c r="E29" s="22"/>
      <c r="F29" s="22"/>
      <c r="G29" s="22"/>
      <c r="H29" s="22"/>
      <c r="I29" s="27"/>
      <c r="J29" s="93"/>
      <c r="K29" s="11"/>
      <c r="L29" s="70"/>
      <c r="M29" s="50"/>
      <c r="N29" s="50"/>
      <c r="O29" s="50"/>
      <c r="P29" s="70"/>
    </row>
    <row r="30" spans="1:16" ht="14.25" x14ac:dyDescent="0.2">
      <c r="A30" s="131" t="s">
        <v>34</v>
      </c>
      <c r="B30" s="32" t="s">
        <v>59</v>
      </c>
      <c r="C30" s="29"/>
      <c r="D30" s="29"/>
      <c r="E30" s="29"/>
      <c r="F30" s="29"/>
      <c r="G30" s="29"/>
      <c r="H30" s="29"/>
      <c r="I30" s="29"/>
      <c r="J30" s="65">
        <v>5000000</v>
      </c>
      <c r="K30" s="13">
        <v>5000000</v>
      </c>
      <c r="L30" s="416" t="s">
        <v>132</v>
      </c>
      <c r="M30" s="1" t="s">
        <v>107</v>
      </c>
      <c r="N30" s="102" t="s">
        <v>109</v>
      </c>
      <c r="O30" s="102" t="s">
        <v>116</v>
      </c>
      <c r="P30" s="69"/>
    </row>
    <row r="31" spans="1:16" ht="14.25" x14ac:dyDescent="0.2">
      <c r="A31" s="132"/>
      <c r="B31" s="5" t="s">
        <v>60</v>
      </c>
      <c r="C31" s="5"/>
      <c r="D31" s="5"/>
      <c r="E31" s="5"/>
      <c r="F31" s="5"/>
      <c r="G31" s="5"/>
      <c r="H31" s="5"/>
      <c r="I31" s="5"/>
      <c r="J31" s="65"/>
      <c r="K31" s="11"/>
      <c r="L31" s="416"/>
      <c r="M31" s="74"/>
      <c r="N31" s="74"/>
      <c r="O31" s="74"/>
      <c r="P31" s="69"/>
    </row>
    <row r="32" spans="1:16" ht="14.25" x14ac:dyDescent="0.2">
      <c r="A32" s="133"/>
      <c r="B32" s="171" t="s">
        <v>121</v>
      </c>
      <c r="C32" s="171" t="s">
        <v>122</v>
      </c>
      <c r="D32" s="9" t="s">
        <v>121</v>
      </c>
      <c r="E32" s="9" t="s">
        <v>122</v>
      </c>
      <c r="F32" s="9" t="s">
        <v>128</v>
      </c>
      <c r="G32" s="9" t="s">
        <v>128</v>
      </c>
      <c r="H32" s="9" t="s">
        <v>24</v>
      </c>
      <c r="J32" s="93"/>
      <c r="K32" s="11"/>
      <c r="L32" s="70"/>
      <c r="M32" s="74"/>
      <c r="N32" s="50"/>
      <c r="O32" s="50"/>
      <c r="P32" s="69"/>
    </row>
    <row r="33" spans="1:16" ht="14.25" x14ac:dyDescent="0.2">
      <c r="A33" s="131" t="s">
        <v>35</v>
      </c>
      <c r="B33" s="82" t="s">
        <v>51</v>
      </c>
      <c r="C33" s="81"/>
      <c r="D33" s="81"/>
      <c r="E33" s="81"/>
      <c r="F33" s="81"/>
      <c r="G33" s="81"/>
      <c r="H33" s="81"/>
      <c r="I33" s="34"/>
      <c r="J33" s="65">
        <v>63500000</v>
      </c>
      <c r="K33" s="13">
        <v>63500000</v>
      </c>
      <c r="L33" s="416" t="s">
        <v>132</v>
      </c>
      <c r="M33" s="1" t="s">
        <v>107</v>
      </c>
      <c r="N33" s="166" t="s">
        <v>8</v>
      </c>
      <c r="O33" s="102" t="s">
        <v>116</v>
      </c>
      <c r="P33" s="68"/>
    </row>
    <row r="34" spans="1:16" ht="14.25" x14ac:dyDescent="0.2">
      <c r="A34" s="132"/>
      <c r="B34" s="175" t="s">
        <v>121</v>
      </c>
      <c r="C34" s="176" t="s">
        <v>122</v>
      </c>
      <c r="D34" s="9" t="s">
        <v>121</v>
      </c>
      <c r="E34" s="9" t="s">
        <v>122</v>
      </c>
      <c r="F34" s="9" t="s">
        <v>128</v>
      </c>
      <c r="G34" s="9" t="s">
        <v>128</v>
      </c>
      <c r="H34" s="9" t="s">
        <v>37</v>
      </c>
      <c r="J34" s="65"/>
      <c r="K34" s="11"/>
      <c r="L34" s="416"/>
      <c r="M34" s="74"/>
      <c r="N34" s="74"/>
      <c r="O34" s="102" t="s">
        <v>119</v>
      </c>
      <c r="P34" s="69"/>
    </row>
    <row r="35" spans="1:16" ht="14.25" x14ac:dyDescent="0.2">
      <c r="A35" s="133"/>
      <c r="B35" s="9"/>
      <c r="C35" s="9"/>
      <c r="D35" s="9"/>
      <c r="E35" s="9"/>
      <c r="F35" s="9"/>
      <c r="G35" s="9"/>
      <c r="H35" s="9"/>
      <c r="I35" s="5"/>
      <c r="J35" s="65"/>
      <c r="K35" s="11"/>
      <c r="L35" s="70"/>
      <c r="M35" s="50"/>
      <c r="N35" s="50"/>
      <c r="O35" s="50"/>
      <c r="P35" s="70"/>
    </row>
    <row r="36" spans="1:16" ht="14.25" x14ac:dyDescent="0.2">
      <c r="A36" s="131" t="s">
        <v>36</v>
      </c>
      <c r="B36" s="32" t="s">
        <v>65</v>
      </c>
      <c r="C36" s="29"/>
      <c r="D36" s="29"/>
      <c r="E36" s="29"/>
      <c r="F36" s="29"/>
      <c r="G36" s="29"/>
      <c r="H36" s="29"/>
      <c r="I36" s="29"/>
      <c r="J36" s="64">
        <v>5000000</v>
      </c>
      <c r="K36" s="13">
        <v>5000000</v>
      </c>
      <c r="L36" s="416" t="s">
        <v>132</v>
      </c>
      <c r="M36" s="103" t="s">
        <v>7</v>
      </c>
      <c r="N36" s="102" t="s">
        <v>109</v>
      </c>
      <c r="O36" s="103" t="s">
        <v>116</v>
      </c>
      <c r="P36" s="68"/>
    </row>
    <row r="37" spans="1:16" ht="14.25" x14ac:dyDescent="0.2">
      <c r="A37" s="132"/>
      <c r="B37" s="175" t="s">
        <v>121</v>
      </c>
      <c r="C37" s="176" t="s">
        <v>122</v>
      </c>
      <c r="D37" s="9" t="s">
        <v>121</v>
      </c>
      <c r="E37" s="9" t="s">
        <v>122</v>
      </c>
      <c r="F37" s="9" t="s">
        <v>128</v>
      </c>
      <c r="G37" s="9" t="s">
        <v>128</v>
      </c>
      <c r="H37" s="9" t="s">
        <v>25</v>
      </c>
      <c r="J37" s="65"/>
      <c r="K37" s="11"/>
      <c r="L37" s="416"/>
      <c r="M37" s="74"/>
      <c r="N37" s="74"/>
      <c r="O37" s="102"/>
      <c r="P37" s="69"/>
    </row>
    <row r="38" spans="1:16" ht="14.25" x14ac:dyDescent="0.2">
      <c r="A38" s="133"/>
      <c r="B38" s="22"/>
      <c r="C38" s="22"/>
      <c r="D38" s="22"/>
      <c r="E38" s="22"/>
      <c r="F38" s="22"/>
      <c r="G38" s="22"/>
      <c r="H38" s="22"/>
      <c r="I38" s="22"/>
      <c r="J38" s="93"/>
      <c r="K38" s="11"/>
      <c r="L38" s="70"/>
      <c r="M38" s="50"/>
      <c r="N38" s="50"/>
      <c r="O38" s="50"/>
      <c r="P38" s="70"/>
    </row>
    <row r="39" spans="1:16" ht="14.25" x14ac:dyDescent="0.2">
      <c r="A39" s="135" t="s">
        <v>22</v>
      </c>
      <c r="B39" s="82" t="s">
        <v>141</v>
      </c>
      <c r="C39" s="29"/>
      <c r="D39" s="29"/>
      <c r="E39" s="29"/>
      <c r="F39" s="29"/>
      <c r="G39" s="29"/>
      <c r="H39" s="29"/>
      <c r="I39" s="34"/>
      <c r="J39" s="64">
        <v>57750000</v>
      </c>
      <c r="K39" s="13">
        <v>57750000</v>
      </c>
      <c r="L39" s="415" t="s">
        <v>132</v>
      </c>
      <c r="M39" s="1" t="s">
        <v>107</v>
      </c>
      <c r="N39" s="103" t="s">
        <v>109</v>
      </c>
      <c r="O39" s="103" t="s">
        <v>116</v>
      </c>
      <c r="P39" s="68"/>
    </row>
    <row r="40" spans="1:16" ht="14.25" x14ac:dyDescent="0.2">
      <c r="A40" s="132"/>
      <c r="B40" s="5" t="s">
        <v>142</v>
      </c>
      <c r="C40" s="9"/>
      <c r="D40" s="9"/>
      <c r="E40" s="9"/>
      <c r="F40" s="9"/>
      <c r="G40" s="9"/>
      <c r="H40" s="9"/>
      <c r="I40" s="20"/>
      <c r="J40" s="65"/>
      <c r="K40" s="11"/>
      <c r="L40" s="416"/>
      <c r="M40" s="74"/>
      <c r="N40" s="74"/>
      <c r="O40" s="74"/>
      <c r="P40" s="69"/>
    </row>
    <row r="41" spans="1:16" ht="14.25" x14ac:dyDescent="0.2">
      <c r="A41" s="134"/>
      <c r="B41" s="172" t="s">
        <v>121</v>
      </c>
      <c r="C41" s="173" t="s">
        <v>122</v>
      </c>
      <c r="D41" s="31" t="s">
        <v>121</v>
      </c>
      <c r="E41" s="31" t="s">
        <v>122</v>
      </c>
      <c r="F41" s="31" t="s">
        <v>128</v>
      </c>
      <c r="G41" s="31" t="s">
        <v>128</v>
      </c>
      <c r="H41" s="31" t="s">
        <v>42</v>
      </c>
      <c r="I41" s="41"/>
      <c r="J41" s="93"/>
      <c r="K41" s="92"/>
      <c r="L41" s="70"/>
      <c r="M41" s="50"/>
      <c r="N41" s="50"/>
      <c r="O41" s="50"/>
      <c r="P41" s="70"/>
    </row>
    <row r="42" spans="1:16" ht="14.25" customHeight="1" x14ac:dyDescent="0.2">
      <c r="A42" s="135" t="s">
        <v>23</v>
      </c>
      <c r="B42" s="100" t="s">
        <v>52</v>
      </c>
      <c r="C42" s="29"/>
      <c r="D42" s="29"/>
      <c r="E42" s="29"/>
      <c r="F42" s="17"/>
      <c r="G42" s="17"/>
      <c r="H42" s="17"/>
      <c r="I42" s="18"/>
      <c r="J42" s="64">
        <v>60000000</v>
      </c>
      <c r="K42" s="13">
        <v>25000000</v>
      </c>
      <c r="L42" s="411" t="s">
        <v>132</v>
      </c>
      <c r="M42" s="1" t="s">
        <v>107</v>
      </c>
      <c r="N42" s="103" t="s">
        <v>109</v>
      </c>
      <c r="O42" s="103" t="s">
        <v>116</v>
      </c>
      <c r="P42" s="68"/>
    </row>
    <row r="43" spans="1:16" ht="14.25" x14ac:dyDescent="0.2">
      <c r="A43" s="132"/>
      <c r="B43" s="175" t="s">
        <v>121</v>
      </c>
      <c r="C43" s="176" t="s">
        <v>122</v>
      </c>
      <c r="D43" s="9" t="s">
        <v>121</v>
      </c>
      <c r="E43" s="9" t="s">
        <v>122</v>
      </c>
      <c r="F43" s="9" t="s">
        <v>128</v>
      </c>
      <c r="G43" s="9" t="s">
        <v>128</v>
      </c>
      <c r="H43" s="9" t="s">
        <v>26</v>
      </c>
      <c r="I43" s="3"/>
      <c r="J43" s="65"/>
      <c r="K43" s="11"/>
      <c r="L43" s="434"/>
      <c r="M43" s="74"/>
      <c r="N43" s="74"/>
      <c r="O43" s="74"/>
      <c r="P43" s="69"/>
    </row>
    <row r="44" spans="1:16" ht="13.5" customHeight="1" x14ac:dyDescent="0.2">
      <c r="A44" s="133"/>
      <c r="B44" s="22"/>
      <c r="C44" s="22"/>
      <c r="D44" s="22"/>
      <c r="E44" s="22"/>
      <c r="F44" s="23"/>
      <c r="G44" s="23"/>
      <c r="H44" s="23"/>
      <c r="I44" s="24"/>
      <c r="J44" s="93"/>
      <c r="K44" s="11"/>
      <c r="L44" s="442"/>
      <c r="M44" s="50"/>
      <c r="N44" s="50"/>
      <c r="O44" s="50"/>
      <c r="P44" s="70"/>
    </row>
    <row r="45" spans="1:16" ht="14.25" x14ac:dyDescent="0.2">
      <c r="A45" s="135" t="s">
        <v>24</v>
      </c>
      <c r="B45" s="32" t="s">
        <v>53</v>
      </c>
      <c r="C45" s="29"/>
      <c r="D45" s="29"/>
      <c r="E45" s="29"/>
      <c r="F45" s="29"/>
      <c r="G45" s="29"/>
      <c r="H45" s="29"/>
      <c r="I45" s="34"/>
      <c r="J45" s="66">
        <v>150795000</v>
      </c>
      <c r="K45" s="13">
        <v>77965000</v>
      </c>
      <c r="L45" s="411" t="s">
        <v>126</v>
      </c>
      <c r="M45" s="103" t="s">
        <v>107</v>
      </c>
      <c r="N45" s="103" t="s">
        <v>5</v>
      </c>
      <c r="O45" s="165" t="s">
        <v>116</v>
      </c>
      <c r="P45" s="68"/>
    </row>
    <row r="46" spans="1:16" ht="14.25" x14ac:dyDescent="0.2">
      <c r="A46" s="132"/>
      <c r="B46" s="5" t="s">
        <v>54</v>
      </c>
      <c r="C46" s="5"/>
      <c r="D46" s="5"/>
      <c r="E46" s="5"/>
      <c r="F46" s="5"/>
      <c r="G46" s="5"/>
      <c r="H46" s="5"/>
      <c r="I46" s="21"/>
      <c r="J46" s="67"/>
      <c r="K46" s="11"/>
      <c r="L46" s="417"/>
      <c r="M46" s="74"/>
      <c r="N46" s="74"/>
      <c r="O46" s="74"/>
      <c r="P46" s="69"/>
    </row>
    <row r="47" spans="1:16" ht="24" customHeight="1" x14ac:dyDescent="0.2">
      <c r="A47" s="133"/>
      <c r="B47" s="294" t="s">
        <v>121</v>
      </c>
      <c r="C47" s="295" t="s">
        <v>122</v>
      </c>
      <c r="D47" s="296" t="s">
        <v>121</v>
      </c>
      <c r="E47" s="296" t="s">
        <v>122</v>
      </c>
      <c r="F47" s="296" t="s">
        <v>128</v>
      </c>
      <c r="G47" s="296" t="s">
        <v>128</v>
      </c>
      <c r="H47" s="296" t="s">
        <v>27</v>
      </c>
      <c r="I47" s="70"/>
      <c r="J47" s="94"/>
      <c r="K47" s="11"/>
      <c r="L47" s="418"/>
      <c r="M47" s="50"/>
      <c r="N47" s="50"/>
      <c r="O47" s="50"/>
      <c r="P47" s="70"/>
    </row>
    <row r="48" spans="1:16" ht="16.5" customHeight="1" x14ac:dyDescent="0.2">
      <c r="A48" s="132">
        <v>13</v>
      </c>
      <c r="B48" s="167" t="s">
        <v>176</v>
      </c>
      <c r="C48" s="81"/>
      <c r="D48" s="81"/>
      <c r="E48" s="81"/>
      <c r="F48" s="81"/>
      <c r="G48" s="81"/>
      <c r="H48" s="81"/>
      <c r="I48" s="21"/>
      <c r="J48" s="67">
        <v>3000000000</v>
      </c>
      <c r="K48" s="13">
        <v>30000000</v>
      </c>
      <c r="L48" s="411" t="s">
        <v>132</v>
      </c>
      <c r="M48" s="74" t="s">
        <v>107</v>
      </c>
      <c r="N48" s="74" t="s">
        <v>5</v>
      </c>
      <c r="O48" s="74" t="s">
        <v>116</v>
      </c>
      <c r="P48" s="69"/>
    </row>
    <row r="49" spans="1:16" ht="14.25" x14ac:dyDescent="0.2">
      <c r="A49" s="132"/>
      <c r="B49" s="175" t="s">
        <v>121</v>
      </c>
      <c r="C49" s="176" t="s">
        <v>122</v>
      </c>
      <c r="D49" s="9" t="s">
        <v>121</v>
      </c>
      <c r="E49" s="9" t="s">
        <v>122</v>
      </c>
      <c r="F49" s="9" t="s">
        <v>128</v>
      </c>
      <c r="G49" s="9" t="s">
        <v>122</v>
      </c>
      <c r="H49" s="9" t="s">
        <v>21</v>
      </c>
      <c r="I49" s="69"/>
      <c r="J49" s="67"/>
      <c r="K49" s="11"/>
      <c r="L49" s="412"/>
      <c r="M49" s="74"/>
      <c r="N49" s="74"/>
      <c r="O49" s="74" t="s">
        <v>119</v>
      </c>
      <c r="P49" s="69"/>
    </row>
    <row r="50" spans="1:16" ht="14.25" x14ac:dyDescent="0.2">
      <c r="A50" s="132"/>
      <c r="B50" s="9"/>
      <c r="C50" s="9"/>
      <c r="D50" s="9"/>
      <c r="E50" s="9"/>
      <c r="F50" s="9"/>
      <c r="G50" s="9"/>
      <c r="H50" s="9"/>
      <c r="I50" s="21"/>
      <c r="J50" s="67"/>
      <c r="K50" s="11"/>
      <c r="L50" s="379"/>
      <c r="M50" s="74"/>
      <c r="N50" s="74"/>
      <c r="O50" s="74"/>
      <c r="P50" s="69"/>
    </row>
    <row r="51" spans="1:16" ht="14.25" x14ac:dyDescent="0.2">
      <c r="A51" s="135">
        <v>14</v>
      </c>
      <c r="B51" s="81" t="s">
        <v>177</v>
      </c>
      <c r="C51" s="81"/>
      <c r="D51" s="81"/>
      <c r="E51" s="81"/>
      <c r="F51" s="81"/>
      <c r="G51" s="81"/>
      <c r="H51" s="81"/>
      <c r="I51" s="34"/>
      <c r="J51" s="66">
        <v>75000000</v>
      </c>
      <c r="K51" s="13">
        <v>75000000</v>
      </c>
      <c r="L51" s="415" t="s">
        <v>132</v>
      </c>
      <c r="M51" s="1" t="s">
        <v>6</v>
      </c>
      <c r="N51" s="1" t="s">
        <v>8</v>
      </c>
      <c r="O51" s="1" t="s">
        <v>116</v>
      </c>
      <c r="P51" s="68"/>
    </row>
    <row r="52" spans="1:16" ht="14.25" x14ac:dyDescent="0.2">
      <c r="A52" s="132"/>
      <c r="B52" s="175" t="s">
        <v>121</v>
      </c>
      <c r="C52" s="176" t="s">
        <v>122</v>
      </c>
      <c r="D52" s="9" t="s">
        <v>121</v>
      </c>
      <c r="E52" s="9" t="s">
        <v>122</v>
      </c>
      <c r="F52" s="9" t="s">
        <v>128</v>
      </c>
      <c r="G52" s="9" t="s">
        <v>122</v>
      </c>
      <c r="H52" s="9" t="s">
        <v>150</v>
      </c>
      <c r="I52" s="21"/>
      <c r="J52" s="67"/>
      <c r="K52" s="11"/>
      <c r="L52" s="416"/>
      <c r="M52" s="74"/>
      <c r="N52" s="74"/>
      <c r="O52" s="74" t="s">
        <v>119</v>
      </c>
      <c r="P52" s="69"/>
    </row>
    <row r="53" spans="1:16" ht="14.25" x14ac:dyDescent="0.2">
      <c r="A53" s="133"/>
      <c r="B53" s="9"/>
      <c r="C53" s="9"/>
      <c r="D53" s="9"/>
      <c r="E53" s="9"/>
      <c r="F53" s="9"/>
      <c r="G53" s="9"/>
      <c r="H53" s="9"/>
      <c r="I53" s="21"/>
      <c r="J53" s="67"/>
      <c r="K53" s="11"/>
      <c r="L53" s="379"/>
      <c r="M53" s="74"/>
      <c r="N53" s="74"/>
      <c r="O53" s="74"/>
      <c r="P53" s="69"/>
    </row>
    <row r="54" spans="1:16" ht="14.25" customHeight="1" x14ac:dyDescent="0.2">
      <c r="A54" s="131">
        <v>15</v>
      </c>
      <c r="B54" s="29" t="s">
        <v>129</v>
      </c>
      <c r="C54" s="81"/>
      <c r="D54" s="81"/>
      <c r="E54" s="81"/>
      <c r="F54" s="81"/>
      <c r="G54" s="81"/>
      <c r="H54" s="81"/>
      <c r="I54" s="34"/>
      <c r="J54" s="64">
        <v>120000000</v>
      </c>
      <c r="K54" s="13">
        <v>69900000</v>
      </c>
      <c r="L54" s="380" t="s">
        <v>132</v>
      </c>
      <c r="M54" s="1" t="s">
        <v>107</v>
      </c>
      <c r="N54" s="103" t="s">
        <v>5</v>
      </c>
      <c r="O54" s="103" t="s">
        <v>119</v>
      </c>
      <c r="P54" s="68"/>
    </row>
    <row r="55" spans="1:16" ht="14.25" x14ac:dyDescent="0.2">
      <c r="A55" s="132"/>
      <c r="B55" s="175" t="s">
        <v>121</v>
      </c>
      <c r="C55" s="176" t="s">
        <v>122</v>
      </c>
      <c r="D55" s="9" t="s">
        <v>121</v>
      </c>
      <c r="E55" s="9" t="s">
        <v>122</v>
      </c>
      <c r="F55" s="9" t="s">
        <v>128</v>
      </c>
      <c r="G55" s="9" t="s">
        <v>122</v>
      </c>
      <c r="H55" s="9" t="s">
        <v>43</v>
      </c>
      <c r="J55" s="65"/>
      <c r="K55" s="11"/>
      <c r="L55" s="381"/>
      <c r="M55" s="74"/>
      <c r="N55" s="74"/>
      <c r="O55" s="74"/>
      <c r="P55" s="69"/>
    </row>
    <row r="56" spans="1:16" ht="13.5" customHeight="1" x14ac:dyDescent="0.2">
      <c r="A56" s="133"/>
      <c r="B56" s="9"/>
      <c r="C56" s="9"/>
      <c r="D56" s="9"/>
      <c r="E56" s="9"/>
      <c r="F56" s="9"/>
      <c r="G56" s="9"/>
      <c r="H56" s="9"/>
      <c r="I56" s="21"/>
      <c r="J56" s="93"/>
      <c r="K56" s="11"/>
      <c r="L56" s="70"/>
      <c r="M56" s="50"/>
      <c r="N56" s="50"/>
      <c r="O56" s="50"/>
      <c r="P56" s="69"/>
    </row>
    <row r="57" spans="1:16" ht="14.25" x14ac:dyDescent="0.2">
      <c r="A57" s="131">
        <v>16</v>
      </c>
      <c r="B57" s="29" t="s">
        <v>55</v>
      </c>
      <c r="C57" s="29"/>
      <c r="D57" s="29"/>
      <c r="E57" s="29"/>
      <c r="F57" s="29"/>
      <c r="G57" s="29"/>
      <c r="H57" s="29"/>
      <c r="I57" s="34"/>
      <c r="J57" s="67">
        <v>156245000</v>
      </c>
      <c r="K57" s="13">
        <v>147545000</v>
      </c>
      <c r="L57" s="416" t="s">
        <v>132</v>
      </c>
      <c r="M57" s="74" t="s">
        <v>107</v>
      </c>
      <c r="N57" s="103" t="s">
        <v>109</v>
      </c>
      <c r="O57" s="102" t="s">
        <v>116</v>
      </c>
      <c r="P57" s="68"/>
    </row>
    <row r="58" spans="1:16" ht="14.25" x14ac:dyDescent="0.2">
      <c r="A58" s="132"/>
      <c r="B58" s="5" t="s">
        <v>56</v>
      </c>
      <c r="C58" s="5"/>
      <c r="D58" s="5"/>
      <c r="E58" s="5"/>
      <c r="F58" s="5"/>
      <c r="G58" s="5"/>
      <c r="H58" s="5"/>
      <c r="I58" s="21"/>
      <c r="J58" s="67"/>
      <c r="K58" s="11"/>
      <c r="L58" s="416"/>
      <c r="M58" s="74"/>
      <c r="N58" s="74"/>
      <c r="O58" s="74"/>
      <c r="P58" s="69"/>
    </row>
    <row r="59" spans="1:16" ht="18" customHeight="1" x14ac:dyDescent="0.2">
      <c r="A59" s="132"/>
      <c r="B59" s="175" t="s">
        <v>121</v>
      </c>
      <c r="C59" s="176" t="s">
        <v>122</v>
      </c>
      <c r="D59" s="9" t="s">
        <v>121</v>
      </c>
      <c r="E59" s="9" t="s">
        <v>122</v>
      </c>
      <c r="F59" s="9" t="s">
        <v>128</v>
      </c>
      <c r="G59" s="9" t="s">
        <v>122</v>
      </c>
      <c r="H59" s="31" t="s">
        <v>44</v>
      </c>
      <c r="I59" s="70"/>
      <c r="J59" s="94"/>
      <c r="K59" s="11"/>
      <c r="L59" s="70"/>
      <c r="M59" s="50"/>
      <c r="N59" s="50"/>
      <c r="O59" s="50"/>
      <c r="P59" s="70"/>
    </row>
    <row r="60" spans="1:16" ht="18" customHeight="1" x14ac:dyDescent="0.2">
      <c r="A60" s="135">
        <v>17</v>
      </c>
      <c r="B60" s="32" t="s">
        <v>111</v>
      </c>
      <c r="C60" s="29"/>
      <c r="D60" s="29"/>
      <c r="E60" s="29"/>
      <c r="F60" s="17"/>
      <c r="G60" s="17"/>
      <c r="H60" s="5"/>
      <c r="I60" s="34"/>
      <c r="J60" s="66">
        <v>9610000</v>
      </c>
      <c r="K60" s="13">
        <v>9610000</v>
      </c>
      <c r="L60" s="409" t="s">
        <v>132</v>
      </c>
      <c r="M60" s="103" t="s">
        <v>107</v>
      </c>
      <c r="N60" s="103" t="s">
        <v>109</v>
      </c>
      <c r="O60" s="103" t="s">
        <v>116</v>
      </c>
      <c r="P60" s="68"/>
    </row>
    <row r="61" spans="1:16" ht="18" customHeight="1" x14ac:dyDescent="0.2">
      <c r="A61" s="132"/>
      <c r="B61" s="42" t="s">
        <v>112</v>
      </c>
      <c r="C61" s="3"/>
      <c r="D61" s="3"/>
      <c r="E61" s="3"/>
      <c r="F61" s="3"/>
      <c r="G61" s="3"/>
      <c r="H61" s="3"/>
      <c r="I61" s="21"/>
      <c r="J61" s="67"/>
      <c r="K61" s="11"/>
      <c r="L61" s="409"/>
      <c r="M61" s="74"/>
      <c r="N61" s="74"/>
      <c r="O61" s="74"/>
      <c r="P61" s="69"/>
    </row>
    <row r="62" spans="1:16" ht="18" customHeight="1" x14ac:dyDescent="0.2">
      <c r="A62" s="132"/>
      <c r="B62" s="175" t="s">
        <v>121</v>
      </c>
      <c r="C62" s="176" t="s">
        <v>122</v>
      </c>
      <c r="D62" s="9" t="s">
        <v>121</v>
      </c>
      <c r="E62" s="9" t="s">
        <v>122</v>
      </c>
      <c r="F62" s="9" t="s">
        <v>128</v>
      </c>
      <c r="G62" s="9" t="s">
        <v>122</v>
      </c>
      <c r="H62" s="9" t="s">
        <v>45</v>
      </c>
      <c r="I62" s="164"/>
      <c r="J62" s="67"/>
      <c r="K62" s="11"/>
      <c r="L62" s="69"/>
      <c r="M62" s="50"/>
      <c r="N62" s="50"/>
      <c r="O62" s="50"/>
      <c r="P62" s="70"/>
    </row>
    <row r="63" spans="1:16" ht="18" customHeight="1" x14ac:dyDescent="0.2">
      <c r="A63" s="1">
        <v>18</v>
      </c>
      <c r="B63" s="29" t="s">
        <v>130</v>
      </c>
      <c r="C63" s="81"/>
      <c r="D63" s="81"/>
      <c r="E63" s="81"/>
      <c r="F63" s="81"/>
      <c r="G63" s="81"/>
      <c r="H63" s="81"/>
      <c r="I63" s="34"/>
      <c r="J63" s="66">
        <v>90439000</v>
      </c>
      <c r="K63" s="13">
        <v>68389000</v>
      </c>
      <c r="L63" s="419" t="s">
        <v>132</v>
      </c>
      <c r="M63" s="103" t="s">
        <v>107</v>
      </c>
      <c r="N63" s="165" t="s">
        <v>109</v>
      </c>
      <c r="O63" s="103" t="s">
        <v>119</v>
      </c>
      <c r="P63" s="63"/>
    </row>
    <row r="64" spans="1:16" ht="18" customHeight="1" x14ac:dyDescent="0.2">
      <c r="A64" s="74"/>
      <c r="B64" s="5" t="s">
        <v>66</v>
      </c>
      <c r="C64" s="9"/>
      <c r="D64" s="9"/>
      <c r="E64" s="9"/>
      <c r="F64" s="9"/>
      <c r="G64" s="9"/>
      <c r="H64" s="9"/>
      <c r="I64" s="21"/>
      <c r="J64" s="67"/>
      <c r="K64" s="11"/>
      <c r="L64" s="409"/>
      <c r="M64" s="74"/>
      <c r="N64" s="74"/>
      <c r="O64" s="74"/>
      <c r="P64" s="69"/>
    </row>
    <row r="65" spans="1:16" ht="18" customHeight="1" x14ac:dyDescent="0.2">
      <c r="A65" s="50"/>
      <c r="B65" s="175" t="s">
        <v>121</v>
      </c>
      <c r="C65" s="176" t="s">
        <v>122</v>
      </c>
      <c r="D65" s="9" t="s">
        <v>121</v>
      </c>
      <c r="E65" s="9" t="s">
        <v>122</v>
      </c>
      <c r="F65" s="9" t="s">
        <v>128</v>
      </c>
      <c r="G65" s="9" t="s">
        <v>122</v>
      </c>
      <c r="H65" s="9" t="s">
        <v>127</v>
      </c>
      <c r="I65" s="164"/>
      <c r="J65" s="67"/>
      <c r="K65" s="11"/>
      <c r="L65" s="70"/>
      <c r="M65" s="50"/>
      <c r="N65" s="50"/>
      <c r="O65" s="50"/>
      <c r="P65" s="69"/>
    </row>
    <row r="66" spans="1:16" ht="18" customHeight="1" x14ac:dyDescent="0.2">
      <c r="A66" s="137">
        <v>19</v>
      </c>
      <c r="B66" s="81" t="s">
        <v>178</v>
      </c>
      <c r="C66" s="81"/>
      <c r="D66" s="81"/>
      <c r="E66" s="81"/>
      <c r="F66" s="81"/>
      <c r="G66" s="81"/>
      <c r="H66" s="81"/>
      <c r="I66" s="34"/>
      <c r="J66" s="66">
        <v>17100000</v>
      </c>
      <c r="K66" s="13">
        <v>11200000</v>
      </c>
      <c r="L66" s="413" t="s">
        <v>132</v>
      </c>
      <c r="M66" s="74" t="s">
        <v>9</v>
      </c>
      <c r="N66" s="74" t="s">
        <v>179</v>
      </c>
      <c r="O66" s="166" t="s">
        <v>116</v>
      </c>
      <c r="P66" s="63"/>
    </row>
    <row r="67" spans="1:16" ht="18" customHeight="1" x14ac:dyDescent="0.2">
      <c r="A67" s="132"/>
      <c r="B67" s="175" t="s">
        <v>121</v>
      </c>
      <c r="C67" s="176" t="s">
        <v>122</v>
      </c>
      <c r="D67" s="9" t="s">
        <v>121</v>
      </c>
      <c r="E67" s="9" t="s">
        <v>122</v>
      </c>
      <c r="F67" s="9" t="s">
        <v>128</v>
      </c>
      <c r="G67" s="9" t="s">
        <v>155</v>
      </c>
      <c r="H67" s="9" t="s">
        <v>21</v>
      </c>
      <c r="I67" s="164"/>
      <c r="J67" s="67"/>
      <c r="K67" s="11"/>
      <c r="L67" s="414"/>
      <c r="M67" s="74"/>
      <c r="N67" s="74"/>
      <c r="O67" s="166" t="s">
        <v>119</v>
      </c>
      <c r="P67" s="69"/>
    </row>
    <row r="68" spans="1:16" ht="18" customHeight="1" x14ac:dyDescent="0.2">
      <c r="A68" s="132"/>
      <c r="I68" s="69"/>
      <c r="J68" s="67"/>
      <c r="K68" s="11"/>
      <c r="L68" s="69"/>
      <c r="M68" s="74"/>
      <c r="N68" s="74"/>
      <c r="O68" s="74"/>
      <c r="P68" s="69"/>
    </row>
    <row r="69" spans="1:16" ht="18" customHeight="1" x14ac:dyDescent="0.2">
      <c r="A69" s="137">
        <v>20</v>
      </c>
      <c r="B69" s="81" t="s">
        <v>180</v>
      </c>
      <c r="C69" s="62"/>
      <c r="D69" s="62"/>
      <c r="E69" s="62"/>
      <c r="F69" s="62"/>
      <c r="G69" s="62"/>
      <c r="H69" s="62"/>
      <c r="I69" s="68"/>
      <c r="J69" s="64">
        <v>24000000</v>
      </c>
      <c r="K69" s="13">
        <v>0</v>
      </c>
      <c r="L69" s="413" t="s">
        <v>132</v>
      </c>
      <c r="M69" s="1" t="s">
        <v>107</v>
      </c>
      <c r="N69" s="1" t="s">
        <v>9</v>
      </c>
      <c r="O69" s="1" t="s">
        <v>116</v>
      </c>
      <c r="P69" s="68"/>
    </row>
    <row r="70" spans="1:16" ht="18" customHeight="1" x14ac:dyDescent="0.2">
      <c r="A70" s="132"/>
      <c r="B70" s="175" t="s">
        <v>121</v>
      </c>
      <c r="C70" s="176" t="s">
        <v>122</v>
      </c>
      <c r="D70" s="9" t="s">
        <v>121</v>
      </c>
      <c r="E70" s="9" t="s">
        <v>122</v>
      </c>
      <c r="F70" s="9" t="s">
        <v>128</v>
      </c>
      <c r="G70" s="9" t="s">
        <v>164</v>
      </c>
      <c r="H70" s="9" t="s">
        <v>19</v>
      </c>
      <c r="I70" s="69"/>
      <c r="J70" s="65"/>
      <c r="K70" s="11"/>
      <c r="L70" s="414"/>
      <c r="M70" s="74"/>
      <c r="N70" s="74"/>
      <c r="O70" s="74"/>
      <c r="P70" s="69"/>
    </row>
    <row r="71" spans="1:16" ht="18" customHeight="1" x14ac:dyDescent="0.2">
      <c r="A71" s="132"/>
      <c r="I71" s="69"/>
      <c r="J71" s="93"/>
      <c r="K71" s="11"/>
      <c r="L71" s="69"/>
      <c r="M71" s="74"/>
      <c r="N71" s="74"/>
      <c r="O71" s="74"/>
      <c r="P71" s="69"/>
    </row>
    <row r="72" spans="1:16" ht="14.25" x14ac:dyDescent="0.2">
      <c r="A72" s="135">
        <v>21</v>
      </c>
      <c r="B72" s="39" t="s">
        <v>156</v>
      </c>
      <c r="C72" s="29"/>
      <c r="D72" s="29"/>
      <c r="E72" s="29"/>
      <c r="F72" s="29"/>
      <c r="G72" s="29"/>
      <c r="H72" s="29"/>
      <c r="I72" s="34"/>
      <c r="J72" s="113">
        <v>100560000</v>
      </c>
      <c r="K72" s="13">
        <v>100560000</v>
      </c>
      <c r="L72" s="411" t="s">
        <v>132</v>
      </c>
      <c r="M72" s="103" t="s">
        <v>107</v>
      </c>
      <c r="N72" s="165" t="s">
        <v>5</v>
      </c>
      <c r="O72" s="103" t="s">
        <v>116</v>
      </c>
      <c r="P72" s="68"/>
    </row>
    <row r="73" spans="1:16" ht="14.25" x14ac:dyDescent="0.2">
      <c r="A73" s="43"/>
      <c r="B73" s="175" t="s">
        <v>121</v>
      </c>
      <c r="C73" s="176" t="s">
        <v>122</v>
      </c>
      <c r="D73" s="9" t="s">
        <v>121</v>
      </c>
      <c r="E73" s="9" t="s">
        <v>122</v>
      </c>
      <c r="F73" s="9" t="s">
        <v>128</v>
      </c>
      <c r="G73" s="9" t="s">
        <v>164</v>
      </c>
      <c r="H73" s="9" t="s">
        <v>147</v>
      </c>
      <c r="I73" s="164"/>
      <c r="J73" s="194"/>
      <c r="K73" s="112"/>
      <c r="L73" s="434"/>
      <c r="M73" s="74"/>
      <c r="N73" s="74"/>
      <c r="O73" s="102" t="s">
        <v>119</v>
      </c>
      <c r="P73" s="69"/>
    </row>
    <row r="74" spans="1:16" ht="14.25" x14ac:dyDescent="0.2">
      <c r="A74" s="136"/>
      <c r="I74" s="21"/>
      <c r="J74" s="375"/>
      <c r="K74" s="112"/>
      <c r="L74" s="434"/>
      <c r="M74" s="74"/>
      <c r="N74" s="74"/>
      <c r="O74" s="74"/>
      <c r="P74" s="69"/>
    </row>
    <row r="75" spans="1:16" ht="14.25" x14ac:dyDescent="0.2">
      <c r="A75" s="139">
        <v>22</v>
      </c>
      <c r="B75" s="39" t="s">
        <v>143</v>
      </c>
      <c r="C75" s="29"/>
      <c r="D75" s="29"/>
      <c r="E75" s="29"/>
      <c r="F75" s="29"/>
      <c r="G75" s="29"/>
      <c r="H75" s="29"/>
      <c r="I75" s="34"/>
      <c r="J75" s="376">
        <v>10000000</v>
      </c>
      <c r="K75" s="114">
        <v>10000000</v>
      </c>
      <c r="L75" s="415" t="s">
        <v>132</v>
      </c>
      <c r="M75" s="103" t="s">
        <v>107</v>
      </c>
      <c r="N75" s="103" t="s">
        <v>5</v>
      </c>
      <c r="O75" s="103" t="s">
        <v>116</v>
      </c>
      <c r="P75" s="63"/>
    </row>
    <row r="76" spans="1:16" ht="14.25" x14ac:dyDescent="0.2">
      <c r="A76" s="136"/>
      <c r="B76" s="5" t="s">
        <v>57</v>
      </c>
      <c r="C76" s="5"/>
      <c r="D76" s="5"/>
      <c r="E76" s="5"/>
      <c r="F76" s="5"/>
      <c r="G76" s="5"/>
      <c r="H76" s="5"/>
      <c r="I76" s="21"/>
      <c r="J76" s="67"/>
      <c r="K76" s="112"/>
      <c r="L76" s="416"/>
      <c r="M76" s="74"/>
      <c r="N76" s="74"/>
      <c r="O76" s="102"/>
      <c r="P76" s="69"/>
    </row>
    <row r="77" spans="1:16" ht="14.25" x14ac:dyDescent="0.2">
      <c r="A77" s="134"/>
      <c r="B77" s="172" t="s">
        <v>121</v>
      </c>
      <c r="C77" s="173" t="s">
        <v>122</v>
      </c>
      <c r="D77" s="31" t="s">
        <v>121</v>
      </c>
      <c r="E77" s="31" t="s">
        <v>122</v>
      </c>
      <c r="F77" s="31" t="s">
        <v>128</v>
      </c>
      <c r="G77" s="31" t="s">
        <v>165</v>
      </c>
      <c r="H77" s="31" t="s">
        <v>19</v>
      </c>
      <c r="I77" s="174"/>
      <c r="J77" s="94"/>
      <c r="K77" s="92"/>
      <c r="L77" s="70"/>
      <c r="M77" s="50"/>
      <c r="N77" s="50"/>
      <c r="O77" s="50"/>
      <c r="P77" s="70"/>
    </row>
    <row r="78" spans="1:16" ht="14.25" x14ac:dyDescent="0.2">
      <c r="A78" s="139">
        <v>23</v>
      </c>
      <c r="B78" s="39" t="s">
        <v>144</v>
      </c>
      <c r="C78" s="29"/>
      <c r="D78" s="29"/>
      <c r="E78" s="29"/>
      <c r="F78" s="29"/>
      <c r="G78" s="29"/>
      <c r="H78" s="29"/>
      <c r="I78" s="34"/>
      <c r="J78" s="376">
        <v>20000000</v>
      </c>
      <c r="K78" s="13">
        <v>20000000</v>
      </c>
      <c r="L78" s="415" t="s">
        <v>132</v>
      </c>
      <c r="M78" s="103" t="s">
        <v>107</v>
      </c>
      <c r="N78" s="103" t="s">
        <v>109</v>
      </c>
      <c r="O78" s="103" t="s">
        <v>116</v>
      </c>
      <c r="P78" s="68"/>
    </row>
    <row r="79" spans="1:16" ht="14.25" x14ac:dyDescent="0.2">
      <c r="A79" s="136"/>
      <c r="B79" s="5" t="s">
        <v>68</v>
      </c>
      <c r="C79" s="5"/>
      <c r="D79" s="5"/>
      <c r="E79" s="5"/>
      <c r="F79" s="5"/>
      <c r="G79" s="5"/>
      <c r="H79" s="5"/>
      <c r="I79" s="21"/>
      <c r="J79" s="67"/>
      <c r="K79" s="112"/>
      <c r="L79" s="416"/>
      <c r="M79" s="74"/>
      <c r="N79" s="74"/>
      <c r="O79" s="74"/>
      <c r="P79" s="69"/>
    </row>
    <row r="80" spans="1:16" ht="14.25" x14ac:dyDescent="0.2">
      <c r="A80" s="136"/>
      <c r="B80" s="175" t="s">
        <v>121</v>
      </c>
      <c r="C80" s="176" t="s">
        <v>122</v>
      </c>
      <c r="D80" s="9" t="s">
        <v>121</v>
      </c>
      <c r="E80" s="9" t="s">
        <v>122</v>
      </c>
      <c r="F80" s="9" t="s">
        <v>128</v>
      </c>
      <c r="G80" s="9" t="s">
        <v>165</v>
      </c>
      <c r="H80" s="9" t="s">
        <v>25</v>
      </c>
      <c r="I80" s="164"/>
      <c r="J80" s="67"/>
      <c r="K80" s="11"/>
      <c r="L80" s="69"/>
      <c r="M80" s="74"/>
      <c r="N80" s="74"/>
      <c r="O80" s="74"/>
      <c r="P80" s="69"/>
    </row>
    <row r="81" spans="1:16" ht="14.25" x14ac:dyDescent="0.2">
      <c r="A81" s="139">
        <v>24</v>
      </c>
      <c r="B81" s="82" t="s">
        <v>181</v>
      </c>
      <c r="C81" s="29"/>
      <c r="D81" s="29"/>
      <c r="E81" s="29"/>
      <c r="F81" s="17"/>
      <c r="G81" s="17"/>
      <c r="H81" s="17"/>
      <c r="I81" s="18"/>
      <c r="J81" s="66">
        <v>734000000</v>
      </c>
      <c r="K81" s="13">
        <v>601600000</v>
      </c>
      <c r="L81" s="411" t="s">
        <v>126</v>
      </c>
      <c r="M81" s="1" t="s">
        <v>107</v>
      </c>
      <c r="N81" s="165" t="s">
        <v>109</v>
      </c>
      <c r="O81" s="103" t="s">
        <v>116</v>
      </c>
      <c r="P81" s="68"/>
    </row>
    <row r="82" spans="1:16" ht="14.25" x14ac:dyDescent="0.2">
      <c r="A82" s="136"/>
      <c r="B82" s="175" t="s">
        <v>121</v>
      </c>
      <c r="C82" s="176" t="s">
        <v>122</v>
      </c>
      <c r="D82" s="9" t="s">
        <v>121</v>
      </c>
      <c r="E82" s="9" t="s">
        <v>122</v>
      </c>
      <c r="F82" s="9" t="s">
        <v>128</v>
      </c>
      <c r="G82" s="9" t="s">
        <v>42</v>
      </c>
      <c r="H82" s="9" t="s">
        <v>182</v>
      </c>
      <c r="I82" s="164"/>
      <c r="J82" s="67"/>
      <c r="K82" s="11"/>
      <c r="L82" s="417"/>
      <c r="M82" s="74"/>
      <c r="N82" s="74"/>
      <c r="O82" s="166" t="s">
        <v>119</v>
      </c>
      <c r="P82" s="69"/>
    </row>
    <row r="83" spans="1:16" ht="24" customHeight="1" x14ac:dyDescent="0.2">
      <c r="A83" s="134"/>
      <c r="B83" s="41"/>
      <c r="C83" s="41"/>
      <c r="D83" s="41"/>
      <c r="E83" s="41"/>
      <c r="F83" s="41"/>
      <c r="G83" s="41"/>
      <c r="H83" s="41"/>
      <c r="I83" s="70"/>
      <c r="J83" s="94"/>
      <c r="K83" s="11"/>
      <c r="L83" s="418"/>
      <c r="M83" s="50"/>
      <c r="N83" s="50"/>
      <c r="O83" s="50"/>
      <c r="P83" s="70"/>
    </row>
    <row r="84" spans="1:16" ht="14.25" x14ac:dyDescent="0.2">
      <c r="A84" s="1">
        <v>25</v>
      </c>
      <c r="B84" s="39" t="s">
        <v>145</v>
      </c>
      <c r="C84" s="29"/>
      <c r="D84" s="29"/>
      <c r="E84" s="29"/>
      <c r="F84" s="29"/>
      <c r="G84" s="29"/>
      <c r="H84" s="29"/>
      <c r="I84" s="34"/>
      <c r="J84" s="66">
        <v>116500000</v>
      </c>
      <c r="K84" s="13">
        <v>116500000</v>
      </c>
      <c r="L84" s="416" t="s">
        <v>132</v>
      </c>
      <c r="M84" s="74" t="s">
        <v>6</v>
      </c>
      <c r="N84" s="166" t="s">
        <v>8</v>
      </c>
      <c r="O84" s="74" t="s">
        <v>116</v>
      </c>
      <c r="P84" s="68"/>
    </row>
    <row r="85" spans="1:16" ht="14.25" x14ac:dyDescent="0.2">
      <c r="A85" s="74"/>
      <c r="B85" s="5"/>
      <c r="C85" s="9"/>
      <c r="D85" s="9"/>
      <c r="E85" s="9"/>
      <c r="F85" s="9"/>
      <c r="G85" s="9"/>
      <c r="H85" s="28"/>
      <c r="I85" s="21"/>
      <c r="J85" s="67"/>
      <c r="K85" s="11"/>
      <c r="L85" s="416"/>
      <c r="M85" s="74"/>
      <c r="N85" s="74"/>
      <c r="O85" s="74"/>
      <c r="P85" s="69"/>
    </row>
    <row r="86" spans="1:16" ht="14.25" x14ac:dyDescent="0.2">
      <c r="A86" s="74"/>
      <c r="B86" s="175" t="s">
        <v>121</v>
      </c>
      <c r="C86" s="176" t="s">
        <v>122</v>
      </c>
      <c r="D86" s="9" t="s">
        <v>121</v>
      </c>
      <c r="E86" s="9" t="s">
        <v>122</v>
      </c>
      <c r="F86" s="9" t="s">
        <v>128</v>
      </c>
      <c r="G86" s="9" t="s">
        <v>158</v>
      </c>
      <c r="H86" s="9" t="s">
        <v>25</v>
      </c>
      <c r="I86" s="164"/>
      <c r="J86" s="94"/>
      <c r="K86" s="11"/>
      <c r="L86" s="70"/>
      <c r="M86" s="74"/>
      <c r="N86" s="74"/>
      <c r="O86" s="74"/>
      <c r="P86" s="70"/>
    </row>
    <row r="87" spans="1:16" ht="14.25" x14ac:dyDescent="0.2">
      <c r="A87" s="74">
        <v>26</v>
      </c>
      <c r="B87" s="82" t="s">
        <v>146</v>
      </c>
      <c r="C87" s="29"/>
      <c r="D87" s="29"/>
      <c r="E87" s="29"/>
      <c r="F87" s="29"/>
      <c r="G87" s="29"/>
      <c r="H87" s="29"/>
      <c r="I87" s="34"/>
      <c r="J87" s="67">
        <v>116500000</v>
      </c>
      <c r="K87" s="13">
        <v>116500000</v>
      </c>
      <c r="L87" s="416" t="s">
        <v>132</v>
      </c>
      <c r="M87" s="165" t="s">
        <v>107</v>
      </c>
      <c r="N87" s="103" t="s">
        <v>5</v>
      </c>
      <c r="O87" s="103" t="s">
        <v>116</v>
      </c>
      <c r="P87" s="68"/>
    </row>
    <row r="88" spans="1:16" ht="14.25" x14ac:dyDescent="0.2">
      <c r="A88" s="74"/>
      <c r="B88" s="6"/>
      <c r="C88" s="5"/>
      <c r="D88" s="5"/>
      <c r="E88" s="5"/>
      <c r="F88" s="5"/>
      <c r="G88" s="5"/>
      <c r="H88" s="5"/>
      <c r="I88" s="21"/>
      <c r="J88" s="67"/>
      <c r="K88" s="11"/>
      <c r="L88" s="416"/>
      <c r="M88" s="74"/>
      <c r="N88" s="74"/>
      <c r="O88" s="74"/>
      <c r="P88" s="69"/>
    </row>
    <row r="89" spans="1:16" ht="14.25" x14ac:dyDescent="0.2">
      <c r="A89" s="50"/>
      <c r="B89" s="175" t="s">
        <v>121</v>
      </c>
      <c r="C89" s="176" t="s">
        <v>122</v>
      </c>
      <c r="D89" s="9" t="s">
        <v>121</v>
      </c>
      <c r="E89" s="9" t="s">
        <v>122</v>
      </c>
      <c r="F89" s="9" t="s">
        <v>128</v>
      </c>
      <c r="G89" s="9" t="s">
        <v>158</v>
      </c>
      <c r="H89" s="9" t="s">
        <v>42</v>
      </c>
      <c r="I89" s="164"/>
      <c r="J89" s="94"/>
      <c r="K89" s="11"/>
      <c r="L89" s="70"/>
      <c r="M89" s="50"/>
      <c r="N89" s="50"/>
      <c r="O89" s="50"/>
      <c r="P89" s="70"/>
    </row>
    <row r="90" spans="1:16" ht="14.25" x14ac:dyDescent="0.2">
      <c r="A90" s="135">
        <v>27</v>
      </c>
      <c r="B90" s="29" t="s">
        <v>148</v>
      </c>
      <c r="C90" s="81"/>
      <c r="D90" s="81"/>
      <c r="E90" s="81"/>
      <c r="F90" s="81"/>
      <c r="G90" s="81"/>
      <c r="H90" s="81"/>
      <c r="I90" s="17"/>
      <c r="J90" s="64">
        <v>88175000</v>
      </c>
      <c r="K90" s="13">
        <v>0</v>
      </c>
      <c r="L90" s="415" t="s">
        <v>132</v>
      </c>
      <c r="M90" s="165" t="s">
        <v>6</v>
      </c>
      <c r="N90" s="165" t="s">
        <v>8</v>
      </c>
      <c r="O90" s="103" t="s">
        <v>116</v>
      </c>
      <c r="P90" s="68"/>
    </row>
    <row r="91" spans="1:16" ht="14.25" x14ac:dyDescent="0.2">
      <c r="A91" s="132"/>
      <c r="B91" s="175" t="s">
        <v>121</v>
      </c>
      <c r="C91" s="176" t="s">
        <v>122</v>
      </c>
      <c r="D91" s="9" t="s">
        <v>121</v>
      </c>
      <c r="E91" s="9" t="s">
        <v>122</v>
      </c>
      <c r="F91" s="9" t="s">
        <v>128</v>
      </c>
      <c r="G91" s="9" t="s">
        <v>158</v>
      </c>
      <c r="H91" s="9" t="s">
        <v>26</v>
      </c>
      <c r="I91" s="164"/>
      <c r="J91" s="67"/>
      <c r="K91" s="11"/>
      <c r="L91" s="416"/>
      <c r="M91" s="74"/>
      <c r="N91" s="74"/>
      <c r="O91" s="74"/>
      <c r="P91" s="69"/>
    </row>
    <row r="92" spans="1:16" ht="14.25" x14ac:dyDescent="0.2">
      <c r="A92" s="133"/>
      <c r="B92" s="30"/>
      <c r="C92" s="31"/>
      <c r="D92" s="31"/>
      <c r="E92" s="31"/>
      <c r="F92" s="31"/>
      <c r="G92" s="31"/>
      <c r="H92" s="31"/>
      <c r="I92" s="24"/>
      <c r="J92" s="94"/>
      <c r="K92" s="11"/>
      <c r="L92" s="70"/>
      <c r="M92" s="74"/>
      <c r="N92" s="74"/>
      <c r="O92" s="74"/>
      <c r="P92" s="69"/>
    </row>
    <row r="93" spans="1:16" ht="14.25" customHeight="1" x14ac:dyDescent="0.2">
      <c r="A93" s="132">
        <v>28</v>
      </c>
      <c r="B93" s="44" t="s">
        <v>183</v>
      </c>
      <c r="C93" s="81"/>
      <c r="D93" s="81"/>
      <c r="E93" s="81"/>
      <c r="F93" s="81"/>
      <c r="G93" s="81"/>
      <c r="H93" s="109"/>
      <c r="I93" s="18"/>
      <c r="J93" s="67">
        <v>2887302000</v>
      </c>
      <c r="K93" s="13">
        <v>2036052000</v>
      </c>
      <c r="L93" s="411" t="s">
        <v>132</v>
      </c>
      <c r="M93" s="165" t="s">
        <v>6</v>
      </c>
      <c r="N93" s="165" t="s">
        <v>109</v>
      </c>
      <c r="O93" s="103" t="s">
        <v>116</v>
      </c>
      <c r="P93" s="68"/>
    </row>
    <row r="94" spans="1:16" ht="14.25" x14ac:dyDescent="0.2">
      <c r="A94" s="132"/>
      <c r="B94" s="44" t="s">
        <v>184</v>
      </c>
      <c r="C94" s="176"/>
      <c r="D94" s="9"/>
      <c r="E94" s="9"/>
      <c r="F94" s="9"/>
      <c r="G94" s="9"/>
      <c r="H94" s="9"/>
      <c r="I94" s="164"/>
      <c r="J94" s="67"/>
      <c r="K94" s="11"/>
      <c r="L94" s="417"/>
      <c r="M94" s="74"/>
      <c r="N94" s="74"/>
      <c r="O94" s="102" t="s">
        <v>119</v>
      </c>
      <c r="P94" s="69"/>
    </row>
    <row r="95" spans="1:16" ht="14.25" x14ac:dyDescent="0.2">
      <c r="A95" s="133"/>
      <c r="B95" s="175" t="s">
        <v>121</v>
      </c>
      <c r="C95" s="176" t="s">
        <v>122</v>
      </c>
      <c r="D95" s="9" t="s">
        <v>121</v>
      </c>
      <c r="E95" s="9" t="s">
        <v>122</v>
      </c>
      <c r="F95" s="9" t="s">
        <v>128</v>
      </c>
      <c r="G95" s="9" t="s">
        <v>158</v>
      </c>
      <c r="H95" s="9" t="s">
        <v>46</v>
      </c>
      <c r="I95" s="20"/>
      <c r="J95" s="67"/>
      <c r="K95" s="11"/>
      <c r="L95" s="418"/>
      <c r="M95" s="50"/>
      <c r="N95" s="50"/>
      <c r="O95" s="50"/>
      <c r="P95" s="70"/>
    </row>
    <row r="96" spans="1:16" ht="14.25" x14ac:dyDescent="0.2">
      <c r="A96" s="137">
        <v>29</v>
      </c>
      <c r="B96" s="111" t="s">
        <v>185</v>
      </c>
      <c r="C96" s="29"/>
      <c r="D96" s="29"/>
      <c r="E96" s="29"/>
      <c r="F96" s="29"/>
      <c r="G96" s="29"/>
      <c r="H96" s="29"/>
      <c r="I96" s="34"/>
      <c r="J96" s="66">
        <v>209906000</v>
      </c>
      <c r="K96" s="13">
        <v>209906000</v>
      </c>
      <c r="L96" s="415" t="s">
        <v>132</v>
      </c>
      <c r="M96" s="165" t="s">
        <v>6</v>
      </c>
      <c r="N96" s="165" t="s">
        <v>109</v>
      </c>
      <c r="O96" s="103" t="s">
        <v>116</v>
      </c>
      <c r="P96" s="68"/>
    </row>
    <row r="97" spans="1:16" ht="14.25" x14ac:dyDescent="0.2">
      <c r="A97" s="132"/>
      <c r="B97" s="42" t="s">
        <v>186</v>
      </c>
      <c r="C97" s="3"/>
      <c r="D97" s="3"/>
      <c r="E97" s="3"/>
      <c r="F97" s="3"/>
      <c r="G97" s="3"/>
      <c r="H97" s="3"/>
      <c r="I97" s="21"/>
      <c r="J97" s="67"/>
      <c r="K97" s="11"/>
      <c r="L97" s="416"/>
      <c r="M97" s="74"/>
      <c r="N97" s="74"/>
      <c r="O97" s="102" t="s">
        <v>119</v>
      </c>
      <c r="P97" s="69"/>
    </row>
    <row r="98" spans="1:16" ht="14.25" x14ac:dyDescent="0.2">
      <c r="A98" s="133"/>
      <c r="B98" s="175" t="s">
        <v>121</v>
      </c>
      <c r="C98" s="176" t="s">
        <v>122</v>
      </c>
      <c r="D98" s="9" t="s">
        <v>121</v>
      </c>
      <c r="E98" s="9" t="s">
        <v>122</v>
      </c>
      <c r="F98" s="9" t="s">
        <v>128</v>
      </c>
      <c r="G98" s="9" t="s">
        <v>158</v>
      </c>
      <c r="H98" s="9" t="s">
        <v>67</v>
      </c>
      <c r="I98" s="164"/>
      <c r="J98" s="94"/>
      <c r="K98" s="11"/>
      <c r="L98" s="70"/>
      <c r="M98" s="50"/>
      <c r="N98" s="50"/>
      <c r="O98" s="50"/>
      <c r="P98" s="70"/>
    </row>
    <row r="99" spans="1:16" ht="14.25" x14ac:dyDescent="0.2">
      <c r="A99" s="135">
        <v>30</v>
      </c>
      <c r="B99" s="32" t="s">
        <v>187</v>
      </c>
      <c r="C99" s="29"/>
      <c r="D99" s="29"/>
      <c r="E99" s="29"/>
      <c r="F99" s="29"/>
      <c r="G99" s="29"/>
      <c r="H99" s="29"/>
      <c r="I99" s="34"/>
      <c r="J99" s="66">
        <v>999321000</v>
      </c>
      <c r="K99" s="13">
        <v>999321000</v>
      </c>
      <c r="L99" s="415" t="s">
        <v>132</v>
      </c>
      <c r="M99" s="165" t="s">
        <v>6</v>
      </c>
      <c r="N99" s="165" t="s">
        <v>109</v>
      </c>
      <c r="O99" s="103" t="s">
        <v>116</v>
      </c>
      <c r="P99" s="68"/>
    </row>
    <row r="100" spans="1:16" ht="14.25" x14ac:dyDescent="0.2">
      <c r="A100" s="132"/>
      <c r="B100" s="25" t="s">
        <v>188</v>
      </c>
      <c r="C100" s="176"/>
      <c r="D100" s="9"/>
      <c r="E100" s="9"/>
      <c r="F100" s="9"/>
      <c r="G100" s="9"/>
      <c r="H100" s="9"/>
      <c r="I100" s="164"/>
      <c r="J100" s="67"/>
      <c r="K100" s="11"/>
      <c r="L100" s="416"/>
      <c r="M100" s="74"/>
      <c r="N100" s="74"/>
      <c r="O100" s="102" t="s">
        <v>119</v>
      </c>
      <c r="P100" s="69"/>
    </row>
    <row r="101" spans="1:16" ht="14.25" x14ac:dyDescent="0.2">
      <c r="A101" s="133"/>
      <c r="B101" s="175" t="s">
        <v>121</v>
      </c>
      <c r="C101" s="176" t="s">
        <v>122</v>
      </c>
      <c r="D101" s="9" t="s">
        <v>121</v>
      </c>
      <c r="E101" s="9" t="s">
        <v>122</v>
      </c>
      <c r="F101" s="9" t="s">
        <v>128</v>
      </c>
      <c r="G101" s="9" t="s">
        <v>158</v>
      </c>
      <c r="H101" s="9" t="s">
        <v>190</v>
      </c>
      <c r="I101" s="27"/>
      <c r="J101" s="94"/>
      <c r="K101" s="11"/>
      <c r="L101" s="57"/>
      <c r="M101" s="50"/>
      <c r="N101" s="50"/>
      <c r="O101" s="50"/>
      <c r="P101" s="70"/>
    </row>
    <row r="102" spans="1:16" ht="14.25" x14ac:dyDescent="0.2">
      <c r="A102" s="131">
        <v>31</v>
      </c>
      <c r="B102" s="82" t="s">
        <v>189</v>
      </c>
      <c r="C102" s="29"/>
      <c r="D102" s="29"/>
      <c r="E102" s="29"/>
      <c r="F102" s="29"/>
      <c r="G102" s="29"/>
      <c r="H102" s="29"/>
      <c r="I102" s="21"/>
      <c r="J102" s="67">
        <v>88175000</v>
      </c>
      <c r="K102" s="13">
        <v>0</v>
      </c>
      <c r="L102" s="408" t="s">
        <v>132</v>
      </c>
      <c r="M102" s="165" t="s">
        <v>6</v>
      </c>
      <c r="N102" s="165" t="s">
        <v>8</v>
      </c>
      <c r="O102" s="103" t="s">
        <v>116</v>
      </c>
      <c r="P102" s="69"/>
    </row>
    <row r="103" spans="1:16" ht="14.25" customHeight="1" x14ac:dyDescent="0.2">
      <c r="A103" s="132"/>
      <c r="B103" s="175" t="s">
        <v>121</v>
      </c>
      <c r="C103" s="176" t="s">
        <v>122</v>
      </c>
      <c r="D103" s="9" t="s">
        <v>121</v>
      </c>
      <c r="E103" s="9" t="s">
        <v>122</v>
      </c>
      <c r="F103" s="9" t="s">
        <v>128</v>
      </c>
      <c r="G103" s="9" t="s">
        <v>158</v>
      </c>
      <c r="H103" s="9" t="s">
        <v>191</v>
      </c>
      <c r="I103" s="164"/>
      <c r="J103" s="67"/>
      <c r="K103" s="11"/>
      <c r="L103" s="409"/>
      <c r="M103" s="74"/>
      <c r="N103" s="74"/>
      <c r="O103" s="102"/>
      <c r="P103" s="69"/>
    </row>
    <row r="104" spans="1:16" ht="14.25" x14ac:dyDescent="0.2">
      <c r="A104" s="133"/>
      <c r="B104" s="5"/>
      <c r="C104" s="5"/>
      <c r="D104" s="5"/>
      <c r="E104" s="5"/>
      <c r="F104" s="5"/>
      <c r="G104" s="5"/>
      <c r="H104" s="5"/>
      <c r="I104" s="21"/>
      <c r="J104" s="67"/>
      <c r="K104" s="11"/>
      <c r="L104" s="410"/>
      <c r="M104" s="74"/>
      <c r="N104" s="50"/>
      <c r="O104" s="50"/>
      <c r="P104" s="69"/>
    </row>
    <row r="105" spans="1:16" ht="14.25" x14ac:dyDescent="0.2">
      <c r="A105" s="131">
        <v>32</v>
      </c>
      <c r="B105" s="82" t="s">
        <v>192</v>
      </c>
      <c r="C105" s="29"/>
      <c r="D105" s="29"/>
      <c r="E105" s="29"/>
      <c r="F105" s="29"/>
      <c r="G105" s="29"/>
      <c r="H105" s="29"/>
      <c r="I105" s="34"/>
      <c r="J105" s="66">
        <v>88175000</v>
      </c>
      <c r="K105" s="13">
        <v>0</v>
      </c>
      <c r="L105" s="408" t="s">
        <v>132</v>
      </c>
      <c r="M105" s="165" t="s">
        <v>6</v>
      </c>
      <c r="N105" s="165" t="s">
        <v>8</v>
      </c>
      <c r="O105" s="103" t="s">
        <v>116</v>
      </c>
      <c r="P105" s="68"/>
    </row>
    <row r="106" spans="1:16" ht="14.25" x14ac:dyDescent="0.2">
      <c r="A106" s="132"/>
      <c r="B106" s="175" t="s">
        <v>121</v>
      </c>
      <c r="C106" s="176" t="s">
        <v>122</v>
      </c>
      <c r="D106" s="9" t="s">
        <v>121</v>
      </c>
      <c r="E106" s="9" t="s">
        <v>122</v>
      </c>
      <c r="F106" s="9" t="s">
        <v>128</v>
      </c>
      <c r="G106" s="9" t="s">
        <v>158</v>
      </c>
      <c r="H106" s="9" t="s">
        <v>199</v>
      </c>
      <c r="I106" s="164"/>
      <c r="J106" s="67"/>
      <c r="K106" s="11"/>
      <c r="L106" s="409"/>
      <c r="M106" s="74"/>
      <c r="N106" s="74"/>
      <c r="O106" s="102"/>
      <c r="P106" s="69"/>
    </row>
    <row r="107" spans="1:16" ht="14.25" x14ac:dyDescent="0.2">
      <c r="A107" s="133"/>
      <c r="B107" s="5"/>
      <c r="C107" s="5"/>
      <c r="D107" s="5"/>
      <c r="E107" s="5"/>
      <c r="F107" s="5"/>
      <c r="G107" s="5"/>
      <c r="H107" s="5"/>
      <c r="I107" s="21"/>
      <c r="J107" s="67"/>
      <c r="K107" s="11"/>
      <c r="L107" s="410"/>
      <c r="M107" s="74"/>
      <c r="N107" s="50"/>
      <c r="O107" s="50"/>
      <c r="P107" s="70"/>
    </row>
    <row r="108" spans="1:16" ht="14.25" x14ac:dyDescent="0.2">
      <c r="A108" s="131">
        <v>33</v>
      </c>
      <c r="B108" s="82" t="s">
        <v>193</v>
      </c>
      <c r="C108" s="29"/>
      <c r="D108" s="29"/>
      <c r="E108" s="29"/>
      <c r="F108" s="29"/>
      <c r="G108" s="29"/>
      <c r="H108" s="29"/>
      <c r="I108" s="34"/>
      <c r="J108" s="66">
        <v>88175000</v>
      </c>
      <c r="K108" s="13">
        <v>88175000</v>
      </c>
      <c r="L108" s="408" t="s">
        <v>132</v>
      </c>
      <c r="M108" s="165" t="s">
        <v>9</v>
      </c>
      <c r="N108" s="165" t="s">
        <v>108</v>
      </c>
      <c r="O108" s="103" t="s">
        <v>116</v>
      </c>
      <c r="P108" s="69"/>
    </row>
    <row r="109" spans="1:16" ht="14.25" x14ac:dyDescent="0.2">
      <c r="A109" s="132"/>
      <c r="B109" s="175" t="s">
        <v>121</v>
      </c>
      <c r="C109" s="176" t="s">
        <v>122</v>
      </c>
      <c r="D109" s="9" t="s">
        <v>121</v>
      </c>
      <c r="E109" s="9" t="s">
        <v>122</v>
      </c>
      <c r="F109" s="9" t="s">
        <v>128</v>
      </c>
      <c r="G109" s="9" t="s">
        <v>158</v>
      </c>
      <c r="H109" s="9" t="s">
        <v>200</v>
      </c>
      <c r="I109" s="164"/>
      <c r="J109" s="67"/>
      <c r="K109" s="11"/>
      <c r="L109" s="409"/>
      <c r="M109" s="74"/>
      <c r="N109" s="74"/>
      <c r="O109" s="102"/>
      <c r="P109" s="69"/>
    </row>
    <row r="110" spans="1:16" ht="14.25" x14ac:dyDescent="0.2">
      <c r="A110" s="133"/>
      <c r="B110" s="5"/>
      <c r="C110" s="5"/>
      <c r="D110" s="5"/>
      <c r="E110" s="5"/>
      <c r="F110" s="5"/>
      <c r="G110" s="5"/>
      <c r="H110" s="5"/>
      <c r="I110" s="21"/>
      <c r="J110" s="67"/>
      <c r="K110" s="11"/>
      <c r="L110" s="410"/>
      <c r="M110" s="74"/>
      <c r="N110" s="50"/>
      <c r="O110" s="50"/>
      <c r="P110" s="69"/>
    </row>
    <row r="111" spans="1:16" ht="14.25" x14ac:dyDescent="0.2">
      <c r="A111" s="131">
        <v>34</v>
      </c>
      <c r="B111" s="82" t="s">
        <v>194</v>
      </c>
      <c r="C111" s="29"/>
      <c r="D111" s="29"/>
      <c r="E111" s="29"/>
      <c r="F111" s="29"/>
      <c r="G111" s="29"/>
      <c r="H111" s="29"/>
      <c r="I111" s="34"/>
      <c r="J111" s="66">
        <v>88175000</v>
      </c>
      <c r="K111" s="13">
        <v>0</v>
      </c>
      <c r="L111" s="408" t="s">
        <v>132</v>
      </c>
      <c r="M111" s="165" t="s">
        <v>9</v>
      </c>
      <c r="N111" s="165" t="s">
        <v>108</v>
      </c>
      <c r="O111" s="103" t="s">
        <v>116</v>
      </c>
      <c r="P111" s="68"/>
    </row>
    <row r="112" spans="1:16" ht="14.25" x14ac:dyDescent="0.2">
      <c r="A112" s="132"/>
      <c r="B112" s="175" t="s">
        <v>121</v>
      </c>
      <c r="C112" s="176" t="s">
        <v>122</v>
      </c>
      <c r="D112" s="9" t="s">
        <v>121</v>
      </c>
      <c r="E112" s="9" t="s">
        <v>122</v>
      </c>
      <c r="F112" s="9" t="s">
        <v>128</v>
      </c>
      <c r="G112" s="9" t="s">
        <v>158</v>
      </c>
      <c r="H112" s="9" t="s">
        <v>201</v>
      </c>
      <c r="I112" s="164"/>
      <c r="J112" s="67"/>
      <c r="K112" s="11"/>
      <c r="L112" s="409"/>
      <c r="M112" s="74"/>
      <c r="N112" s="74"/>
      <c r="O112" s="102"/>
      <c r="P112" s="69"/>
    </row>
    <row r="113" spans="1:16" ht="14.25" x14ac:dyDescent="0.2">
      <c r="A113" s="133"/>
      <c r="B113" s="5"/>
      <c r="C113" s="5"/>
      <c r="D113" s="5"/>
      <c r="E113" s="5"/>
      <c r="F113" s="5"/>
      <c r="G113" s="5"/>
      <c r="H113" s="5"/>
      <c r="I113" s="21"/>
      <c r="J113" s="67"/>
      <c r="K113" s="11"/>
      <c r="L113" s="410"/>
      <c r="M113" s="74"/>
      <c r="N113" s="50"/>
      <c r="O113" s="50"/>
      <c r="P113" s="69"/>
    </row>
    <row r="114" spans="1:16" ht="14.25" x14ac:dyDescent="0.2">
      <c r="A114" s="137">
        <v>35</v>
      </c>
      <c r="B114" s="82" t="s">
        <v>195</v>
      </c>
      <c r="C114" s="29"/>
      <c r="D114" s="29"/>
      <c r="E114" s="29"/>
      <c r="F114" s="29"/>
      <c r="G114" s="29"/>
      <c r="H114" s="29"/>
      <c r="I114" s="34"/>
      <c r="J114" s="66">
        <v>88175000</v>
      </c>
      <c r="K114" s="13">
        <v>0</v>
      </c>
      <c r="L114" s="408" t="s">
        <v>132</v>
      </c>
      <c r="M114" s="165" t="s">
        <v>107</v>
      </c>
      <c r="N114" s="103" t="s">
        <v>5</v>
      </c>
      <c r="O114" s="103" t="s">
        <v>116</v>
      </c>
      <c r="P114" s="68"/>
    </row>
    <row r="115" spans="1:16" ht="14.25" x14ac:dyDescent="0.2">
      <c r="A115" s="132"/>
      <c r="B115" s="175" t="s">
        <v>121</v>
      </c>
      <c r="C115" s="176" t="s">
        <v>122</v>
      </c>
      <c r="D115" s="9" t="s">
        <v>121</v>
      </c>
      <c r="E115" s="9" t="s">
        <v>122</v>
      </c>
      <c r="F115" s="9" t="s">
        <v>128</v>
      </c>
      <c r="G115" s="9" t="s">
        <v>158</v>
      </c>
      <c r="H115" s="9" t="s">
        <v>160</v>
      </c>
      <c r="I115" s="164"/>
      <c r="J115" s="67"/>
      <c r="K115" s="11"/>
      <c r="L115" s="409"/>
      <c r="M115" s="74"/>
      <c r="N115" s="74"/>
      <c r="O115" s="102"/>
      <c r="P115" s="69"/>
    </row>
    <row r="116" spans="1:16" ht="14.25" x14ac:dyDescent="0.2">
      <c r="A116" s="133"/>
      <c r="B116" s="22"/>
      <c r="C116" s="22"/>
      <c r="D116" s="22"/>
      <c r="E116" s="22"/>
      <c r="F116" s="22"/>
      <c r="G116" s="22"/>
      <c r="H116" s="22"/>
      <c r="I116" s="27"/>
      <c r="J116" s="94"/>
      <c r="K116" s="92"/>
      <c r="L116" s="410"/>
      <c r="M116" s="50"/>
      <c r="N116" s="50"/>
      <c r="O116" s="50"/>
      <c r="P116" s="70"/>
    </row>
    <row r="117" spans="1:16" ht="14.25" x14ac:dyDescent="0.2">
      <c r="A117" s="137">
        <v>36</v>
      </c>
      <c r="B117" s="82" t="s">
        <v>196</v>
      </c>
      <c r="C117" s="29"/>
      <c r="D117" s="29"/>
      <c r="E117" s="29"/>
      <c r="F117" s="29"/>
      <c r="G117" s="29"/>
      <c r="H117" s="29"/>
      <c r="I117" s="34"/>
      <c r="J117" s="66">
        <v>88154000</v>
      </c>
      <c r="K117" s="13">
        <v>0</v>
      </c>
      <c r="L117" s="408" t="s">
        <v>132</v>
      </c>
      <c r="M117" s="165" t="s">
        <v>9</v>
      </c>
      <c r="N117" s="165" t="s">
        <v>108</v>
      </c>
      <c r="O117" s="103" t="s">
        <v>116</v>
      </c>
      <c r="P117" s="68"/>
    </row>
    <row r="118" spans="1:16" ht="14.25" x14ac:dyDescent="0.2">
      <c r="A118" s="132"/>
      <c r="B118" s="175" t="s">
        <v>121</v>
      </c>
      <c r="C118" s="176" t="s">
        <v>122</v>
      </c>
      <c r="D118" s="9" t="s">
        <v>121</v>
      </c>
      <c r="E118" s="9" t="s">
        <v>122</v>
      </c>
      <c r="F118" s="9" t="s">
        <v>128</v>
      </c>
      <c r="G118" s="9" t="s">
        <v>158</v>
      </c>
      <c r="H118" s="9" t="s">
        <v>161</v>
      </c>
      <c r="I118" s="164"/>
      <c r="J118" s="67"/>
      <c r="K118" s="11"/>
      <c r="L118" s="409"/>
      <c r="M118" s="74"/>
      <c r="N118" s="74"/>
      <c r="O118" s="102"/>
      <c r="P118" s="69"/>
    </row>
    <row r="119" spans="1:16" ht="14.25" x14ac:dyDescent="0.2">
      <c r="A119" s="132"/>
      <c r="B119" s="5"/>
      <c r="C119" s="5"/>
      <c r="D119" s="5"/>
      <c r="E119" s="5"/>
      <c r="F119" s="5"/>
      <c r="G119" s="5"/>
      <c r="H119" s="5"/>
      <c r="I119" s="21"/>
      <c r="J119" s="67"/>
      <c r="K119" s="11"/>
      <c r="L119" s="410"/>
      <c r="M119" s="74"/>
      <c r="N119" s="50"/>
      <c r="O119" s="50"/>
      <c r="P119" s="70"/>
    </row>
    <row r="120" spans="1:16" ht="14.25" x14ac:dyDescent="0.2">
      <c r="A120" s="135">
        <v>37</v>
      </c>
      <c r="B120" s="82" t="s">
        <v>197</v>
      </c>
      <c r="C120" s="29"/>
      <c r="D120" s="29"/>
      <c r="E120" s="29"/>
      <c r="F120" s="29"/>
      <c r="G120" s="29"/>
      <c r="H120" s="29"/>
      <c r="I120" s="34"/>
      <c r="J120" s="66">
        <v>320000000</v>
      </c>
      <c r="K120" s="13">
        <v>320000000</v>
      </c>
      <c r="L120" s="408" t="s">
        <v>132</v>
      </c>
      <c r="M120" s="165" t="s">
        <v>9</v>
      </c>
      <c r="N120" s="165" t="s">
        <v>108</v>
      </c>
      <c r="O120" s="103" t="s">
        <v>116</v>
      </c>
      <c r="P120" s="68"/>
    </row>
    <row r="121" spans="1:16" ht="14.25" x14ac:dyDescent="0.2">
      <c r="A121" s="132"/>
      <c r="B121" s="175" t="s">
        <v>121</v>
      </c>
      <c r="C121" s="176" t="s">
        <v>122</v>
      </c>
      <c r="D121" s="9" t="s">
        <v>121</v>
      </c>
      <c r="E121" s="9" t="s">
        <v>122</v>
      </c>
      <c r="F121" s="9" t="s">
        <v>128</v>
      </c>
      <c r="G121" s="9" t="s">
        <v>158</v>
      </c>
      <c r="H121" s="9" t="s">
        <v>162</v>
      </c>
      <c r="I121" s="164"/>
      <c r="J121" s="67"/>
      <c r="K121" s="11"/>
      <c r="L121" s="409"/>
      <c r="M121" s="74"/>
      <c r="N121" s="74"/>
      <c r="O121" s="102"/>
      <c r="P121" s="69"/>
    </row>
    <row r="122" spans="1:16" ht="14.25" x14ac:dyDescent="0.2">
      <c r="A122" s="133"/>
      <c r="B122" s="5"/>
      <c r="C122" s="5"/>
      <c r="D122" s="5"/>
      <c r="E122" s="5"/>
      <c r="F122" s="5"/>
      <c r="G122" s="5"/>
      <c r="H122" s="5"/>
      <c r="I122" s="21"/>
      <c r="J122" s="67"/>
      <c r="K122" s="11"/>
      <c r="L122" s="410"/>
      <c r="M122" s="74"/>
      <c r="N122" s="50"/>
      <c r="O122" s="50"/>
      <c r="P122" s="69"/>
    </row>
    <row r="123" spans="1:16" ht="14.25" x14ac:dyDescent="0.2">
      <c r="A123" s="135">
        <v>38</v>
      </c>
      <c r="B123" s="82" t="s">
        <v>198</v>
      </c>
      <c r="C123" s="29"/>
      <c r="D123" s="29"/>
      <c r="E123" s="29"/>
      <c r="F123" s="29"/>
      <c r="G123" s="29"/>
      <c r="H123" s="29"/>
      <c r="I123" s="34"/>
      <c r="J123" s="66">
        <v>23000000</v>
      </c>
      <c r="K123" s="11">
        <v>22875000</v>
      </c>
      <c r="L123" s="408" t="s">
        <v>132</v>
      </c>
      <c r="M123" s="165" t="s">
        <v>107</v>
      </c>
      <c r="N123" s="165" t="s">
        <v>108</v>
      </c>
      <c r="O123" s="103" t="s">
        <v>116</v>
      </c>
      <c r="P123" s="68"/>
    </row>
    <row r="124" spans="1:16" ht="14.25" x14ac:dyDescent="0.2">
      <c r="A124" s="132"/>
      <c r="B124" s="175" t="s">
        <v>121</v>
      </c>
      <c r="C124" s="176" t="s">
        <v>122</v>
      </c>
      <c r="D124" s="9" t="s">
        <v>121</v>
      </c>
      <c r="E124" s="9" t="s">
        <v>122</v>
      </c>
      <c r="F124" s="9" t="s">
        <v>128</v>
      </c>
      <c r="G124" s="9" t="s">
        <v>158</v>
      </c>
      <c r="H124" s="9" t="s">
        <v>202</v>
      </c>
      <c r="I124" s="164"/>
      <c r="J124" s="67"/>
      <c r="K124" s="11"/>
      <c r="L124" s="409"/>
      <c r="M124" s="74"/>
      <c r="N124" s="74"/>
      <c r="O124" s="102"/>
      <c r="P124" s="69"/>
    </row>
    <row r="125" spans="1:16" ht="14.25" x14ac:dyDescent="0.2">
      <c r="A125" s="133"/>
      <c r="B125" s="22"/>
      <c r="C125" s="22"/>
      <c r="D125" s="22"/>
      <c r="E125" s="22"/>
      <c r="F125" s="22"/>
      <c r="G125" s="22"/>
      <c r="H125" s="22"/>
      <c r="I125" s="27"/>
      <c r="J125" s="94"/>
      <c r="K125" s="11"/>
      <c r="L125" s="410"/>
      <c r="M125" s="50"/>
      <c r="N125" s="50"/>
      <c r="O125" s="50"/>
      <c r="P125" s="70"/>
    </row>
    <row r="126" spans="1:16" ht="14.25" x14ac:dyDescent="0.2">
      <c r="A126" s="135">
        <v>39</v>
      </c>
      <c r="B126" s="82" t="s">
        <v>203</v>
      </c>
      <c r="C126" s="29"/>
      <c r="D126" s="29"/>
      <c r="E126" s="29"/>
      <c r="F126" s="29"/>
      <c r="G126" s="29"/>
      <c r="H126" s="29"/>
      <c r="I126" s="34"/>
      <c r="J126" s="66">
        <v>125000000</v>
      </c>
      <c r="K126" s="13">
        <v>94475000</v>
      </c>
      <c r="L126" s="408" t="s">
        <v>132</v>
      </c>
      <c r="M126" s="165" t="s">
        <v>9</v>
      </c>
      <c r="N126" s="165" t="s">
        <v>108</v>
      </c>
      <c r="O126" s="103" t="s">
        <v>116</v>
      </c>
      <c r="P126" s="68"/>
    </row>
    <row r="127" spans="1:16" ht="14.25" x14ac:dyDescent="0.2">
      <c r="A127" s="132"/>
      <c r="B127" s="175" t="s">
        <v>121</v>
      </c>
      <c r="C127" s="176" t="s">
        <v>122</v>
      </c>
      <c r="D127" s="9" t="s">
        <v>121</v>
      </c>
      <c r="E127" s="9" t="s">
        <v>122</v>
      </c>
      <c r="F127" s="9" t="s">
        <v>128</v>
      </c>
      <c r="G127" s="9" t="s">
        <v>158</v>
      </c>
      <c r="H127" s="9" t="s">
        <v>204</v>
      </c>
      <c r="I127" s="164"/>
      <c r="J127" s="67"/>
      <c r="K127" s="11"/>
      <c r="L127" s="409"/>
      <c r="M127" s="74"/>
      <c r="N127" s="74"/>
      <c r="O127" s="102"/>
      <c r="P127" s="69"/>
    </row>
    <row r="128" spans="1:16" ht="14.25" x14ac:dyDescent="0.2">
      <c r="A128" s="133"/>
      <c r="B128" s="5"/>
      <c r="C128" s="5"/>
      <c r="D128" s="5"/>
      <c r="E128" s="5"/>
      <c r="F128" s="5"/>
      <c r="G128" s="5"/>
      <c r="H128" s="5"/>
      <c r="I128" s="21"/>
      <c r="J128" s="67"/>
      <c r="K128" s="11"/>
      <c r="L128" s="410"/>
      <c r="M128" s="74"/>
      <c r="N128" s="50"/>
      <c r="O128" s="50"/>
      <c r="P128" s="70"/>
    </row>
    <row r="129" spans="1:16" ht="14.25" x14ac:dyDescent="0.2">
      <c r="A129" s="131">
        <v>40</v>
      </c>
      <c r="B129" s="82" t="s">
        <v>206</v>
      </c>
      <c r="C129" s="29"/>
      <c r="D129" s="29"/>
      <c r="E129" s="29"/>
      <c r="F129" s="29"/>
      <c r="G129" s="29"/>
      <c r="H129" s="29"/>
      <c r="I129" s="34"/>
      <c r="J129" s="66">
        <v>510800000</v>
      </c>
      <c r="K129" s="13">
        <v>384650000</v>
      </c>
      <c r="L129" s="408" t="s">
        <v>132</v>
      </c>
      <c r="M129" s="165" t="s">
        <v>107</v>
      </c>
      <c r="N129" s="165" t="s">
        <v>109</v>
      </c>
      <c r="O129" s="103" t="s">
        <v>116</v>
      </c>
      <c r="P129" s="68"/>
    </row>
    <row r="130" spans="1:16" ht="14.25" x14ac:dyDescent="0.2">
      <c r="A130" s="132"/>
      <c r="B130" s="175" t="s">
        <v>121</v>
      </c>
      <c r="C130" s="176" t="s">
        <v>122</v>
      </c>
      <c r="D130" s="9" t="s">
        <v>121</v>
      </c>
      <c r="E130" s="9" t="s">
        <v>122</v>
      </c>
      <c r="F130" s="9" t="s">
        <v>128</v>
      </c>
      <c r="G130" s="9" t="s">
        <v>158</v>
      </c>
      <c r="H130" s="9" t="s">
        <v>205</v>
      </c>
      <c r="I130" s="164"/>
      <c r="J130" s="67"/>
      <c r="K130" s="11"/>
      <c r="L130" s="409"/>
      <c r="M130" s="74"/>
      <c r="N130" s="74"/>
      <c r="O130" s="102"/>
      <c r="P130" s="69"/>
    </row>
    <row r="131" spans="1:16" ht="14.25" x14ac:dyDescent="0.2">
      <c r="A131" s="133"/>
      <c r="B131" s="5"/>
      <c r="C131" s="5"/>
      <c r="D131" s="5"/>
      <c r="E131" s="5"/>
      <c r="F131" s="5"/>
      <c r="G131" s="5"/>
      <c r="H131" s="5"/>
      <c r="I131" s="21"/>
      <c r="J131" s="67"/>
      <c r="K131" s="11"/>
      <c r="L131" s="410"/>
      <c r="M131" s="74"/>
      <c r="N131" s="50"/>
      <c r="O131" s="50"/>
      <c r="P131" s="70"/>
    </row>
    <row r="132" spans="1:16" ht="15.75" customHeight="1" x14ac:dyDescent="0.2">
      <c r="A132" s="135">
        <v>41</v>
      </c>
      <c r="B132" s="82" t="s">
        <v>207</v>
      </c>
      <c r="C132" s="62"/>
      <c r="D132" s="62"/>
      <c r="E132" s="62"/>
      <c r="F132" s="62"/>
      <c r="G132" s="62"/>
      <c r="H132" s="62"/>
      <c r="I132" s="68"/>
      <c r="J132" s="64">
        <v>550000000</v>
      </c>
      <c r="K132" s="13">
        <v>400000000</v>
      </c>
      <c r="L132" s="408" t="s">
        <v>131</v>
      </c>
      <c r="M132" s="297" t="s">
        <v>107</v>
      </c>
      <c r="N132" s="165" t="s">
        <v>109</v>
      </c>
      <c r="O132" s="165" t="s">
        <v>116</v>
      </c>
      <c r="P132" s="69"/>
    </row>
    <row r="133" spans="1:16" ht="14.25" x14ac:dyDescent="0.2">
      <c r="A133" s="132"/>
      <c r="B133" s="175" t="s">
        <v>18</v>
      </c>
      <c r="C133" s="176" t="s">
        <v>123</v>
      </c>
      <c r="D133" s="9" t="s">
        <v>121</v>
      </c>
      <c r="E133" s="9" t="s">
        <v>122</v>
      </c>
      <c r="F133" s="9" t="s">
        <v>128</v>
      </c>
      <c r="G133" s="9" t="s">
        <v>158</v>
      </c>
      <c r="H133" s="9" t="s">
        <v>43</v>
      </c>
      <c r="I133" s="164"/>
      <c r="J133" s="77"/>
      <c r="K133" s="11"/>
      <c r="L133" s="423"/>
      <c r="M133" s="69"/>
      <c r="N133" s="14"/>
      <c r="O133" s="14"/>
      <c r="P133" s="69"/>
    </row>
    <row r="134" spans="1:16" ht="14.25" x14ac:dyDescent="0.2">
      <c r="A134" s="133"/>
      <c r="B134" s="78"/>
      <c r="C134" s="41"/>
      <c r="D134" s="41"/>
      <c r="E134" s="41"/>
      <c r="F134" s="41"/>
      <c r="G134" s="41"/>
      <c r="H134" s="41"/>
      <c r="I134" s="70"/>
      <c r="J134" s="78"/>
      <c r="K134" s="14"/>
      <c r="L134" s="70"/>
      <c r="M134" s="41"/>
      <c r="N134" s="4"/>
      <c r="O134" s="4"/>
      <c r="P134" s="69"/>
    </row>
    <row r="135" spans="1:16" ht="14.25" x14ac:dyDescent="0.2">
      <c r="A135" s="135">
        <v>42</v>
      </c>
      <c r="B135" s="82" t="s">
        <v>208</v>
      </c>
      <c r="C135" s="29"/>
      <c r="D135" s="29"/>
      <c r="E135" s="29"/>
      <c r="F135" s="29"/>
      <c r="G135" s="29"/>
      <c r="H135" s="29"/>
      <c r="I135" s="34"/>
      <c r="J135" s="66">
        <v>338182000</v>
      </c>
      <c r="K135" s="13">
        <v>219412000</v>
      </c>
      <c r="L135" s="408" t="s">
        <v>132</v>
      </c>
      <c r="M135" s="165" t="s">
        <v>107</v>
      </c>
      <c r="N135" s="165" t="s">
        <v>109</v>
      </c>
      <c r="O135" s="103" t="s">
        <v>116</v>
      </c>
      <c r="P135" s="68"/>
    </row>
    <row r="136" spans="1:16" ht="14.25" x14ac:dyDescent="0.2">
      <c r="A136" s="132"/>
      <c r="B136" s="175" t="s">
        <v>121</v>
      </c>
      <c r="C136" s="176" t="s">
        <v>122</v>
      </c>
      <c r="D136" s="9" t="s">
        <v>121</v>
      </c>
      <c r="E136" s="9" t="s">
        <v>122</v>
      </c>
      <c r="F136" s="9" t="s">
        <v>128</v>
      </c>
      <c r="G136" s="9" t="s">
        <v>209</v>
      </c>
      <c r="H136" s="9" t="s">
        <v>21</v>
      </c>
      <c r="I136" s="164"/>
      <c r="J136" s="67"/>
      <c r="K136" s="11"/>
      <c r="L136" s="409"/>
      <c r="M136" s="74"/>
      <c r="N136" s="74"/>
      <c r="O136" s="102"/>
      <c r="P136" s="69"/>
    </row>
    <row r="137" spans="1:16" ht="14.25" x14ac:dyDescent="0.2">
      <c r="A137" s="133"/>
      <c r="B137" s="5"/>
      <c r="C137" s="5"/>
      <c r="D137" s="5"/>
      <c r="E137" s="5"/>
      <c r="F137" s="5"/>
      <c r="G137" s="5"/>
      <c r="H137" s="5"/>
      <c r="I137" s="21"/>
      <c r="J137" s="67"/>
      <c r="K137" s="11"/>
      <c r="L137" s="410"/>
      <c r="M137" s="74"/>
      <c r="N137" s="50"/>
      <c r="O137" s="50"/>
      <c r="P137" s="70"/>
    </row>
    <row r="138" spans="1:16" ht="14.25" x14ac:dyDescent="0.2">
      <c r="A138" s="131">
        <v>43</v>
      </c>
      <c r="B138" s="29" t="s">
        <v>210</v>
      </c>
      <c r="C138" s="81"/>
      <c r="D138" s="81"/>
      <c r="E138" s="81"/>
      <c r="F138" s="81"/>
      <c r="G138" s="81"/>
      <c r="H138" s="81"/>
      <c r="I138" s="17"/>
      <c r="J138" s="64">
        <v>1321200000</v>
      </c>
      <c r="K138" s="13">
        <v>843900000</v>
      </c>
      <c r="L138" s="411" t="s">
        <v>213</v>
      </c>
      <c r="M138" s="165" t="s">
        <v>107</v>
      </c>
      <c r="N138" s="165" t="s">
        <v>109</v>
      </c>
      <c r="O138" s="103" t="s">
        <v>116</v>
      </c>
      <c r="P138" s="68"/>
    </row>
    <row r="139" spans="1:16" ht="14.25" x14ac:dyDescent="0.2">
      <c r="A139" s="132"/>
      <c r="B139" s="5"/>
      <c r="C139" s="9"/>
      <c r="D139" s="9"/>
      <c r="E139" s="9"/>
      <c r="F139" s="9"/>
      <c r="G139" s="9"/>
      <c r="H139" s="28"/>
      <c r="I139" s="185"/>
      <c r="J139" s="65"/>
      <c r="K139" s="11"/>
      <c r="L139" s="417"/>
      <c r="M139" s="74"/>
      <c r="N139" s="74"/>
      <c r="O139" s="74"/>
      <c r="P139" s="69"/>
    </row>
    <row r="140" spans="1:16" ht="14.25" x14ac:dyDescent="0.2">
      <c r="A140" s="133"/>
      <c r="B140" s="171" t="s">
        <v>18</v>
      </c>
      <c r="C140" s="171" t="s">
        <v>123</v>
      </c>
      <c r="D140" s="9" t="s">
        <v>121</v>
      </c>
      <c r="E140" s="9" t="s">
        <v>122</v>
      </c>
      <c r="F140" s="9" t="s">
        <v>128</v>
      </c>
      <c r="G140" s="9" t="s">
        <v>159</v>
      </c>
      <c r="H140" s="9" t="s">
        <v>154</v>
      </c>
      <c r="I140" s="164"/>
      <c r="J140" s="65"/>
      <c r="K140" s="11"/>
      <c r="L140" s="70"/>
      <c r="M140" s="50"/>
      <c r="N140" s="50"/>
      <c r="O140" s="50"/>
      <c r="P140" s="69"/>
    </row>
    <row r="141" spans="1:16" ht="14.25" x14ac:dyDescent="0.2">
      <c r="A141" s="131">
        <v>44</v>
      </c>
      <c r="B141" s="29" t="s">
        <v>211</v>
      </c>
      <c r="C141" s="29"/>
      <c r="D141" s="29"/>
      <c r="E141" s="29"/>
      <c r="F141" s="17"/>
      <c r="G141" s="17"/>
      <c r="H141" s="17"/>
      <c r="I141" s="18"/>
      <c r="J141" s="66">
        <v>180000000</v>
      </c>
      <c r="K141" s="13">
        <v>80000000</v>
      </c>
      <c r="L141" s="408" t="s">
        <v>131</v>
      </c>
      <c r="M141" s="168" t="s">
        <v>107</v>
      </c>
      <c r="N141" s="165" t="s">
        <v>8</v>
      </c>
      <c r="O141" s="165" t="s">
        <v>116</v>
      </c>
      <c r="P141" s="68"/>
    </row>
    <row r="142" spans="1:16" ht="14.25" x14ac:dyDescent="0.2">
      <c r="A142" s="132"/>
      <c r="B142" s="42" t="s">
        <v>212</v>
      </c>
      <c r="C142" s="3"/>
      <c r="D142" s="3"/>
      <c r="E142" s="3"/>
      <c r="F142" s="3"/>
      <c r="G142" s="3"/>
      <c r="H142" s="3"/>
      <c r="I142" s="20"/>
      <c r="J142" s="67"/>
      <c r="K142" s="11"/>
      <c r="L142" s="423"/>
      <c r="M142" s="3"/>
      <c r="N142" s="14"/>
      <c r="O142" s="74" t="s">
        <v>119</v>
      </c>
      <c r="P142" s="69"/>
    </row>
    <row r="143" spans="1:16" ht="14.25" x14ac:dyDescent="0.2">
      <c r="A143" s="133"/>
      <c r="B143" s="171" t="s">
        <v>18</v>
      </c>
      <c r="C143" s="171" t="s">
        <v>123</v>
      </c>
      <c r="D143" s="9" t="s">
        <v>121</v>
      </c>
      <c r="E143" s="9" t="s">
        <v>122</v>
      </c>
      <c r="F143" s="9" t="s">
        <v>128</v>
      </c>
      <c r="G143" s="9" t="s">
        <v>163</v>
      </c>
      <c r="H143" s="9" t="s">
        <v>157</v>
      </c>
      <c r="I143" s="164"/>
      <c r="J143" s="94"/>
      <c r="K143" s="11"/>
      <c r="L143" s="57"/>
      <c r="M143" s="50"/>
      <c r="N143" s="50"/>
      <c r="O143" s="50"/>
      <c r="P143" s="70"/>
    </row>
    <row r="144" spans="1:16" ht="14.25" x14ac:dyDescent="0.2">
      <c r="A144" s="125"/>
      <c r="B144" s="443" t="s">
        <v>105</v>
      </c>
      <c r="C144" s="444"/>
      <c r="D144" s="444"/>
      <c r="E144" s="444"/>
      <c r="F144" s="444"/>
      <c r="G144" s="444"/>
      <c r="H144" s="444"/>
      <c r="I144" s="445"/>
      <c r="J144" s="378">
        <f>SUM(J12:J143)</f>
        <v>13397234000</v>
      </c>
      <c r="K144" s="104">
        <f>SUM(K12:K143)</f>
        <v>7652125000</v>
      </c>
      <c r="L144" s="382"/>
      <c r="M144" s="101"/>
      <c r="N144" s="101"/>
      <c r="O144" s="101"/>
      <c r="P144" s="101"/>
    </row>
    <row r="145" spans="1:21" ht="14.25" x14ac:dyDescent="0.2">
      <c r="A145" s="130"/>
      <c r="B145" s="19"/>
      <c r="C145" s="19"/>
      <c r="D145" s="19"/>
      <c r="E145" s="19"/>
      <c r="F145" s="19"/>
      <c r="G145" s="19"/>
      <c r="H145" s="19"/>
      <c r="I145" s="19"/>
      <c r="J145" s="67"/>
      <c r="K145" s="67"/>
    </row>
    <row r="146" spans="1:21" ht="14.25" x14ac:dyDescent="0.2">
      <c r="A146" s="130"/>
      <c r="B146" s="9"/>
      <c r="C146" s="9"/>
      <c r="D146" s="9"/>
      <c r="E146" s="9"/>
      <c r="F146" s="9"/>
      <c r="G146" s="9"/>
      <c r="H146" s="28"/>
      <c r="I146" s="19"/>
      <c r="J146" s="67"/>
      <c r="K146" s="67"/>
    </row>
    <row r="147" spans="1:21" ht="14.25" x14ac:dyDescent="0.2">
      <c r="I147" s="432"/>
      <c r="J147" s="432"/>
      <c r="K147" s="67"/>
      <c r="O147" s="427" t="s">
        <v>225</v>
      </c>
      <c r="P147" s="427"/>
    </row>
    <row r="148" spans="1:21" x14ac:dyDescent="0.2">
      <c r="I148" s="432"/>
      <c r="J148" s="432"/>
      <c r="K148" s="368"/>
      <c r="O148" s="427" t="s">
        <v>167</v>
      </c>
      <c r="P148" s="427"/>
    </row>
    <row r="149" spans="1:21" x14ac:dyDescent="0.2">
      <c r="K149" s="368"/>
      <c r="O149" t="s">
        <v>168</v>
      </c>
    </row>
    <row r="153" spans="1:21" ht="15" x14ac:dyDescent="0.25">
      <c r="I153" s="433"/>
      <c r="J153" s="433"/>
      <c r="Q153" s="80"/>
      <c r="R153" s="80"/>
      <c r="S153" s="80"/>
      <c r="T153" s="80"/>
      <c r="U153" s="80"/>
    </row>
    <row r="154" spans="1:21" ht="15" x14ac:dyDescent="0.25">
      <c r="I154" s="432"/>
      <c r="J154" s="432"/>
      <c r="K154" s="369"/>
      <c r="O154" s="186" t="s">
        <v>151</v>
      </c>
      <c r="P154" s="186"/>
      <c r="Q154" s="51"/>
      <c r="R154" s="51"/>
      <c r="S154" s="51"/>
      <c r="T154" s="51"/>
      <c r="U154" s="51"/>
    </row>
    <row r="155" spans="1:21" ht="14.25" x14ac:dyDescent="0.2">
      <c r="K155" s="368"/>
      <c r="O155" s="15" t="s">
        <v>125</v>
      </c>
      <c r="P155" s="15"/>
    </row>
    <row r="156" spans="1:21" ht="14.25" x14ac:dyDescent="0.2">
      <c r="A156" s="372"/>
      <c r="B156" s="372"/>
      <c r="C156" s="372"/>
      <c r="D156" s="372"/>
      <c r="E156" s="372"/>
      <c r="F156" s="372"/>
      <c r="G156" s="372"/>
      <c r="H156" s="372"/>
      <c r="I156" s="372"/>
      <c r="J156" s="372"/>
      <c r="L156" s="372"/>
      <c r="M156" s="372"/>
      <c r="N156" s="372"/>
      <c r="O156" s="372"/>
      <c r="P156" s="372"/>
    </row>
    <row r="157" spans="1:21" ht="14.25" x14ac:dyDescent="0.2">
      <c r="A157" s="127"/>
      <c r="B157" s="97"/>
      <c r="C157" s="97"/>
      <c r="D157" s="97"/>
      <c r="E157" s="97"/>
      <c r="F157" s="97"/>
      <c r="G157" s="97"/>
      <c r="H157" s="97"/>
      <c r="I157" s="97"/>
      <c r="J157" s="97"/>
      <c r="K157" s="372"/>
      <c r="L157" s="97"/>
      <c r="M157" s="97"/>
      <c r="N157" s="97"/>
      <c r="O157" s="97"/>
      <c r="P157" s="97"/>
    </row>
    <row r="158" spans="1:21" ht="14.25" x14ac:dyDescent="0.2">
      <c r="A158" s="2"/>
      <c r="B158" s="3"/>
      <c r="C158" s="3"/>
      <c r="D158" s="3"/>
      <c r="E158" s="3"/>
      <c r="F158" s="3"/>
      <c r="G158" s="3"/>
      <c r="H158" s="98"/>
      <c r="I158" s="3"/>
      <c r="J158" s="98"/>
      <c r="K158" s="372"/>
      <c r="L158" s="3"/>
      <c r="M158" s="3"/>
      <c r="N158" s="3"/>
      <c r="O158" s="3"/>
      <c r="P158" s="3"/>
    </row>
    <row r="159" spans="1:21" x14ac:dyDescent="0.2">
      <c r="A159" s="2"/>
      <c r="B159" s="3"/>
      <c r="C159" s="3"/>
      <c r="D159" s="3"/>
      <c r="E159" s="3"/>
      <c r="F159" s="3"/>
      <c r="G159" s="3"/>
      <c r="H159" s="98"/>
      <c r="I159" s="3"/>
      <c r="J159" s="98"/>
      <c r="K159" s="98"/>
      <c r="L159" s="3"/>
      <c r="M159" s="3"/>
      <c r="N159" s="3"/>
      <c r="O159" s="3"/>
      <c r="P159" s="3"/>
    </row>
    <row r="160" spans="1:21" x14ac:dyDescent="0.2">
      <c r="A160" s="2"/>
      <c r="B160" s="3"/>
      <c r="C160" s="3"/>
      <c r="D160" s="3"/>
      <c r="E160" s="3"/>
      <c r="F160" s="3"/>
      <c r="G160" s="3"/>
      <c r="H160" s="98"/>
      <c r="I160" s="3"/>
      <c r="J160" s="98"/>
      <c r="K160" s="98"/>
      <c r="L160" s="3"/>
      <c r="M160" s="3"/>
      <c r="N160" s="3"/>
      <c r="O160" s="3"/>
      <c r="P160" s="3"/>
    </row>
    <row r="161" spans="1:16" x14ac:dyDescent="0.2">
      <c r="A161" s="2"/>
      <c r="B161" s="3"/>
      <c r="C161" s="3"/>
      <c r="D161" s="3"/>
      <c r="E161" s="3"/>
      <c r="F161" s="3"/>
      <c r="G161" s="3"/>
      <c r="H161" s="98"/>
      <c r="I161" s="3"/>
      <c r="J161" s="98"/>
      <c r="K161" s="98"/>
      <c r="L161" s="3"/>
      <c r="M161" s="3"/>
      <c r="N161" s="3"/>
      <c r="O161" s="3"/>
      <c r="P161" s="3"/>
    </row>
    <row r="162" spans="1:16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98"/>
      <c r="L162" s="3"/>
      <c r="M162" s="3"/>
      <c r="N162" s="3"/>
      <c r="O162" s="3"/>
      <c r="P162" s="98"/>
    </row>
    <row r="163" spans="1:16" x14ac:dyDescent="0.2">
      <c r="A163" s="425"/>
      <c r="B163" s="425"/>
      <c r="C163" s="425"/>
      <c r="D163" s="425"/>
      <c r="E163" s="425"/>
      <c r="F163" s="425"/>
      <c r="G163" s="425"/>
      <c r="H163" s="425"/>
      <c r="I163" s="425"/>
      <c r="J163" s="55"/>
      <c r="K163" s="3"/>
      <c r="L163" s="55"/>
      <c r="M163" s="424"/>
      <c r="N163" s="424"/>
      <c r="O163" s="55"/>
      <c r="P163" s="55"/>
    </row>
    <row r="164" spans="1:16" x14ac:dyDescent="0.2">
      <c r="A164" s="425"/>
      <c r="B164" s="425"/>
      <c r="C164" s="425"/>
      <c r="D164" s="425"/>
      <c r="E164" s="425"/>
      <c r="F164" s="425"/>
      <c r="G164" s="425"/>
      <c r="H164" s="425"/>
      <c r="I164" s="425"/>
      <c r="J164" s="98"/>
      <c r="K164" s="370"/>
      <c r="L164" s="55"/>
      <c r="M164" s="55"/>
      <c r="N164" s="55"/>
      <c r="O164" s="55"/>
      <c r="P164" s="55"/>
    </row>
    <row r="165" spans="1:16" x14ac:dyDescent="0.2">
      <c r="A165" s="425"/>
      <c r="B165" s="425"/>
      <c r="C165" s="425"/>
      <c r="D165" s="425"/>
      <c r="E165" s="425"/>
      <c r="F165" s="425"/>
      <c r="G165" s="425"/>
      <c r="H165" s="425"/>
      <c r="I165" s="425"/>
      <c r="J165" s="98"/>
      <c r="K165" s="98"/>
      <c r="L165" s="2"/>
      <c r="M165" s="3"/>
      <c r="N165" s="3"/>
      <c r="O165" s="3"/>
      <c r="P165" s="55"/>
    </row>
    <row r="166" spans="1:16" x14ac:dyDescent="0.2">
      <c r="A166" s="425"/>
      <c r="B166" s="425"/>
      <c r="C166" s="425"/>
      <c r="D166" s="425"/>
      <c r="E166" s="425"/>
      <c r="F166" s="425"/>
      <c r="G166" s="425"/>
      <c r="H166" s="425"/>
      <c r="I166" s="425"/>
      <c r="J166" s="3"/>
      <c r="K166" s="98"/>
      <c r="L166" s="2"/>
      <c r="M166" s="3"/>
      <c r="N166" s="3"/>
      <c r="O166" s="3"/>
      <c r="P166" s="2"/>
    </row>
    <row r="167" spans="1:16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4.25" x14ac:dyDescent="0.2">
      <c r="A168" s="10"/>
      <c r="B168" s="16"/>
      <c r="C168" s="5"/>
      <c r="D168" s="5"/>
      <c r="E168" s="5"/>
      <c r="F168" s="5"/>
      <c r="G168" s="5"/>
      <c r="H168" s="5"/>
      <c r="I168" s="5"/>
      <c r="J168" s="67"/>
      <c r="K168" s="3"/>
      <c r="L168" s="2"/>
      <c r="M168" s="2"/>
      <c r="N168" s="2"/>
      <c r="O168" s="2"/>
      <c r="P168" s="3"/>
    </row>
    <row r="169" spans="1:16" ht="14.25" x14ac:dyDescent="0.2">
      <c r="A169" s="130"/>
      <c r="B169" s="9"/>
      <c r="C169" s="9"/>
      <c r="D169" s="9"/>
      <c r="E169" s="9"/>
      <c r="F169" s="9"/>
      <c r="G169" s="9"/>
      <c r="H169" s="9"/>
      <c r="I169" s="5"/>
      <c r="J169" s="5"/>
      <c r="K169" s="67"/>
      <c r="L169" s="3"/>
      <c r="M169" s="2"/>
      <c r="N169" s="2"/>
      <c r="O169" s="2"/>
      <c r="P169" s="3"/>
    </row>
    <row r="170" spans="1:16" ht="14.25" x14ac:dyDescent="0.2">
      <c r="A170" s="13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"/>
      <c r="M170" s="2"/>
      <c r="N170" s="2"/>
      <c r="O170" s="2"/>
      <c r="P170" s="3"/>
    </row>
    <row r="171" spans="1:16" ht="14.25" x14ac:dyDescent="0.2">
      <c r="A171" s="10"/>
      <c r="B171" s="25"/>
      <c r="C171" s="5"/>
      <c r="D171" s="5"/>
      <c r="E171" s="5"/>
      <c r="F171" s="5"/>
      <c r="G171" s="5"/>
      <c r="H171" s="5"/>
      <c r="I171" s="5"/>
      <c r="J171" s="67"/>
      <c r="K171" s="5"/>
      <c r="L171" s="2"/>
      <c r="M171" s="2"/>
      <c r="N171" s="2"/>
      <c r="O171" s="2"/>
      <c r="P171" s="3"/>
    </row>
    <row r="172" spans="1:16" ht="14.25" x14ac:dyDescent="0.2">
      <c r="A172" s="130"/>
      <c r="B172" s="5"/>
      <c r="C172" s="5"/>
      <c r="D172" s="5"/>
      <c r="E172" s="5"/>
      <c r="F172" s="5"/>
      <c r="G172" s="5"/>
      <c r="H172" s="5"/>
      <c r="I172" s="5"/>
      <c r="J172" s="5"/>
      <c r="K172" s="67"/>
      <c r="L172" s="3"/>
      <c r="M172" s="2"/>
      <c r="N172" s="2"/>
      <c r="O172" s="2"/>
      <c r="P172" s="3"/>
    </row>
    <row r="173" spans="1:16" ht="14.25" x14ac:dyDescent="0.2">
      <c r="A173" s="130"/>
      <c r="B173" s="9"/>
      <c r="C173" s="9"/>
      <c r="D173" s="9"/>
      <c r="E173" s="9"/>
      <c r="F173" s="9"/>
      <c r="G173" s="9"/>
      <c r="H173" s="9"/>
      <c r="I173" s="5"/>
      <c r="J173" s="5"/>
      <c r="K173" s="5"/>
      <c r="L173" s="3"/>
      <c r="M173" s="2"/>
      <c r="N173" s="2"/>
      <c r="O173" s="2"/>
      <c r="P173" s="3"/>
    </row>
    <row r="174" spans="1:16" ht="14.25" x14ac:dyDescent="0.2">
      <c r="A174" s="10"/>
      <c r="B174" s="25"/>
      <c r="C174" s="5"/>
      <c r="D174" s="5"/>
      <c r="E174" s="5"/>
      <c r="F174" s="5"/>
      <c r="G174" s="5"/>
      <c r="H174" s="5"/>
      <c r="I174" s="5"/>
      <c r="J174" s="67"/>
      <c r="K174" s="5"/>
      <c r="L174" s="2"/>
      <c r="M174" s="2"/>
      <c r="N174" s="2"/>
      <c r="O174" s="2"/>
      <c r="P174" s="3"/>
    </row>
    <row r="175" spans="1:16" ht="14.25" x14ac:dyDescent="0.2">
      <c r="A175" s="130"/>
      <c r="B175" s="5"/>
      <c r="C175" s="5"/>
      <c r="D175" s="5"/>
      <c r="E175" s="5"/>
      <c r="F175" s="5"/>
      <c r="G175" s="5"/>
      <c r="H175" s="5"/>
      <c r="I175" s="5"/>
      <c r="J175" s="5"/>
      <c r="K175" s="67"/>
      <c r="L175" s="2"/>
      <c r="M175" s="2"/>
      <c r="N175" s="2"/>
      <c r="O175" s="2"/>
      <c r="P175" s="3"/>
    </row>
    <row r="176" spans="1:16" ht="14.25" x14ac:dyDescent="0.2">
      <c r="A176" s="130"/>
      <c r="B176" s="9"/>
      <c r="C176" s="9"/>
      <c r="D176" s="9"/>
      <c r="E176" s="9"/>
      <c r="F176" s="9"/>
      <c r="G176" s="9"/>
      <c r="H176" s="9"/>
      <c r="I176" s="5"/>
      <c r="J176" s="5"/>
      <c r="K176" s="5"/>
      <c r="L176" s="2"/>
      <c r="M176" s="2"/>
      <c r="N176" s="2"/>
      <c r="O176" s="2"/>
      <c r="P176" s="3"/>
    </row>
    <row r="177" spans="1:16" ht="14.25" x14ac:dyDescent="0.2">
      <c r="A177" s="10"/>
      <c r="B177" s="25"/>
      <c r="C177" s="5"/>
      <c r="D177" s="5"/>
      <c r="E177" s="5"/>
      <c r="F177" s="5"/>
      <c r="G177" s="5"/>
      <c r="H177" s="5"/>
      <c r="I177" s="5"/>
      <c r="J177" s="67"/>
      <c r="K177" s="5"/>
      <c r="L177" s="2"/>
      <c r="M177" s="2"/>
      <c r="N177" s="2"/>
      <c r="O177" s="2"/>
      <c r="P177" s="3"/>
    </row>
    <row r="178" spans="1:16" ht="14.25" x14ac:dyDescent="0.2">
      <c r="A178" s="130"/>
      <c r="B178" s="5"/>
      <c r="C178" s="5"/>
      <c r="D178" s="5"/>
      <c r="E178" s="5"/>
      <c r="F178" s="5"/>
      <c r="G178" s="5"/>
      <c r="H178" s="5"/>
      <c r="I178" s="5"/>
      <c r="J178" s="5"/>
      <c r="K178" s="67"/>
      <c r="L178" s="2"/>
      <c r="M178" s="2"/>
      <c r="N178" s="2"/>
      <c r="O178" s="2"/>
      <c r="P178" s="3"/>
    </row>
    <row r="179" spans="1:16" ht="14.25" x14ac:dyDescent="0.2">
      <c r="A179" s="130"/>
      <c r="B179" s="9"/>
      <c r="C179" s="9"/>
      <c r="D179" s="9"/>
      <c r="E179" s="9"/>
      <c r="F179" s="9"/>
      <c r="G179" s="9"/>
      <c r="H179" s="9"/>
      <c r="I179" s="5"/>
      <c r="J179" s="5"/>
      <c r="K179" s="5"/>
      <c r="L179" s="2"/>
      <c r="M179" s="2"/>
      <c r="N179" s="2"/>
      <c r="O179" s="2"/>
      <c r="P179" s="3"/>
    </row>
    <row r="180" spans="1:16" ht="14.25" x14ac:dyDescent="0.2">
      <c r="A180" s="10"/>
      <c r="B180" s="25"/>
      <c r="C180" s="5"/>
      <c r="D180" s="5"/>
      <c r="E180" s="5"/>
      <c r="F180" s="5"/>
      <c r="G180" s="5"/>
      <c r="H180" s="5"/>
      <c r="I180" s="5"/>
      <c r="J180" s="67"/>
      <c r="K180" s="5"/>
      <c r="L180" s="2"/>
      <c r="M180" s="2"/>
      <c r="N180" s="2"/>
      <c r="O180" s="2"/>
      <c r="P180" s="3"/>
    </row>
    <row r="181" spans="1:16" ht="14.25" x14ac:dyDescent="0.2">
      <c r="A181" s="130"/>
      <c r="B181" s="5"/>
      <c r="C181" s="5"/>
      <c r="D181" s="5"/>
      <c r="E181" s="5"/>
      <c r="F181" s="5"/>
      <c r="G181" s="5"/>
      <c r="H181" s="5"/>
      <c r="I181" s="5"/>
      <c r="J181" s="5"/>
      <c r="K181" s="67"/>
      <c r="L181" s="2"/>
      <c r="M181" s="2"/>
      <c r="N181" s="2"/>
      <c r="O181" s="2"/>
      <c r="P181" s="3"/>
    </row>
    <row r="182" spans="1:16" ht="14.25" x14ac:dyDescent="0.2">
      <c r="A182" s="130"/>
      <c r="B182" s="9"/>
      <c r="C182" s="9"/>
      <c r="D182" s="9"/>
      <c r="E182" s="9"/>
      <c r="F182" s="9"/>
      <c r="G182" s="9"/>
      <c r="H182" s="9"/>
      <c r="I182" s="5"/>
      <c r="J182" s="5"/>
      <c r="K182" s="5"/>
      <c r="L182" s="2"/>
      <c r="M182" s="2"/>
      <c r="N182" s="2"/>
      <c r="O182" s="2"/>
      <c r="P182" s="3"/>
    </row>
    <row r="183" spans="1:16" ht="14.25" x14ac:dyDescent="0.2">
      <c r="A183" s="10"/>
      <c r="B183" s="25"/>
      <c r="C183" s="5"/>
      <c r="D183" s="5"/>
      <c r="E183" s="5"/>
      <c r="F183" s="5"/>
      <c r="G183" s="5"/>
      <c r="H183" s="5"/>
      <c r="I183" s="5"/>
      <c r="J183" s="67"/>
      <c r="K183" s="5"/>
      <c r="L183" s="2"/>
      <c r="M183" s="2"/>
      <c r="N183" s="2"/>
      <c r="O183" s="2"/>
      <c r="P183" s="3"/>
    </row>
    <row r="184" spans="1:16" ht="14.25" x14ac:dyDescent="0.2">
      <c r="A184" s="130"/>
      <c r="B184" s="9"/>
      <c r="C184" s="9"/>
      <c r="D184" s="9"/>
      <c r="E184" s="9"/>
      <c r="F184" s="9"/>
      <c r="G184" s="9"/>
      <c r="H184" s="9"/>
      <c r="I184" s="5"/>
      <c r="J184" s="5"/>
      <c r="K184" s="67"/>
      <c r="L184" s="2"/>
      <c r="M184" s="2"/>
      <c r="N184" s="2"/>
      <c r="O184" s="2"/>
      <c r="P184" s="3"/>
    </row>
    <row r="185" spans="1:16" ht="14.25" x14ac:dyDescent="0.2">
      <c r="A185" s="13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2"/>
      <c r="M185" s="2"/>
      <c r="N185" s="2"/>
      <c r="O185" s="2"/>
      <c r="P185" s="3"/>
    </row>
    <row r="186" spans="1:16" ht="14.25" x14ac:dyDescent="0.2">
      <c r="A186" s="10"/>
      <c r="B186" s="5"/>
      <c r="C186" s="5"/>
      <c r="D186" s="5"/>
      <c r="E186" s="5"/>
      <c r="F186" s="5"/>
      <c r="G186" s="5"/>
      <c r="H186" s="5"/>
      <c r="I186" s="5"/>
      <c r="J186" s="67"/>
      <c r="K186" s="5"/>
      <c r="L186" s="2"/>
      <c r="M186" s="2"/>
      <c r="N186" s="2"/>
      <c r="O186" s="2"/>
      <c r="P186" s="3"/>
    </row>
    <row r="187" spans="1:16" ht="14.25" x14ac:dyDescent="0.2">
      <c r="A187" s="130"/>
      <c r="B187" s="9"/>
      <c r="C187" s="9"/>
      <c r="D187" s="9"/>
      <c r="E187" s="9"/>
      <c r="F187" s="9"/>
      <c r="G187" s="9"/>
      <c r="H187" s="9"/>
      <c r="I187" s="5"/>
      <c r="J187" s="5"/>
      <c r="K187" s="67"/>
      <c r="L187" s="2"/>
      <c r="M187" s="2"/>
      <c r="N187" s="2"/>
      <c r="O187" s="2"/>
      <c r="P187" s="3"/>
    </row>
    <row r="188" spans="1:16" ht="14.25" x14ac:dyDescent="0.2">
      <c r="A188" s="130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2"/>
      <c r="M188" s="2"/>
      <c r="N188" s="2"/>
      <c r="O188" s="2"/>
      <c r="P188" s="3"/>
    </row>
    <row r="189" spans="1:16" ht="14.25" x14ac:dyDescent="0.2">
      <c r="A189" s="10"/>
      <c r="B189" s="25"/>
      <c r="C189" s="5"/>
      <c r="D189" s="5"/>
      <c r="E189" s="5"/>
      <c r="F189" s="5"/>
      <c r="G189" s="5"/>
      <c r="H189" s="5"/>
      <c r="I189" s="5"/>
      <c r="J189" s="67"/>
      <c r="K189" s="5"/>
      <c r="L189" s="2"/>
      <c r="M189" s="2"/>
      <c r="N189" s="2"/>
      <c r="O189" s="2"/>
      <c r="P189" s="3"/>
    </row>
    <row r="190" spans="1:16" ht="14.25" x14ac:dyDescent="0.2">
      <c r="A190" s="130"/>
      <c r="B190" s="9"/>
      <c r="C190" s="9"/>
      <c r="D190" s="9"/>
      <c r="E190" s="9"/>
      <c r="F190" s="9"/>
      <c r="G190" s="9"/>
      <c r="H190" s="9"/>
      <c r="I190" s="5"/>
      <c r="J190" s="5"/>
      <c r="K190" s="67"/>
      <c r="L190" s="2"/>
      <c r="M190" s="2"/>
      <c r="N190" s="2"/>
      <c r="O190" s="2"/>
      <c r="P190" s="3"/>
    </row>
    <row r="191" spans="1:16" ht="14.25" x14ac:dyDescent="0.2">
      <c r="A191" s="130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2"/>
      <c r="M191" s="2"/>
      <c r="N191" s="2"/>
      <c r="O191" s="2"/>
      <c r="P191" s="3"/>
    </row>
    <row r="192" spans="1:16" ht="14.25" x14ac:dyDescent="0.2">
      <c r="A192" s="10"/>
      <c r="B192" s="25"/>
      <c r="C192" s="5"/>
      <c r="D192" s="5"/>
      <c r="E192" s="5"/>
      <c r="F192" s="5"/>
      <c r="G192" s="5"/>
      <c r="H192" s="5"/>
      <c r="I192" s="5"/>
      <c r="J192" s="67"/>
      <c r="K192" s="5"/>
      <c r="L192" s="2"/>
      <c r="M192" s="2"/>
      <c r="N192" s="2"/>
      <c r="O192" s="2"/>
      <c r="P192" s="3"/>
    </row>
    <row r="193" spans="1:16" ht="14.25" x14ac:dyDescent="0.2">
      <c r="A193" s="130"/>
      <c r="B193" s="5"/>
      <c r="C193" s="5"/>
      <c r="D193" s="5"/>
      <c r="E193" s="5"/>
      <c r="F193" s="5"/>
      <c r="G193" s="5"/>
      <c r="H193" s="5"/>
      <c r="I193" s="5"/>
      <c r="J193" s="5"/>
      <c r="K193" s="67"/>
      <c r="L193" s="2"/>
      <c r="M193" s="2"/>
      <c r="N193" s="2"/>
      <c r="O193" s="2"/>
      <c r="P193" s="3"/>
    </row>
    <row r="194" spans="1:16" ht="14.25" x14ac:dyDescent="0.2">
      <c r="A194" s="130"/>
      <c r="B194" s="9"/>
      <c r="C194" s="9"/>
      <c r="D194" s="9"/>
      <c r="E194" s="9"/>
      <c r="F194" s="9"/>
      <c r="G194" s="9"/>
      <c r="H194" s="9"/>
      <c r="I194" s="5"/>
      <c r="J194" s="5"/>
      <c r="K194" s="5"/>
      <c r="L194" s="2"/>
      <c r="M194" s="2"/>
      <c r="N194" s="2"/>
      <c r="O194" s="2"/>
      <c r="P194" s="3"/>
    </row>
    <row r="195" spans="1:16" ht="14.25" x14ac:dyDescent="0.2">
      <c r="A195" s="10"/>
      <c r="B195" s="25"/>
      <c r="C195" s="5"/>
      <c r="D195" s="5"/>
      <c r="E195" s="5"/>
      <c r="F195" s="5"/>
      <c r="G195" s="5"/>
      <c r="H195" s="5"/>
      <c r="I195" s="5"/>
      <c r="J195" s="67"/>
      <c r="K195" s="5"/>
      <c r="L195" s="2"/>
      <c r="M195" s="2"/>
      <c r="N195" s="2"/>
      <c r="O195" s="2"/>
      <c r="P195" s="3"/>
    </row>
    <row r="196" spans="1:16" ht="14.25" x14ac:dyDescent="0.2">
      <c r="A196" s="130"/>
      <c r="B196" s="9"/>
      <c r="C196" s="9"/>
      <c r="D196" s="9"/>
      <c r="E196" s="9"/>
      <c r="F196" s="9"/>
      <c r="G196" s="9"/>
      <c r="H196" s="9"/>
      <c r="I196" s="5"/>
      <c r="J196" s="5"/>
      <c r="K196" s="67"/>
      <c r="L196" s="2"/>
      <c r="M196" s="2"/>
      <c r="N196" s="2"/>
      <c r="O196" s="2"/>
      <c r="P196" s="3"/>
    </row>
    <row r="197" spans="1:16" ht="14.25" x14ac:dyDescent="0.2">
      <c r="A197" s="13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2"/>
      <c r="M197" s="2"/>
      <c r="N197" s="2"/>
      <c r="O197" s="2"/>
      <c r="P197" s="3"/>
    </row>
    <row r="198" spans="1:16" ht="14.25" x14ac:dyDescent="0.2">
      <c r="A198" s="10"/>
      <c r="B198" s="25"/>
      <c r="C198" s="5"/>
      <c r="D198" s="5"/>
      <c r="E198" s="5"/>
      <c r="F198" s="5"/>
      <c r="G198" s="5"/>
      <c r="H198" s="5"/>
      <c r="I198" s="5"/>
      <c r="J198" s="67"/>
      <c r="K198" s="5"/>
      <c r="L198" s="2"/>
      <c r="M198" s="2"/>
      <c r="N198" s="2"/>
      <c r="O198" s="2"/>
      <c r="P198" s="3"/>
    </row>
    <row r="199" spans="1:16" ht="14.25" x14ac:dyDescent="0.2">
      <c r="A199" s="130"/>
      <c r="B199" s="9"/>
      <c r="C199" s="9"/>
      <c r="D199" s="9"/>
      <c r="E199" s="9"/>
      <c r="F199" s="9"/>
      <c r="G199" s="9"/>
      <c r="H199" s="9"/>
      <c r="I199" s="5"/>
      <c r="J199" s="5"/>
      <c r="K199" s="67"/>
      <c r="L199" s="2"/>
      <c r="M199" s="2"/>
      <c r="N199" s="2"/>
      <c r="O199" s="2"/>
      <c r="P199" s="3"/>
    </row>
    <row r="200" spans="1:16" ht="14.25" x14ac:dyDescent="0.2">
      <c r="A200" s="1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2"/>
      <c r="M200" s="2"/>
      <c r="N200" s="2"/>
      <c r="O200" s="2"/>
      <c r="P200" s="3"/>
    </row>
    <row r="201" spans="1:16" ht="14.25" x14ac:dyDescent="0.2">
      <c r="A201" s="10"/>
      <c r="B201" s="25"/>
      <c r="C201" s="5"/>
      <c r="D201" s="5"/>
      <c r="E201" s="5"/>
      <c r="F201" s="19"/>
      <c r="G201" s="19"/>
      <c r="H201" s="19"/>
      <c r="I201" s="19"/>
      <c r="J201" s="67"/>
      <c r="K201" s="5"/>
      <c r="L201" s="2"/>
      <c r="M201" s="2"/>
      <c r="N201" s="2"/>
      <c r="O201" s="2"/>
      <c r="P201" s="3"/>
    </row>
    <row r="202" spans="1:16" ht="14.25" x14ac:dyDescent="0.2">
      <c r="A202" s="130"/>
      <c r="B202" s="9"/>
      <c r="C202" s="9"/>
      <c r="D202" s="9"/>
      <c r="E202" s="9"/>
      <c r="F202" s="9"/>
      <c r="G202" s="9"/>
      <c r="H202" s="9"/>
      <c r="I202" s="19"/>
      <c r="J202" s="5"/>
      <c r="K202" s="67"/>
      <c r="L202" s="2"/>
      <c r="M202" s="2"/>
      <c r="N202" s="2"/>
      <c r="O202" s="2"/>
      <c r="P202" s="3"/>
    </row>
    <row r="203" spans="1:16" ht="14.25" x14ac:dyDescent="0.2">
      <c r="A203" s="130"/>
      <c r="B203" s="5"/>
      <c r="C203" s="5"/>
      <c r="D203" s="5"/>
      <c r="E203" s="5"/>
      <c r="F203" s="19"/>
      <c r="G203" s="19"/>
      <c r="H203" s="19"/>
      <c r="I203" s="19"/>
      <c r="J203" s="5"/>
      <c r="K203" s="5"/>
      <c r="L203" s="2"/>
      <c r="M203" s="2"/>
      <c r="N203" s="2"/>
      <c r="O203" s="2"/>
      <c r="P203" s="3"/>
    </row>
    <row r="204" spans="1:16" ht="14.25" x14ac:dyDescent="0.2">
      <c r="A204" s="10"/>
      <c r="B204" s="25"/>
      <c r="C204" s="5"/>
      <c r="D204" s="5"/>
      <c r="E204" s="5"/>
      <c r="F204" s="5"/>
      <c r="G204" s="5"/>
      <c r="H204" s="5"/>
      <c r="I204" s="5"/>
      <c r="J204" s="67"/>
      <c r="K204" s="5"/>
      <c r="L204" s="2"/>
      <c r="M204" s="2"/>
      <c r="N204" s="2"/>
      <c r="O204" s="2"/>
      <c r="P204" s="3"/>
    </row>
    <row r="205" spans="1:16" ht="14.25" x14ac:dyDescent="0.2">
      <c r="A205" s="130"/>
      <c r="B205" s="5"/>
      <c r="C205" s="5"/>
      <c r="D205" s="5"/>
      <c r="E205" s="5"/>
      <c r="F205" s="5"/>
      <c r="G205" s="5"/>
      <c r="H205" s="5"/>
      <c r="I205" s="5"/>
      <c r="J205" s="5"/>
      <c r="K205" s="67"/>
      <c r="L205" s="2"/>
      <c r="M205" s="2"/>
      <c r="N205" s="2"/>
      <c r="O205" s="2"/>
      <c r="P205" s="3"/>
    </row>
    <row r="206" spans="1:16" ht="14.25" x14ac:dyDescent="0.2">
      <c r="A206" s="130"/>
      <c r="B206" s="9"/>
      <c r="C206" s="9"/>
      <c r="D206" s="9"/>
      <c r="E206" s="9"/>
      <c r="F206" s="9"/>
      <c r="G206" s="9"/>
      <c r="H206" s="9"/>
      <c r="I206" s="5"/>
      <c r="J206" s="5"/>
      <c r="K206" s="5"/>
      <c r="L206" s="2"/>
      <c r="M206" s="2"/>
      <c r="N206" s="2"/>
      <c r="O206" s="2"/>
      <c r="P206" s="3"/>
    </row>
    <row r="207" spans="1:16" ht="14.25" x14ac:dyDescent="0.2">
      <c r="A207" s="138"/>
      <c r="B207" s="25"/>
      <c r="C207" s="5"/>
      <c r="D207" s="5"/>
      <c r="E207" s="5"/>
      <c r="F207" s="19"/>
      <c r="G207" s="19"/>
      <c r="H207" s="5"/>
      <c r="I207" s="5"/>
      <c r="J207" s="67"/>
      <c r="K207" s="5"/>
      <c r="L207" s="2"/>
      <c r="M207" s="2"/>
      <c r="N207" s="2"/>
      <c r="O207" s="2"/>
      <c r="P207" s="3"/>
    </row>
    <row r="208" spans="1:16" ht="14.25" x14ac:dyDescent="0.2">
      <c r="A208" s="130"/>
      <c r="B208" s="9"/>
      <c r="C208" s="9"/>
      <c r="D208" s="9"/>
      <c r="E208" s="9"/>
      <c r="F208" s="9"/>
      <c r="G208" s="9"/>
      <c r="H208" s="9"/>
      <c r="I208" s="5"/>
      <c r="J208" s="5"/>
      <c r="K208" s="67"/>
      <c r="L208" s="2"/>
      <c r="M208" s="2"/>
      <c r="N208" s="2"/>
      <c r="O208" s="2"/>
      <c r="P208" s="3"/>
    </row>
    <row r="209" spans="1:16" ht="14.25" x14ac:dyDescent="0.2">
      <c r="A209" s="130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2"/>
      <c r="M209" s="2"/>
      <c r="N209" s="2"/>
      <c r="O209" s="2"/>
      <c r="P209" s="3"/>
    </row>
    <row r="210" spans="1:16" ht="14.25" x14ac:dyDescent="0.2">
      <c r="A210" s="138"/>
      <c r="B210" s="25"/>
      <c r="C210" s="5"/>
      <c r="D210" s="5"/>
      <c r="E210" s="5"/>
      <c r="F210" s="19"/>
      <c r="G210" s="19"/>
      <c r="H210" s="5"/>
      <c r="I210" s="5"/>
      <c r="J210" s="67"/>
      <c r="K210" s="5"/>
      <c r="L210" s="2"/>
      <c r="M210" s="2"/>
      <c r="N210" s="2"/>
      <c r="O210" s="2"/>
      <c r="P210" s="3"/>
    </row>
    <row r="211" spans="1:16" ht="14.25" x14ac:dyDescent="0.2">
      <c r="A211" s="130"/>
      <c r="B211" s="9"/>
      <c r="C211" s="9"/>
      <c r="D211" s="9"/>
      <c r="E211" s="9"/>
      <c r="F211" s="9"/>
      <c r="G211" s="9"/>
      <c r="H211" s="9"/>
      <c r="I211" s="5"/>
      <c r="J211" s="5"/>
      <c r="K211" s="67"/>
      <c r="L211" s="2"/>
      <c r="M211" s="2"/>
      <c r="N211" s="2"/>
      <c r="O211" s="2"/>
      <c r="P211" s="3"/>
    </row>
    <row r="212" spans="1:16" ht="14.25" x14ac:dyDescent="0.2">
      <c r="A212" s="130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2"/>
      <c r="M212" s="2"/>
      <c r="N212" s="2"/>
      <c r="O212" s="2"/>
      <c r="P212" s="3"/>
    </row>
    <row r="213" spans="1:16" ht="14.25" x14ac:dyDescent="0.2">
      <c r="A213" s="138"/>
      <c r="B213" s="5"/>
      <c r="C213" s="5"/>
      <c r="D213" s="5"/>
      <c r="E213" s="5"/>
      <c r="F213" s="5"/>
      <c r="G213" s="5"/>
      <c r="H213" s="5"/>
      <c r="I213" s="5"/>
      <c r="J213" s="67"/>
      <c r="K213" s="5"/>
      <c r="L213" s="2"/>
      <c r="M213" s="2"/>
      <c r="N213" s="2"/>
      <c r="O213" s="2"/>
      <c r="P213" s="3"/>
    </row>
    <row r="214" spans="1:16" ht="14.25" x14ac:dyDescent="0.2">
      <c r="A214" s="130"/>
      <c r="B214" s="5"/>
      <c r="C214" s="5"/>
      <c r="D214" s="5"/>
      <c r="E214" s="5"/>
      <c r="F214" s="5"/>
      <c r="G214" s="5"/>
      <c r="H214" s="5"/>
      <c r="I214" s="5"/>
      <c r="J214" s="5"/>
      <c r="K214" s="67"/>
      <c r="L214" s="2"/>
      <c r="M214" s="2"/>
      <c r="N214" s="2"/>
      <c r="O214" s="2"/>
      <c r="P214" s="3"/>
    </row>
    <row r="215" spans="1:16" ht="14.25" x14ac:dyDescent="0.2">
      <c r="A215" s="130"/>
      <c r="B215" s="9"/>
      <c r="C215" s="9"/>
      <c r="D215" s="9"/>
      <c r="E215" s="9"/>
      <c r="F215" s="9"/>
      <c r="G215" s="9"/>
      <c r="H215" s="10"/>
      <c r="I215" s="5"/>
      <c r="J215" s="5"/>
      <c r="K215" s="5"/>
      <c r="L215" s="2"/>
      <c r="M215" s="2"/>
      <c r="N215" s="2"/>
      <c r="O215" s="2"/>
      <c r="P215" s="3"/>
    </row>
    <row r="216" spans="1:16" ht="14.25" x14ac:dyDescent="0.2">
      <c r="A216" s="138"/>
      <c r="B216" s="33"/>
      <c r="C216" s="5"/>
      <c r="D216" s="5"/>
      <c r="E216" s="5"/>
      <c r="F216" s="5"/>
      <c r="G216" s="5"/>
      <c r="H216" s="5"/>
      <c r="I216" s="5"/>
      <c r="J216" s="67"/>
      <c r="K216" s="5"/>
      <c r="L216" s="2"/>
      <c r="M216" s="2"/>
      <c r="N216" s="2"/>
      <c r="O216" s="2"/>
      <c r="P216" s="3"/>
    </row>
    <row r="217" spans="1:16" ht="14.25" x14ac:dyDescent="0.2">
      <c r="A217" s="130"/>
      <c r="B217" s="9"/>
      <c r="C217" s="9"/>
      <c r="D217" s="9"/>
      <c r="E217" s="9"/>
      <c r="F217" s="9"/>
      <c r="G217" s="9"/>
      <c r="H217" s="9"/>
      <c r="I217" s="5"/>
      <c r="J217" s="5"/>
      <c r="K217" s="67"/>
      <c r="L217" s="2"/>
      <c r="M217" s="2"/>
      <c r="N217" s="2"/>
      <c r="O217" s="2"/>
      <c r="P217" s="3"/>
    </row>
    <row r="218" spans="1:16" ht="14.25" x14ac:dyDescent="0.2">
      <c r="A218" s="130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2"/>
      <c r="M218" s="2"/>
      <c r="N218" s="2"/>
      <c r="O218" s="2"/>
      <c r="P218" s="3"/>
    </row>
    <row r="219" spans="1:16" ht="14.25" x14ac:dyDescent="0.2">
      <c r="A219" s="138"/>
      <c r="B219" s="33"/>
      <c r="C219" s="5"/>
      <c r="D219" s="5"/>
      <c r="E219" s="5"/>
      <c r="F219" s="5"/>
      <c r="G219" s="5"/>
      <c r="H219" s="5"/>
      <c r="I219" s="5"/>
      <c r="J219" s="67"/>
      <c r="K219" s="5"/>
      <c r="L219" s="2"/>
      <c r="M219" s="2"/>
      <c r="N219" s="2"/>
      <c r="O219" s="2"/>
      <c r="P219" s="3"/>
    </row>
    <row r="220" spans="1:16" ht="14.25" x14ac:dyDescent="0.2">
      <c r="A220" s="130"/>
      <c r="B220" s="5"/>
      <c r="C220" s="5"/>
      <c r="D220" s="5"/>
      <c r="E220" s="5"/>
      <c r="F220" s="5"/>
      <c r="G220" s="5"/>
      <c r="H220" s="5"/>
      <c r="I220" s="5"/>
      <c r="J220" s="5"/>
      <c r="K220" s="67"/>
      <c r="L220" s="2"/>
      <c r="M220" s="2"/>
      <c r="N220" s="2"/>
      <c r="O220" s="2"/>
      <c r="P220" s="3"/>
    </row>
    <row r="221" spans="1:16" ht="14.25" x14ac:dyDescent="0.2">
      <c r="A221" s="130"/>
      <c r="B221" s="9"/>
      <c r="C221" s="9"/>
      <c r="D221" s="9"/>
      <c r="E221" s="9"/>
      <c r="F221" s="9"/>
      <c r="G221" s="9"/>
      <c r="H221" s="9"/>
      <c r="I221" s="5"/>
      <c r="J221" s="19"/>
      <c r="K221" s="5"/>
      <c r="L221" s="2"/>
      <c r="M221" s="2"/>
      <c r="N221" s="2"/>
      <c r="O221" s="2"/>
      <c r="P221" s="3"/>
    </row>
    <row r="222" spans="1:16" ht="14.25" x14ac:dyDescent="0.2">
      <c r="A222" s="138"/>
      <c r="B222" s="33"/>
      <c r="C222" s="5"/>
      <c r="D222" s="5"/>
      <c r="E222" s="5"/>
      <c r="F222" s="5"/>
      <c r="G222" s="5"/>
      <c r="H222" s="5"/>
      <c r="I222" s="5"/>
      <c r="J222" s="67"/>
      <c r="K222" s="185"/>
      <c r="L222" s="2"/>
      <c r="M222" s="2"/>
      <c r="N222" s="2"/>
      <c r="O222" s="2"/>
      <c r="P222" s="3"/>
    </row>
    <row r="223" spans="1:16" ht="14.25" x14ac:dyDescent="0.2">
      <c r="A223" s="130"/>
      <c r="B223" s="9"/>
      <c r="C223" s="9"/>
      <c r="D223" s="9"/>
      <c r="E223" s="9"/>
      <c r="F223" s="9"/>
      <c r="G223" s="9"/>
      <c r="H223" s="9"/>
      <c r="I223" s="5"/>
      <c r="J223" s="5"/>
      <c r="K223" s="67"/>
      <c r="L223" s="2"/>
      <c r="M223" s="2"/>
      <c r="N223" s="2"/>
      <c r="O223" s="2"/>
      <c r="P223" s="3"/>
    </row>
    <row r="224" spans="1:16" ht="14.25" x14ac:dyDescent="0.2">
      <c r="A224" s="130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2"/>
      <c r="M224" s="2"/>
      <c r="N224" s="2"/>
      <c r="O224" s="2"/>
      <c r="P224" s="3"/>
    </row>
    <row r="225" spans="1:16" ht="14.25" x14ac:dyDescent="0.2">
      <c r="A225" s="138"/>
      <c r="B225" s="33"/>
      <c r="C225" s="5"/>
      <c r="D225" s="5"/>
      <c r="E225" s="5"/>
      <c r="F225" s="5"/>
      <c r="G225" s="5"/>
      <c r="H225" s="5"/>
      <c r="I225" s="5"/>
      <c r="J225" s="67"/>
      <c r="K225" s="5"/>
      <c r="L225" s="2"/>
      <c r="M225" s="2"/>
      <c r="N225" s="2"/>
      <c r="O225" s="2"/>
      <c r="P225" s="3"/>
    </row>
    <row r="226" spans="1:16" ht="14.25" x14ac:dyDescent="0.2">
      <c r="A226" s="130"/>
      <c r="B226" s="9"/>
      <c r="C226" s="9"/>
      <c r="D226" s="9"/>
      <c r="E226" s="9"/>
      <c r="F226" s="9"/>
      <c r="G226" s="9"/>
      <c r="H226" s="9"/>
      <c r="I226" s="5"/>
      <c r="J226" s="5"/>
      <c r="K226" s="67"/>
      <c r="L226" s="2"/>
      <c r="M226" s="2"/>
      <c r="N226" s="2"/>
      <c r="O226" s="2"/>
      <c r="P226" s="3"/>
    </row>
    <row r="227" spans="1:16" ht="14.25" x14ac:dyDescent="0.2">
      <c r="A227" s="130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2"/>
      <c r="M227" s="2"/>
      <c r="N227" s="2"/>
      <c r="O227" s="2"/>
      <c r="P227" s="3"/>
    </row>
    <row r="228" spans="1:16" ht="14.25" x14ac:dyDescent="0.2">
      <c r="A228" s="138"/>
      <c r="B228" s="5"/>
      <c r="C228" s="5"/>
      <c r="D228" s="5"/>
      <c r="E228" s="5"/>
      <c r="F228" s="19"/>
      <c r="G228" s="19"/>
      <c r="H228" s="19"/>
      <c r="I228" s="19"/>
      <c r="J228" s="67"/>
      <c r="K228" s="5"/>
      <c r="L228" s="2"/>
      <c r="M228" s="2"/>
      <c r="N228" s="2"/>
      <c r="O228" s="2"/>
      <c r="P228" s="3"/>
    </row>
    <row r="229" spans="1:16" ht="14.25" x14ac:dyDescent="0.2">
      <c r="A229" s="130"/>
      <c r="B229" s="9"/>
      <c r="C229" s="9"/>
      <c r="D229" s="9"/>
      <c r="E229" s="9"/>
      <c r="F229" s="9"/>
      <c r="G229" s="9"/>
      <c r="H229" s="9"/>
      <c r="I229" s="19"/>
      <c r="J229" s="5"/>
      <c r="K229" s="67"/>
      <c r="L229" s="2"/>
      <c r="M229" s="2"/>
      <c r="N229" s="2"/>
      <c r="O229" s="2"/>
      <c r="P229" s="3"/>
    </row>
    <row r="230" spans="1:16" ht="14.25" x14ac:dyDescent="0.2">
      <c r="A230" s="130"/>
      <c r="B230" s="5"/>
      <c r="C230" s="5"/>
      <c r="D230" s="5"/>
      <c r="E230" s="5"/>
      <c r="F230" s="5"/>
      <c r="G230" s="5"/>
      <c r="H230" s="5"/>
      <c r="I230" s="19"/>
      <c r="J230" s="5"/>
      <c r="K230" s="5"/>
      <c r="L230" s="2"/>
      <c r="M230" s="2"/>
      <c r="N230" s="2"/>
      <c r="O230" s="2"/>
      <c r="P230" s="3"/>
    </row>
    <row r="231" spans="1:16" ht="14.25" x14ac:dyDescent="0.2">
      <c r="A231" s="138"/>
      <c r="B231" s="5"/>
      <c r="C231" s="5"/>
      <c r="D231" s="5"/>
      <c r="E231" s="5"/>
      <c r="F231" s="19"/>
      <c r="G231" s="19"/>
      <c r="H231" s="19"/>
      <c r="I231" s="19"/>
      <c r="J231" s="67"/>
      <c r="K231" s="5"/>
      <c r="L231" s="2"/>
      <c r="M231" s="2"/>
      <c r="N231" s="2"/>
      <c r="O231" s="2"/>
      <c r="P231" s="3"/>
    </row>
    <row r="232" spans="1:16" ht="14.25" x14ac:dyDescent="0.2">
      <c r="A232" s="130"/>
      <c r="B232" s="42"/>
      <c r="C232" s="5"/>
      <c r="D232" s="5"/>
      <c r="E232" s="5"/>
      <c r="F232" s="5"/>
      <c r="G232" s="5"/>
      <c r="H232" s="5"/>
      <c r="I232" s="19"/>
      <c r="J232" s="5"/>
      <c r="K232" s="67"/>
      <c r="L232" s="2"/>
      <c r="M232" s="2"/>
      <c r="N232" s="2"/>
      <c r="O232" s="2"/>
      <c r="P232" s="3"/>
    </row>
    <row r="233" spans="1:16" ht="14.25" x14ac:dyDescent="0.2">
      <c r="A233" s="130"/>
      <c r="B233" s="9"/>
      <c r="C233" s="9"/>
      <c r="D233" s="9"/>
      <c r="E233" s="9"/>
      <c r="F233" s="9"/>
      <c r="G233" s="9"/>
      <c r="H233" s="9"/>
      <c r="I233" s="19"/>
      <c r="J233" s="5"/>
      <c r="K233" s="5"/>
      <c r="L233" s="2"/>
      <c r="M233" s="2"/>
      <c r="N233" s="2"/>
      <c r="O233" s="2"/>
      <c r="P233" s="3"/>
    </row>
    <row r="234" spans="1:16" ht="14.25" x14ac:dyDescent="0.2">
      <c r="A234" s="138"/>
      <c r="B234" s="5"/>
      <c r="C234" s="5"/>
      <c r="D234" s="5"/>
      <c r="E234" s="5"/>
      <c r="F234" s="19"/>
      <c r="G234" s="19"/>
      <c r="H234" s="19"/>
      <c r="I234" s="19"/>
      <c r="J234" s="67"/>
      <c r="K234" s="5"/>
      <c r="L234" s="2"/>
      <c r="M234" s="2"/>
      <c r="N234" s="2"/>
      <c r="O234" s="2"/>
      <c r="P234" s="3"/>
    </row>
    <row r="235" spans="1:16" ht="14.25" x14ac:dyDescent="0.2">
      <c r="A235" s="10"/>
      <c r="B235" s="5"/>
      <c r="C235" s="5"/>
      <c r="D235" s="5"/>
      <c r="E235" s="5"/>
      <c r="F235" s="19"/>
      <c r="G235" s="19"/>
      <c r="H235" s="19"/>
      <c r="I235" s="19"/>
      <c r="J235" s="67"/>
      <c r="K235" s="67"/>
      <c r="L235" s="2"/>
      <c r="M235" s="2"/>
      <c r="N235" s="2"/>
      <c r="O235" s="2"/>
      <c r="P235" s="3"/>
    </row>
    <row r="236" spans="1:16" ht="14.25" x14ac:dyDescent="0.2">
      <c r="A236" s="130"/>
      <c r="B236" s="9"/>
      <c r="C236" s="9"/>
      <c r="D236" s="9"/>
      <c r="E236" s="9"/>
      <c r="F236" s="9"/>
      <c r="G236" s="9"/>
      <c r="H236" s="9"/>
      <c r="I236" s="19"/>
      <c r="J236" s="5"/>
      <c r="K236" s="67"/>
      <c r="L236" s="2"/>
      <c r="M236" s="2"/>
      <c r="N236" s="2"/>
      <c r="O236" s="2"/>
      <c r="P236" s="3"/>
    </row>
    <row r="237" spans="1:16" ht="14.25" x14ac:dyDescent="0.2">
      <c r="A237" s="138"/>
      <c r="B237" s="5"/>
      <c r="C237" s="5"/>
      <c r="D237" s="5"/>
      <c r="E237" s="5"/>
      <c r="F237" s="19"/>
      <c r="G237" s="19"/>
      <c r="H237" s="19"/>
      <c r="I237" s="19"/>
      <c r="J237" s="67"/>
      <c r="K237" s="5"/>
      <c r="L237" s="2"/>
      <c r="M237" s="2"/>
      <c r="N237" s="2"/>
      <c r="O237" s="2"/>
      <c r="P237" s="3"/>
    </row>
    <row r="238" spans="1:16" ht="14.25" x14ac:dyDescent="0.2">
      <c r="A238" s="130"/>
      <c r="B238" s="5"/>
      <c r="C238" s="9"/>
      <c r="D238" s="9"/>
      <c r="E238" s="9"/>
      <c r="F238" s="9"/>
      <c r="G238" s="9"/>
      <c r="H238" s="9"/>
      <c r="I238" s="19"/>
      <c r="J238" s="5"/>
      <c r="K238" s="67"/>
      <c r="L238" s="2"/>
      <c r="M238" s="2"/>
      <c r="N238" s="2"/>
      <c r="O238" s="2"/>
      <c r="P238" s="3"/>
    </row>
    <row r="239" spans="1:16" ht="14.25" x14ac:dyDescent="0.2">
      <c r="A239" s="130"/>
      <c r="B239" s="9"/>
      <c r="C239" s="9"/>
      <c r="D239" s="9"/>
      <c r="E239" s="9"/>
      <c r="F239" s="9"/>
      <c r="G239" s="9"/>
      <c r="H239" s="9"/>
      <c r="I239" s="5"/>
      <c r="J239" s="5"/>
      <c r="K239" s="5"/>
      <c r="L239" s="2"/>
      <c r="M239" s="2"/>
      <c r="N239" s="2"/>
      <c r="O239" s="2"/>
      <c r="P239" s="3"/>
    </row>
    <row r="240" spans="1:16" ht="14.25" x14ac:dyDescent="0.2">
      <c r="A240" s="138"/>
      <c r="B240" s="33"/>
      <c r="C240" s="5"/>
      <c r="D240" s="5"/>
      <c r="E240" s="5"/>
      <c r="F240" s="5"/>
      <c r="G240" s="5"/>
      <c r="H240" s="5"/>
      <c r="I240" s="5"/>
      <c r="J240" s="67"/>
      <c r="K240" s="5"/>
      <c r="L240" s="2"/>
      <c r="M240" s="2"/>
      <c r="N240" s="2"/>
      <c r="O240" s="2"/>
      <c r="P240" s="3"/>
    </row>
    <row r="241" spans="1:16" ht="14.25" x14ac:dyDescent="0.2">
      <c r="A241" s="130"/>
      <c r="B241" s="5"/>
      <c r="C241" s="5"/>
      <c r="D241" s="5"/>
      <c r="E241" s="5"/>
      <c r="F241" s="5"/>
      <c r="G241" s="5"/>
      <c r="H241" s="5"/>
      <c r="I241" s="5"/>
      <c r="J241" s="5"/>
      <c r="K241" s="67"/>
      <c r="L241" s="2"/>
      <c r="M241" s="2"/>
      <c r="N241" s="2"/>
      <c r="O241" s="2"/>
      <c r="P241" s="3"/>
    </row>
    <row r="242" spans="1:16" ht="14.25" x14ac:dyDescent="0.2">
      <c r="A242" s="130"/>
      <c r="B242" s="9"/>
      <c r="C242" s="9"/>
      <c r="D242" s="9"/>
      <c r="E242" s="9"/>
      <c r="F242" s="9"/>
      <c r="G242" s="9"/>
      <c r="H242" s="9"/>
      <c r="I242" s="5"/>
      <c r="J242" s="5"/>
      <c r="K242" s="5"/>
      <c r="L242" s="2"/>
      <c r="M242" s="2"/>
      <c r="N242" s="2"/>
      <c r="O242" s="2"/>
      <c r="P242" s="3"/>
    </row>
    <row r="243" spans="1:16" ht="14.25" x14ac:dyDescent="0.2">
      <c r="A243" s="138"/>
      <c r="B243" s="5"/>
      <c r="C243" s="5"/>
      <c r="D243" s="5"/>
      <c r="E243" s="5"/>
      <c r="F243" s="5"/>
      <c r="G243" s="5"/>
      <c r="H243" s="5"/>
      <c r="I243" s="5"/>
      <c r="J243" s="67"/>
      <c r="K243" s="5"/>
      <c r="L243" s="2"/>
      <c r="M243" s="2"/>
      <c r="N243" s="2"/>
      <c r="O243" s="2"/>
      <c r="P243" s="3"/>
    </row>
    <row r="244" spans="1:16" ht="14.25" x14ac:dyDescent="0.2">
      <c r="A244" s="130"/>
      <c r="B244" s="9"/>
      <c r="C244" s="9"/>
      <c r="D244" s="9"/>
      <c r="E244" s="9"/>
      <c r="F244" s="9"/>
      <c r="G244" s="9"/>
      <c r="H244" s="28"/>
      <c r="I244" s="5"/>
      <c r="J244" s="5"/>
      <c r="K244" s="67"/>
      <c r="L244" s="2"/>
      <c r="M244" s="2"/>
      <c r="N244" s="2"/>
      <c r="O244" s="2"/>
      <c r="P244" s="3"/>
    </row>
    <row r="245" spans="1:16" ht="14.25" x14ac:dyDescent="0.2">
      <c r="A245" s="130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2"/>
      <c r="M245" s="2"/>
      <c r="N245" s="2"/>
      <c r="O245" s="2"/>
      <c r="P245" s="3"/>
    </row>
    <row r="246" spans="1:16" ht="14.25" x14ac:dyDescent="0.2">
      <c r="A246" s="138"/>
      <c r="B246" s="5"/>
      <c r="C246" s="5"/>
      <c r="D246" s="5"/>
      <c r="E246" s="5"/>
      <c r="F246" s="5"/>
      <c r="G246" s="5"/>
      <c r="H246" s="5"/>
      <c r="I246" s="5"/>
      <c r="J246" s="67"/>
      <c r="K246" s="5"/>
      <c r="L246" s="2"/>
      <c r="M246" s="2"/>
      <c r="N246" s="2"/>
      <c r="O246" s="2"/>
      <c r="P246" s="3"/>
    </row>
    <row r="247" spans="1:16" ht="14.25" x14ac:dyDescent="0.2">
      <c r="A247" s="130"/>
      <c r="B247" s="9"/>
      <c r="C247" s="9"/>
      <c r="D247" s="9"/>
      <c r="E247" s="9"/>
      <c r="F247" s="9"/>
      <c r="G247" s="9"/>
      <c r="H247" s="28"/>
      <c r="I247" s="5"/>
      <c r="J247" s="5"/>
      <c r="K247" s="67"/>
      <c r="L247" s="2"/>
      <c r="M247" s="2"/>
      <c r="N247" s="2"/>
      <c r="O247" s="2"/>
      <c r="P247" s="3"/>
    </row>
    <row r="248" spans="1:16" ht="14.25" x14ac:dyDescent="0.2">
      <c r="A248" s="130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2"/>
      <c r="M248" s="2"/>
      <c r="N248" s="2"/>
      <c r="O248" s="2"/>
      <c r="P248" s="3"/>
    </row>
    <row r="249" spans="1:16" ht="14.25" x14ac:dyDescent="0.2">
      <c r="A249" s="138"/>
      <c r="B249" s="25"/>
      <c r="C249" s="5"/>
      <c r="D249" s="5"/>
      <c r="E249" s="5"/>
      <c r="F249" s="5"/>
      <c r="G249" s="5"/>
      <c r="H249" s="5"/>
      <c r="I249" s="5"/>
      <c r="J249" s="67"/>
      <c r="K249" s="5"/>
      <c r="L249" s="2"/>
      <c r="M249" s="2"/>
      <c r="N249" s="2"/>
      <c r="O249" s="2"/>
      <c r="P249" s="3"/>
    </row>
    <row r="250" spans="1:16" ht="14.25" x14ac:dyDescent="0.2">
      <c r="A250" s="130"/>
      <c r="B250" s="9"/>
      <c r="C250" s="9"/>
      <c r="D250" s="9"/>
      <c r="E250" s="9"/>
      <c r="F250" s="9"/>
      <c r="G250" s="9"/>
      <c r="H250" s="28"/>
      <c r="I250" s="5"/>
      <c r="J250" s="5"/>
      <c r="K250" s="67"/>
      <c r="L250" s="2"/>
      <c r="M250" s="2"/>
      <c r="N250" s="2"/>
      <c r="O250" s="2"/>
      <c r="P250" s="3"/>
    </row>
    <row r="251" spans="1:16" ht="14.25" x14ac:dyDescent="0.2">
      <c r="A251" s="130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2"/>
      <c r="M251" s="2"/>
      <c r="N251" s="2"/>
      <c r="O251" s="2"/>
      <c r="P251" s="3"/>
    </row>
    <row r="252" spans="1:16" ht="14.25" x14ac:dyDescent="0.2">
      <c r="A252" s="138"/>
      <c r="B252" s="33"/>
      <c r="C252" s="5"/>
      <c r="D252" s="5"/>
      <c r="E252" s="5"/>
      <c r="F252" s="5"/>
      <c r="G252" s="5"/>
      <c r="H252" s="5"/>
      <c r="I252" s="5"/>
      <c r="J252" s="67"/>
      <c r="K252" s="5"/>
      <c r="L252" s="2"/>
      <c r="M252" s="2"/>
      <c r="N252" s="2"/>
      <c r="O252" s="2"/>
      <c r="P252" s="3"/>
    </row>
    <row r="253" spans="1:16" ht="14.25" x14ac:dyDescent="0.2">
      <c r="A253" s="130"/>
      <c r="B253" s="9"/>
      <c r="C253" s="9"/>
      <c r="D253" s="9"/>
      <c r="E253" s="9"/>
      <c r="F253" s="9"/>
      <c r="G253" s="9"/>
      <c r="H253" s="28"/>
      <c r="I253" s="5"/>
      <c r="J253" s="5"/>
      <c r="K253" s="67"/>
      <c r="L253" s="2"/>
      <c r="M253" s="2"/>
      <c r="N253" s="2"/>
      <c r="O253" s="2"/>
      <c r="P253" s="3"/>
    </row>
    <row r="254" spans="1:16" ht="14.25" x14ac:dyDescent="0.2">
      <c r="A254" s="130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2"/>
      <c r="M254" s="2"/>
      <c r="N254" s="2"/>
      <c r="O254" s="2"/>
      <c r="P254" s="3"/>
    </row>
    <row r="255" spans="1:16" ht="14.25" x14ac:dyDescent="0.2">
      <c r="A255" s="138"/>
      <c r="B255" s="33"/>
      <c r="C255" s="5"/>
      <c r="D255" s="5"/>
      <c r="E255" s="5"/>
      <c r="F255" s="5"/>
      <c r="G255" s="5"/>
      <c r="H255" s="5"/>
      <c r="I255" s="5"/>
      <c r="J255" s="67"/>
      <c r="K255" s="5"/>
      <c r="L255" s="2"/>
      <c r="M255" s="2"/>
      <c r="N255" s="2"/>
      <c r="O255" s="2"/>
      <c r="P255" s="3"/>
    </row>
    <row r="256" spans="1:16" ht="14.25" x14ac:dyDescent="0.2">
      <c r="A256" s="130"/>
      <c r="B256" s="9"/>
      <c r="C256" s="9"/>
      <c r="D256" s="9"/>
      <c r="E256" s="9"/>
      <c r="F256" s="9"/>
      <c r="G256" s="9"/>
      <c r="H256" s="9"/>
      <c r="I256" s="5"/>
      <c r="J256" s="5"/>
      <c r="K256" s="67"/>
      <c r="L256" s="2"/>
      <c r="M256" s="2"/>
      <c r="N256" s="2"/>
      <c r="O256" s="2"/>
      <c r="P256" s="3"/>
    </row>
    <row r="257" spans="1:16" ht="14.25" x14ac:dyDescent="0.2">
      <c r="A257" s="13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2"/>
      <c r="M257" s="2"/>
      <c r="N257" s="2"/>
      <c r="O257" s="2"/>
      <c r="P257" s="3"/>
    </row>
    <row r="258" spans="1:16" ht="14.25" x14ac:dyDescent="0.2">
      <c r="A258" s="138"/>
      <c r="B258" s="25"/>
      <c r="C258" s="5"/>
      <c r="D258" s="5"/>
      <c r="E258" s="5"/>
      <c r="F258" s="5"/>
      <c r="G258" s="5"/>
      <c r="H258" s="5"/>
      <c r="I258" s="5"/>
      <c r="J258" s="67"/>
      <c r="K258" s="5"/>
      <c r="L258" s="2"/>
      <c r="M258" s="2"/>
      <c r="N258" s="2"/>
      <c r="O258" s="2"/>
      <c r="P258" s="3"/>
    </row>
    <row r="259" spans="1:16" ht="14.25" x14ac:dyDescent="0.2">
      <c r="A259" s="130"/>
      <c r="B259" s="9"/>
      <c r="C259" s="9"/>
      <c r="D259" s="9"/>
      <c r="E259" s="9"/>
      <c r="F259" s="9"/>
      <c r="G259" s="9"/>
      <c r="H259" s="9"/>
      <c r="I259" s="5"/>
      <c r="J259" s="5"/>
      <c r="K259" s="67"/>
      <c r="L259" s="2"/>
      <c r="M259" s="2"/>
      <c r="N259" s="2"/>
      <c r="O259" s="2"/>
      <c r="P259" s="3"/>
    </row>
    <row r="260" spans="1:16" ht="14.25" x14ac:dyDescent="0.2">
      <c r="A260" s="130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2"/>
      <c r="M260" s="2"/>
      <c r="N260" s="2"/>
      <c r="O260" s="2"/>
      <c r="P260" s="3"/>
    </row>
    <row r="261" spans="1:16" ht="14.25" x14ac:dyDescent="0.2">
      <c r="A261" s="138"/>
      <c r="B261" s="33"/>
      <c r="C261" s="5"/>
      <c r="D261" s="5"/>
      <c r="E261" s="5"/>
      <c r="F261" s="5"/>
      <c r="G261" s="5"/>
      <c r="H261" s="5"/>
      <c r="I261" s="5"/>
      <c r="J261" s="67"/>
      <c r="K261" s="5"/>
      <c r="L261" s="2"/>
      <c r="M261" s="2"/>
      <c r="N261" s="2"/>
      <c r="O261" s="2"/>
      <c r="P261" s="3"/>
    </row>
    <row r="262" spans="1:16" ht="14.25" x14ac:dyDescent="0.2">
      <c r="A262" s="130"/>
      <c r="B262" s="9"/>
      <c r="C262" s="9"/>
      <c r="D262" s="9"/>
      <c r="E262" s="9"/>
      <c r="F262" s="9"/>
      <c r="G262" s="9"/>
      <c r="H262" s="28"/>
      <c r="I262" s="5"/>
      <c r="J262" s="5"/>
      <c r="K262" s="67"/>
      <c r="L262" s="2"/>
      <c r="M262" s="2"/>
      <c r="N262" s="2"/>
      <c r="O262" s="2"/>
      <c r="P262" s="3"/>
    </row>
    <row r="263" spans="1:16" ht="14.25" x14ac:dyDescent="0.2">
      <c r="A263" s="130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2"/>
      <c r="M263" s="2"/>
      <c r="N263" s="2"/>
      <c r="O263" s="2"/>
      <c r="P263" s="3"/>
    </row>
    <row r="264" spans="1:16" ht="14.25" x14ac:dyDescent="0.2">
      <c r="A264" s="138"/>
      <c r="B264" s="25"/>
      <c r="C264" s="5"/>
      <c r="D264" s="5"/>
      <c r="E264" s="5"/>
      <c r="F264" s="19"/>
      <c r="G264" s="19"/>
      <c r="H264" s="5"/>
      <c r="I264" s="5"/>
      <c r="J264" s="67"/>
      <c r="K264" s="5"/>
      <c r="L264" s="2"/>
      <c r="M264" s="2"/>
      <c r="N264" s="2"/>
      <c r="O264" s="2"/>
      <c r="P264" s="3"/>
    </row>
    <row r="265" spans="1:16" ht="14.25" x14ac:dyDescent="0.2">
      <c r="A265" s="130"/>
      <c r="B265" s="9"/>
      <c r="C265" s="9"/>
      <c r="D265" s="9"/>
      <c r="E265" s="9"/>
      <c r="F265" s="9"/>
      <c r="G265" s="9"/>
      <c r="H265" s="9"/>
      <c r="I265" s="5"/>
      <c r="J265" s="5"/>
      <c r="K265" s="67"/>
      <c r="L265" s="2"/>
      <c r="M265" s="2"/>
      <c r="N265" s="2"/>
      <c r="O265" s="2"/>
      <c r="P265" s="3"/>
    </row>
    <row r="266" spans="1:16" ht="14.25" x14ac:dyDescent="0.2">
      <c r="A266" s="130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2"/>
      <c r="M266" s="2"/>
      <c r="N266" s="2"/>
      <c r="O266" s="2"/>
      <c r="P266" s="3"/>
    </row>
    <row r="267" spans="1:16" ht="14.25" x14ac:dyDescent="0.2">
      <c r="A267" s="138"/>
      <c r="B267" s="5"/>
      <c r="C267" s="5"/>
      <c r="D267" s="5"/>
      <c r="E267" s="5"/>
      <c r="F267" s="5"/>
      <c r="G267" s="5"/>
      <c r="H267" s="5"/>
      <c r="I267" s="5"/>
      <c r="J267" s="67"/>
      <c r="K267" s="5"/>
      <c r="L267" s="2"/>
      <c r="M267" s="2"/>
      <c r="N267" s="2"/>
      <c r="O267" s="2"/>
      <c r="P267" s="3"/>
    </row>
    <row r="268" spans="1:16" ht="14.25" x14ac:dyDescent="0.2">
      <c r="A268" s="130"/>
      <c r="B268" s="5"/>
      <c r="C268" s="5"/>
      <c r="D268" s="5"/>
      <c r="E268" s="5"/>
      <c r="F268" s="5"/>
      <c r="G268" s="5"/>
      <c r="H268" s="5"/>
      <c r="I268" s="5"/>
      <c r="J268" s="5"/>
      <c r="K268" s="67"/>
      <c r="L268" s="2"/>
      <c r="M268" s="2"/>
      <c r="N268" s="2"/>
      <c r="O268" s="2"/>
      <c r="P268" s="3"/>
    </row>
    <row r="269" spans="1:16" ht="14.25" x14ac:dyDescent="0.2">
      <c r="A269" s="130"/>
      <c r="B269" s="9"/>
      <c r="C269" s="9"/>
      <c r="D269" s="9"/>
      <c r="E269" s="9"/>
      <c r="F269" s="9"/>
      <c r="G269" s="9"/>
      <c r="H269" s="10"/>
      <c r="I269" s="5"/>
      <c r="J269" s="5"/>
      <c r="K269" s="5"/>
      <c r="L269" s="2"/>
      <c r="M269" s="2"/>
      <c r="N269" s="2"/>
      <c r="O269" s="2"/>
      <c r="P269" s="3"/>
    </row>
    <row r="270" spans="1:16" ht="14.25" x14ac:dyDescent="0.2">
      <c r="A270" s="138"/>
      <c r="B270" s="33"/>
      <c r="C270" s="5"/>
      <c r="D270" s="5"/>
      <c r="E270" s="5"/>
      <c r="F270" s="19"/>
      <c r="G270" s="19"/>
      <c r="H270" s="19"/>
      <c r="I270" s="19"/>
      <c r="J270" s="67"/>
      <c r="K270" s="5"/>
      <c r="L270" s="2"/>
      <c r="M270" s="2"/>
      <c r="N270" s="2"/>
      <c r="O270" s="2"/>
      <c r="P270" s="3"/>
    </row>
    <row r="271" spans="1:16" ht="14.25" x14ac:dyDescent="0.2">
      <c r="A271" s="130"/>
      <c r="B271" s="5"/>
      <c r="C271" s="5"/>
      <c r="D271" s="5"/>
      <c r="E271" s="5"/>
      <c r="F271" s="5"/>
      <c r="G271" s="5"/>
      <c r="H271" s="5"/>
      <c r="I271" s="5"/>
      <c r="J271" s="5"/>
      <c r="K271" s="67"/>
      <c r="L271" s="2"/>
      <c r="M271" s="2"/>
      <c r="N271" s="2"/>
      <c r="O271" s="2"/>
      <c r="P271" s="3"/>
    </row>
    <row r="272" spans="1:16" ht="14.25" x14ac:dyDescent="0.2">
      <c r="A272" s="130"/>
      <c r="B272" s="9"/>
      <c r="C272" s="9"/>
      <c r="D272" s="9"/>
      <c r="E272" s="9"/>
      <c r="F272" s="9"/>
      <c r="G272" s="9"/>
      <c r="H272" s="9"/>
      <c r="I272" s="5"/>
      <c r="J272" s="5"/>
      <c r="K272" s="5"/>
      <c r="L272" s="2"/>
      <c r="M272" s="2"/>
      <c r="N272" s="2"/>
      <c r="O272" s="2"/>
      <c r="P272" s="3"/>
    </row>
    <row r="273" spans="1:16" ht="14.25" x14ac:dyDescent="0.2">
      <c r="A273" s="138"/>
      <c r="B273" s="25"/>
      <c r="C273" s="5"/>
      <c r="D273" s="5"/>
      <c r="E273" s="5"/>
      <c r="F273" s="19"/>
      <c r="G273" s="19"/>
      <c r="H273" s="19"/>
      <c r="I273" s="19"/>
      <c r="J273" s="67"/>
      <c r="K273" s="5"/>
      <c r="L273" s="2"/>
      <c r="M273" s="2"/>
      <c r="N273" s="2"/>
      <c r="O273" s="2"/>
      <c r="P273" s="3"/>
    </row>
    <row r="274" spans="1:16" ht="14.25" x14ac:dyDescent="0.2">
      <c r="A274" s="130"/>
      <c r="B274" s="5"/>
      <c r="C274" s="9"/>
      <c r="D274" s="9"/>
      <c r="E274" s="9"/>
      <c r="F274" s="9"/>
      <c r="G274" s="9"/>
      <c r="H274" s="9"/>
      <c r="I274" s="19"/>
      <c r="J274" s="5"/>
      <c r="K274" s="67"/>
      <c r="L274" s="2"/>
      <c r="M274" s="2"/>
      <c r="N274" s="2"/>
      <c r="O274" s="2"/>
      <c r="P274" s="3"/>
    </row>
    <row r="275" spans="1:16" ht="14.25" x14ac:dyDescent="0.2">
      <c r="A275" s="130"/>
      <c r="B275" s="9"/>
      <c r="C275" s="9"/>
      <c r="D275" s="9"/>
      <c r="E275" s="9"/>
      <c r="F275" s="9"/>
      <c r="G275" s="9"/>
      <c r="H275" s="9"/>
      <c r="I275" s="19"/>
      <c r="J275" s="5"/>
      <c r="K275" s="5"/>
      <c r="L275" s="2"/>
      <c r="M275" s="2"/>
      <c r="N275" s="2"/>
      <c r="O275" s="2"/>
      <c r="P275" s="3"/>
    </row>
    <row r="276" spans="1:16" ht="14.25" x14ac:dyDescent="0.2">
      <c r="A276" s="138"/>
      <c r="B276" s="33"/>
      <c r="C276" s="5"/>
      <c r="D276" s="5"/>
      <c r="E276" s="5"/>
      <c r="F276" s="5"/>
      <c r="G276" s="5"/>
      <c r="H276" s="5"/>
      <c r="I276" s="5"/>
      <c r="J276" s="67"/>
      <c r="K276" s="5"/>
      <c r="L276" s="2"/>
      <c r="M276" s="2"/>
      <c r="N276" s="2"/>
      <c r="O276" s="2"/>
      <c r="P276" s="3"/>
    </row>
    <row r="277" spans="1:16" ht="14.25" x14ac:dyDescent="0.2">
      <c r="A277" s="130"/>
      <c r="B277" s="9"/>
      <c r="C277" s="9"/>
      <c r="D277" s="9"/>
      <c r="E277" s="9"/>
      <c r="F277" s="9"/>
      <c r="G277" s="9"/>
      <c r="H277" s="9"/>
      <c r="I277" s="5"/>
      <c r="J277" s="5"/>
      <c r="K277" s="67"/>
      <c r="L277" s="2"/>
      <c r="M277" s="2"/>
      <c r="N277" s="2"/>
      <c r="O277" s="2"/>
      <c r="P277" s="3"/>
    </row>
    <row r="278" spans="1:16" ht="14.25" x14ac:dyDescent="0.2">
      <c r="A278" s="130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2"/>
      <c r="M278" s="2"/>
      <c r="N278" s="2"/>
      <c r="O278" s="2"/>
      <c r="P278" s="3"/>
    </row>
    <row r="279" spans="1:16" ht="14.25" x14ac:dyDescent="0.2">
      <c r="A279" s="138"/>
      <c r="B279" s="33"/>
      <c r="C279" s="5"/>
      <c r="D279" s="5"/>
      <c r="E279" s="5"/>
      <c r="F279" s="19"/>
      <c r="G279" s="19"/>
      <c r="H279" s="19"/>
      <c r="I279" s="19"/>
      <c r="J279" s="67"/>
      <c r="K279" s="5"/>
      <c r="L279" s="2"/>
      <c r="M279" s="2"/>
      <c r="N279" s="2"/>
      <c r="O279" s="2"/>
      <c r="P279" s="3"/>
    </row>
    <row r="280" spans="1:16" ht="14.25" x14ac:dyDescent="0.2">
      <c r="A280" s="130"/>
      <c r="B280" s="5"/>
      <c r="C280" s="5"/>
      <c r="D280" s="5"/>
      <c r="E280" s="5"/>
      <c r="F280" s="5"/>
      <c r="G280" s="5"/>
      <c r="H280" s="5"/>
      <c r="I280" s="5"/>
      <c r="J280" s="5"/>
      <c r="K280" s="67"/>
      <c r="L280" s="2"/>
      <c r="M280" s="2"/>
      <c r="N280" s="2"/>
      <c r="O280" s="2"/>
      <c r="P280" s="3"/>
    </row>
    <row r="281" spans="1:16" ht="14.25" x14ac:dyDescent="0.2">
      <c r="A281" s="130"/>
      <c r="B281" s="9"/>
      <c r="C281" s="9"/>
      <c r="D281" s="9"/>
      <c r="E281" s="9"/>
      <c r="F281" s="9"/>
      <c r="G281" s="9"/>
      <c r="H281" s="9"/>
      <c r="I281" s="5"/>
      <c r="J281" s="5"/>
      <c r="K281" s="5"/>
      <c r="L281" s="2"/>
      <c r="M281" s="2"/>
      <c r="N281" s="2"/>
      <c r="O281" s="2"/>
      <c r="P281" s="3"/>
    </row>
    <row r="282" spans="1:16" ht="14.2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5"/>
      <c r="L282" s="3"/>
      <c r="M282" s="3"/>
      <c r="N282" s="3"/>
      <c r="O282" s="3"/>
      <c r="P282" s="3"/>
    </row>
    <row r="283" spans="1:16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x14ac:dyDescent="0.2">
      <c r="A284" s="2"/>
      <c r="B284" s="3"/>
      <c r="C284" s="3"/>
      <c r="D284" s="3"/>
      <c r="E284" s="3"/>
      <c r="F284" s="3"/>
      <c r="G284" s="3"/>
      <c r="H284" s="3"/>
      <c r="I284" s="424"/>
      <c r="J284" s="424"/>
      <c r="K284" s="3"/>
      <c r="L284" s="3"/>
      <c r="M284" s="3"/>
      <c r="N284" s="3"/>
      <c r="O284" s="424"/>
      <c r="P284" s="424"/>
    </row>
    <row r="285" spans="1:16" x14ac:dyDescent="0.2">
      <c r="A285" s="2"/>
      <c r="B285" s="3"/>
      <c r="C285" s="3"/>
      <c r="D285" s="3"/>
      <c r="E285" s="3"/>
      <c r="F285" s="3"/>
      <c r="G285" s="3"/>
      <c r="H285" s="3"/>
      <c r="I285" s="424"/>
      <c r="J285" s="424"/>
      <c r="K285" s="370"/>
      <c r="L285" s="3"/>
      <c r="M285" s="3"/>
      <c r="N285" s="3"/>
      <c r="O285" s="424"/>
      <c r="P285" s="424"/>
    </row>
    <row r="286" spans="1:16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70"/>
      <c r="L286" s="3"/>
      <c r="M286" s="3"/>
      <c r="N286" s="3"/>
      <c r="O286" s="3"/>
      <c r="P286" s="3"/>
    </row>
    <row r="287" spans="1:16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x14ac:dyDescent="0.2">
      <c r="A290" s="2"/>
      <c r="B290" s="3"/>
      <c r="C290" s="3"/>
      <c r="D290" s="3"/>
      <c r="E290" s="3"/>
      <c r="F290" s="3"/>
      <c r="G290" s="3"/>
      <c r="H290" s="3"/>
      <c r="I290" s="426"/>
      <c r="J290" s="426"/>
      <c r="K290" s="3"/>
      <c r="L290" s="3"/>
      <c r="M290" s="3"/>
      <c r="N290" s="3"/>
      <c r="O290" s="426"/>
      <c r="P290" s="426"/>
    </row>
    <row r="291" spans="1:16" x14ac:dyDescent="0.2">
      <c r="A291" s="2"/>
      <c r="B291" s="3"/>
      <c r="C291" s="3"/>
      <c r="D291" s="3"/>
      <c r="E291" s="3"/>
      <c r="F291" s="3"/>
      <c r="G291" s="3"/>
      <c r="H291" s="3"/>
      <c r="I291" s="424"/>
      <c r="J291" s="424"/>
      <c r="K291" s="371"/>
      <c r="L291" s="3"/>
      <c r="M291" s="3"/>
      <c r="N291" s="3"/>
      <c r="O291" s="424"/>
      <c r="P291" s="424"/>
    </row>
    <row r="292" spans="1:16" x14ac:dyDescent="0.2">
      <c r="K292" s="370"/>
    </row>
  </sheetData>
  <mergeCells count="66">
    <mergeCell ref="J7:J8"/>
    <mergeCell ref="L135:L137"/>
    <mergeCell ref="L141:L142"/>
    <mergeCell ref="A1:P1"/>
    <mergeCell ref="I154:J154"/>
    <mergeCell ref="I147:J147"/>
    <mergeCell ref="I148:J148"/>
    <mergeCell ref="I153:J153"/>
    <mergeCell ref="L72:L74"/>
    <mergeCell ref="A7:A10"/>
    <mergeCell ref="M7:N7"/>
    <mergeCell ref="B7:I10"/>
    <mergeCell ref="L42:L44"/>
    <mergeCell ref="B144:I144"/>
    <mergeCell ref="L36:L37"/>
    <mergeCell ref="L60:L61"/>
    <mergeCell ref="L132:L133"/>
    <mergeCell ref="I291:J291"/>
    <mergeCell ref="O291:P291"/>
    <mergeCell ref="A163:A166"/>
    <mergeCell ref="B163:I166"/>
    <mergeCell ref="M163:N163"/>
    <mergeCell ref="I284:J284"/>
    <mergeCell ref="O284:P284"/>
    <mergeCell ref="I285:J285"/>
    <mergeCell ref="O285:P285"/>
    <mergeCell ref="I290:J290"/>
    <mergeCell ref="O290:P290"/>
    <mergeCell ref="O148:P148"/>
    <mergeCell ref="O147:P147"/>
    <mergeCell ref="L12:L13"/>
    <mergeCell ref="L18:L19"/>
    <mergeCell ref="L21:L22"/>
    <mergeCell ref="L24:L25"/>
    <mergeCell ref="L27:L28"/>
    <mergeCell ref="L30:L31"/>
    <mergeCell ref="L39:L40"/>
    <mergeCell ref="L15:L17"/>
    <mergeCell ref="L45:L47"/>
    <mergeCell ref="L138:L139"/>
    <mergeCell ref="L51:L52"/>
    <mergeCell ref="L57:L58"/>
    <mergeCell ref="L33:L34"/>
    <mergeCell ref="L117:L119"/>
    <mergeCell ref="L120:L122"/>
    <mergeCell ref="L90:L91"/>
    <mergeCell ref="L93:L95"/>
    <mergeCell ref="L96:L97"/>
    <mergeCell ref="L102:L104"/>
    <mergeCell ref="L105:L107"/>
    <mergeCell ref="L123:L125"/>
    <mergeCell ref="L129:L131"/>
    <mergeCell ref="L126:L128"/>
    <mergeCell ref="L48:L49"/>
    <mergeCell ref="L66:L67"/>
    <mergeCell ref="L99:L100"/>
    <mergeCell ref="L69:L70"/>
    <mergeCell ref="L81:L83"/>
    <mergeCell ref="L87:L88"/>
    <mergeCell ref="L63:L64"/>
    <mergeCell ref="L75:L76"/>
    <mergeCell ref="L78:L79"/>
    <mergeCell ref="L84:L85"/>
    <mergeCell ref="L108:L110"/>
    <mergeCell ref="L111:L113"/>
    <mergeCell ref="L114:L116"/>
  </mergeCells>
  <phoneticPr fontId="2" type="noConversion"/>
  <printOptions horizontalCentered="1"/>
  <pageMargins left="0.27559055118110237" right="0.27559055118110237" top="0.6692913385826772" bottom="0.47244094488188981" header="0.51181102362204722" footer="0.51181102362204722"/>
  <pageSetup paperSize="256" scale="87" orientation="landscape" horizontalDpi="4294967294" verticalDpi="180" r:id="rId1"/>
  <headerFooter alignWithMargins="0"/>
  <rowBreaks count="4" manualBreakCount="4">
    <brk id="41" max="16383" man="1"/>
    <brk id="77" max="16383" man="1"/>
    <brk id="116" max="16383" man="1"/>
    <brk id="16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277"/>
  <sheetViews>
    <sheetView tabSelected="1" view="pageBreakPreview" topLeftCell="Y131" zoomScaleNormal="100" zoomScaleSheetLayoutView="100" workbookViewId="0">
      <selection activeCell="AI146" sqref="AI146"/>
    </sheetView>
  </sheetViews>
  <sheetFormatPr defaultRowHeight="12.75" x14ac:dyDescent="0.2"/>
  <cols>
    <col min="1" max="1" width="5" style="38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4" customWidth="1"/>
    <col min="10" max="11" width="18.5703125" customWidth="1"/>
    <col min="12" max="12" width="13.85546875" customWidth="1"/>
    <col min="13" max="14" width="4.140625" customWidth="1"/>
    <col min="15" max="15" width="3.85546875" customWidth="1"/>
    <col min="16" max="17" width="4.140625" customWidth="1"/>
    <col min="18" max="18" width="3.7109375" customWidth="1"/>
    <col min="19" max="20" width="4.140625" customWidth="1"/>
    <col min="21" max="21" width="3.7109375" customWidth="1"/>
    <col min="22" max="23" width="4.140625" customWidth="1"/>
    <col min="24" max="24" width="4" customWidth="1"/>
    <col min="25" max="48" width="4.140625" customWidth="1"/>
    <col min="49" max="50" width="3.85546875" customWidth="1"/>
    <col min="51" max="51" width="4.140625" customWidth="1"/>
    <col min="52" max="52" width="9.42578125" customWidth="1"/>
  </cols>
  <sheetData>
    <row r="1" spans="1:48" ht="19.5" customHeight="1" x14ac:dyDescent="0.2">
      <c r="A1" s="431" t="s">
        <v>117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</row>
    <row r="2" spans="1:48" ht="20.100000000000001" customHeight="1" x14ac:dyDescent="0.2">
      <c r="A2" s="430" t="s">
        <v>214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</row>
    <row r="3" spans="1:48" ht="20.100000000000001" customHeight="1" x14ac:dyDescent="0.2">
      <c r="A3" s="15" t="s">
        <v>171</v>
      </c>
      <c r="B3" s="15"/>
      <c r="C3" s="15"/>
      <c r="D3" s="15"/>
      <c r="E3" s="15"/>
      <c r="F3" s="15"/>
      <c r="G3" s="15"/>
      <c r="H3" s="35" t="s">
        <v>41</v>
      </c>
      <c r="I3" s="15" t="s">
        <v>120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20.100000000000001" customHeight="1" x14ac:dyDescent="0.2">
      <c r="A4" s="15" t="s">
        <v>1</v>
      </c>
      <c r="B4" s="15"/>
      <c r="C4" s="15"/>
      <c r="D4" s="15"/>
      <c r="E4" s="15"/>
      <c r="F4" s="15"/>
      <c r="G4" s="15"/>
      <c r="H4" s="35" t="s">
        <v>41</v>
      </c>
      <c r="I4" s="15" t="s">
        <v>48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ht="20.100000000000001" customHeight="1" x14ac:dyDescent="0.2">
      <c r="A5" s="15" t="s">
        <v>58</v>
      </c>
      <c r="B5" s="15"/>
      <c r="C5" s="15"/>
      <c r="D5" s="15"/>
      <c r="E5" s="15"/>
      <c r="F5" s="15"/>
      <c r="G5" s="15"/>
      <c r="H5" s="35" t="s">
        <v>41</v>
      </c>
      <c r="I5" s="187" t="s">
        <v>229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20.100000000000001" customHeight="1" x14ac:dyDescent="0.2">
      <c r="A6" s="157"/>
      <c r="B6" s="15"/>
      <c r="C6" s="15"/>
      <c r="D6" s="15"/>
      <c r="E6" s="15"/>
      <c r="F6" s="15"/>
      <c r="G6" s="15"/>
      <c r="H6" s="35"/>
      <c r="I6" s="40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52" t="s">
        <v>102</v>
      </c>
      <c r="AS6" s="15"/>
      <c r="AT6" s="15"/>
      <c r="AU6" s="15"/>
      <c r="AV6" s="15"/>
    </row>
    <row r="7" spans="1:48" ht="33.75" customHeight="1" x14ac:dyDescent="0.2">
      <c r="A7" s="448" t="s">
        <v>3</v>
      </c>
      <c r="B7" s="451" t="s">
        <v>62</v>
      </c>
      <c r="C7" s="452"/>
      <c r="D7" s="452"/>
      <c r="E7" s="452"/>
      <c r="F7" s="452"/>
      <c r="G7" s="452"/>
      <c r="H7" s="452"/>
      <c r="I7" s="452"/>
      <c r="J7" s="374" t="s">
        <v>218</v>
      </c>
      <c r="K7" s="374" t="s">
        <v>222</v>
      </c>
      <c r="L7" s="465" t="s">
        <v>174</v>
      </c>
      <c r="M7" s="446" t="s">
        <v>4</v>
      </c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7"/>
    </row>
    <row r="8" spans="1:48" ht="20.100000000000001" customHeight="1" x14ac:dyDescent="0.2">
      <c r="A8" s="449"/>
      <c r="B8" s="463"/>
      <c r="C8" s="464"/>
      <c r="D8" s="464"/>
      <c r="E8" s="464"/>
      <c r="F8" s="464"/>
      <c r="G8" s="464"/>
      <c r="H8" s="464"/>
      <c r="I8" s="464"/>
      <c r="J8" s="46" t="s">
        <v>63</v>
      </c>
      <c r="K8" s="46" t="s">
        <v>63</v>
      </c>
      <c r="L8" s="466"/>
      <c r="M8" s="452" t="s">
        <v>10</v>
      </c>
      <c r="N8" s="452"/>
      <c r="O8" s="453"/>
      <c r="P8" s="451" t="s">
        <v>11</v>
      </c>
      <c r="Q8" s="452"/>
      <c r="R8" s="453"/>
      <c r="S8" s="451" t="s">
        <v>5</v>
      </c>
      <c r="T8" s="452"/>
      <c r="U8" s="453"/>
      <c r="V8" s="457" t="s">
        <v>6</v>
      </c>
      <c r="W8" s="458"/>
      <c r="X8" s="459"/>
      <c r="Y8" s="457" t="s">
        <v>7</v>
      </c>
      <c r="Z8" s="458"/>
      <c r="AA8" s="459"/>
      <c r="AB8" s="468" t="s">
        <v>8</v>
      </c>
      <c r="AC8" s="469"/>
      <c r="AD8" s="470"/>
      <c r="AE8" s="451" t="s">
        <v>9</v>
      </c>
      <c r="AF8" s="452"/>
      <c r="AG8" s="453"/>
      <c r="AH8" s="451" t="s">
        <v>12</v>
      </c>
      <c r="AI8" s="452"/>
      <c r="AJ8" s="453"/>
      <c r="AK8" s="451" t="s">
        <v>13</v>
      </c>
      <c r="AL8" s="452"/>
      <c r="AM8" s="453"/>
      <c r="AN8" s="451" t="s">
        <v>14</v>
      </c>
      <c r="AO8" s="452"/>
      <c r="AP8" s="453"/>
      <c r="AQ8" s="451" t="s">
        <v>15</v>
      </c>
      <c r="AR8" s="452"/>
      <c r="AS8" s="453"/>
      <c r="AT8" s="451" t="s">
        <v>16</v>
      </c>
      <c r="AU8" s="452"/>
      <c r="AV8" s="453"/>
    </row>
    <row r="9" spans="1:48" ht="20.100000000000001" customHeight="1" x14ac:dyDescent="0.2">
      <c r="A9" s="450"/>
      <c r="B9" s="454"/>
      <c r="C9" s="455"/>
      <c r="D9" s="455"/>
      <c r="E9" s="455"/>
      <c r="F9" s="455"/>
      <c r="G9" s="455"/>
      <c r="H9" s="455"/>
      <c r="I9" s="455"/>
      <c r="J9" s="47" t="s">
        <v>64</v>
      </c>
      <c r="K9" s="47" t="s">
        <v>64</v>
      </c>
      <c r="L9" s="467"/>
      <c r="M9" s="455"/>
      <c r="N9" s="455"/>
      <c r="O9" s="456"/>
      <c r="P9" s="454"/>
      <c r="Q9" s="455"/>
      <c r="R9" s="456"/>
      <c r="S9" s="454"/>
      <c r="T9" s="455"/>
      <c r="U9" s="456"/>
      <c r="V9" s="460"/>
      <c r="W9" s="461"/>
      <c r="X9" s="462"/>
      <c r="Y9" s="460"/>
      <c r="Z9" s="461"/>
      <c r="AA9" s="462"/>
      <c r="AB9" s="471"/>
      <c r="AC9" s="472"/>
      <c r="AD9" s="473"/>
      <c r="AE9" s="454"/>
      <c r="AF9" s="455"/>
      <c r="AG9" s="456"/>
      <c r="AH9" s="454"/>
      <c r="AI9" s="455"/>
      <c r="AJ9" s="456"/>
      <c r="AK9" s="454"/>
      <c r="AL9" s="455"/>
      <c r="AM9" s="456"/>
      <c r="AN9" s="454"/>
      <c r="AO9" s="455"/>
      <c r="AP9" s="456"/>
      <c r="AQ9" s="454"/>
      <c r="AR9" s="455"/>
      <c r="AS9" s="456"/>
      <c r="AT9" s="454"/>
      <c r="AU9" s="455"/>
      <c r="AV9" s="456"/>
    </row>
    <row r="10" spans="1:48" ht="19.5" customHeight="1" x14ac:dyDescent="0.2">
      <c r="A10" s="158">
        <v>1</v>
      </c>
      <c r="B10" s="443">
        <v>2</v>
      </c>
      <c r="C10" s="444"/>
      <c r="D10" s="444"/>
      <c r="E10" s="444"/>
      <c r="F10" s="444"/>
      <c r="G10" s="444"/>
      <c r="H10" s="444"/>
      <c r="I10" s="445"/>
      <c r="J10" s="91">
        <v>3</v>
      </c>
      <c r="K10" s="181">
        <v>4</v>
      </c>
      <c r="L10" s="181">
        <v>5</v>
      </c>
      <c r="M10" s="443">
        <v>6</v>
      </c>
      <c r="N10" s="444"/>
      <c r="O10" s="445"/>
      <c r="P10" s="443">
        <v>7</v>
      </c>
      <c r="Q10" s="444"/>
      <c r="R10" s="445"/>
      <c r="S10" s="443">
        <v>8</v>
      </c>
      <c r="T10" s="444"/>
      <c r="U10" s="445"/>
      <c r="V10" s="443">
        <v>9</v>
      </c>
      <c r="W10" s="444"/>
      <c r="X10" s="445"/>
      <c r="Y10" s="443">
        <v>10</v>
      </c>
      <c r="Z10" s="444"/>
      <c r="AA10" s="445"/>
      <c r="AB10" s="443">
        <v>11</v>
      </c>
      <c r="AC10" s="444"/>
      <c r="AD10" s="445"/>
      <c r="AE10" s="443">
        <v>12</v>
      </c>
      <c r="AF10" s="444"/>
      <c r="AG10" s="445"/>
      <c r="AH10" s="443">
        <v>13</v>
      </c>
      <c r="AI10" s="444"/>
      <c r="AJ10" s="445"/>
      <c r="AK10" s="443">
        <v>14</v>
      </c>
      <c r="AL10" s="444"/>
      <c r="AM10" s="445"/>
      <c r="AN10" s="443">
        <v>15</v>
      </c>
      <c r="AO10" s="444"/>
      <c r="AP10" s="445"/>
      <c r="AQ10" s="443">
        <v>16</v>
      </c>
      <c r="AR10" s="444"/>
      <c r="AS10" s="445"/>
      <c r="AT10" s="443">
        <v>17</v>
      </c>
      <c r="AU10" s="444"/>
      <c r="AV10" s="445"/>
    </row>
    <row r="11" spans="1:48" ht="19.5" customHeight="1" x14ac:dyDescent="0.2">
      <c r="A11" s="131" t="s">
        <v>28</v>
      </c>
      <c r="B11" s="170" t="s">
        <v>17</v>
      </c>
      <c r="C11" s="5"/>
      <c r="D11" s="5"/>
      <c r="E11" s="5"/>
      <c r="F11" s="5"/>
      <c r="G11" s="5"/>
      <c r="H11" s="5"/>
      <c r="I11" s="5"/>
      <c r="J11" s="65">
        <v>20000000</v>
      </c>
      <c r="K11" s="13">
        <v>15800000</v>
      </c>
      <c r="L11" s="132" t="s">
        <v>116</v>
      </c>
      <c r="M11" s="177"/>
      <c r="N11" s="119">
        <v>8</v>
      </c>
      <c r="O11" s="304"/>
      <c r="P11" s="305"/>
      <c r="Q11" s="179">
        <v>16</v>
      </c>
      <c r="R11" s="180"/>
      <c r="S11" s="305"/>
      <c r="T11" s="204">
        <v>25</v>
      </c>
      <c r="U11" s="306"/>
      <c r="V11" s="142"/>
      <c r="W11" s="183">
        <v>33</v>
      </c>
      <c r="X11" s="148"/>
      <c r="Y11" s="142"/>
      <c r="Z11" s="183">
        <v>41</v>
      </c>
      <c r="AA11" s="148"/>
      <c r="AB11" s="307"/>
      <c r="AC11" s="202">
        <v>50</v>
      </c>
      <c r="AD11" s="306"/>
      <c r="AE11" s="142"/>
      <c r="AF11" s="183">
        <v>58</v>
      </c>
      <c r="AG11" s="148"/>
      <c r="AH11" s="142"/>
      <c r="AI11" s="183">
        <v>66</v>
      </c>
      <c r="AJ11" s="148"/>
      <c r="AK11" s="142"/>
      <c r="AL11" s="90">
        <v>74</v>
      </c>
      <c r="AM11" s="148"/>
      <c r="AN11" s="142"/>
      <c r="AO11" s="183">
        <v>82</v>
      </c>
      <c r="AP11" s="148"/>
      <c r="AQ11" s="142"/>
      <c r="AR11" s="183">
        <v>90</v>
      </c>
      <c r="AS11" s="148"/>
      <c r="AT11" s="142"/>
      <c r="AU11" s="183">
        <v>100</v>
      </c>
      <c r="AV11" s="149"/>
    </row>
    <row r="12" spans="1:48" ht="19.5" customHeight="1" x14ac:dyDescent="0.2">
      <c r="A12" s="132"/>
      <c r="B12" s="171" t="s">
        <v>121</v>
      </c>
      <c r="C12" s="171" t="s">
        <v>122</v>
      </c>
      <c r="D12" s="9" t="s">
        <v>121</v>
      </c>
      <c r="E12" s="9" t="s">
        <v>122</v>
      </c>
      <c r="F12" s="9" t="s">
        <v>128</v>
      </c>
      <c r="G12" s="9" t="s">
        <v>128</v>
      </c>
      <c r="H12" s="9" t="s">
        <v>19</v>
      </c>
      <c r="I12" s="9"/>
      <c r="J12" s="65"/>
      <c r="K12" s="11"/>
      <c r="L12" s="132"/>
      <c r="M12" s="328">
        <v>0</v>
      </c>
      <c r="N12" s="143"/>
      <c r="O12" s="195">
        <v>8</v>
      </c>
      <c r="P12" s="353">
        <v>6.5</v>
      </c>
      <c r="Q12" s="144"/>
      <c r="R12" s="196">
        <v>16</v>
      </c>
      <c r="S12" s="353">
        <v>19.5</v>
      </c>
      <c r="T12" s="308"/>
      <c r="U12" s="195">
        <v>25</v>
      </c>
      <c r="V12" s="353">
        <v>19.5</v>
      </c>
      <c r="W12" s="144"/>
      <c r="X12" s="196">
        <v>33</v>
      </c>
      <c r="Y12" s="353">
        <v>24.7</v>
      </c>
      <c r="Z12" s="144"/>
      <c r="AA12" s="196">
        <v>41</v>
      </c>
      <c r="AB12" s="353">
        <v>42.4</v>
      </c>
      <c r="AC12" s="143"/>
      <c r="AD12" s="195">
        <v>50</v>
      </c>
      <c r="AE12" s="353">
        <v>50.6</v>
      </c>
      <c r="AF12" s="144"/>
      <c r="AG12" s="196">
        <v>58</v>
      </c>
      <c r="AH12" s="353">
        <v>58.9</v>
      </c>
      <c r="AI12" s="144"/>
      <c r="AJ12" s="196">
        <v>66</v>
      </c>
      <c r="AK12" s="328">
        <v>0</v>
      </c>
      <c r="AL12" s="144"/>
      <c r="AM12" s="196">
        <v>74</v>
      </c>
      <c r="AN12" s="328">
        <v>0</v>
      </c>
      <c r="AO12" s="144"/>
      <c r="AP12" s="196">
        <v>82</v>
      </c>
      <c r="AQ12" s="328">
        <v>0</v>
      </c>
      <c r="AR12" s="144"/>
      <c r="AS12" s="196">
        <v>90</v>
      </c>
      <c r="AT12" s="328">
        <v>0</v>
      </c>
      <c r="AU12" s="144"/>
      <c r="AV12" s="196">
        <v>100</v>
      </c>
    </row>
    <row r="13" spans="1:48" ht="19.5" customHeight="1" x14ac:dyDescent="0.2">
      <c r="A13" s="133"/>
      <c r="B13" s="22"/>
      <c r="C13" s="22"/>
      <c r="D13" s="22"/>
      <c r="E13" s="22"/>
      <c r="F13" s="22"/>
      <c r="G13" s="22"/>
      <c r="H13" s="22"/>
      <c r="I13" s="22"/>
      <c r="J13" s="93"/>
      <c r="K13" s="92"/>
      <c r="L13" s="133"/>
      <c r="M13" s="329"/>
      <c r="N13" s="345">
        <v>0</v>
      </c>
      <c r="O13" s="197"/>
      <c r="P13" s="354"/>
      <c r="Q13" s="205">
        <v>0</v>
      </c>
      <c r="R13" s="198"/>
      <c r="S13" s="354"/>
      <c r="T13" s="362">
        <v>19.5</v>
      </c>
      <c r="U13" s="197"/>
      <c r="V13" s="354"/>
      <c r="W13" s="362">
        <v>19.5</v>
      </c>
      <c r="X13" s="198"/>
      <c r="Y13" s="354"/>
      <c r="Z13" s="365">
        <v>24.683544303797468</v>
      </c>
      <c r="AA13" s="198"/>
      <c r="AB13" s="354"/>
      <c r="AC13" s="362">
        <v>42.405063291139236</v>
      </c>
      <c r="AD13" s="197"/>
      <c r="AE13" s="354"/>
      <c r="AF13" s="365">
        <v>50.6</v>
      </c>
      <c r="AG13" s="198"/>
      <c r="AH13" s="354"/>
      <c r="AI13" s="365">
        <v>58.9</v>
      </c>
      <c r="AJ13" s="198"/>
      <c r="AK13" s="329"/>
      <c r="AL13" s="347">
        <v>0</v>
      </c>
      <c r="AM13" s="198"/>
      <c r="AN13" s="329"/>
      <c r="AO13" s="347">
        <v>0</v>
      </c>
      <c r="AP13" s="198"/>
      <c r="AQ13" s="329"/>
      <c r="AR13" s="347">
        <v>0</v>
      </c>
      <c r="AS13" s="198"/>
      <c r="AT13" s="329"/>
      <c r="AU13" s="347">
        <v>0</v>
      </c>
      <c r="AV13" s="198"/>
    </row>
    <row r="14" spans="1:48" ht="19.5" customHeight="1" x14ac:dyDescent="0.2">
      <c r="A14" s="131" t="s">
        <v>29</v>
      </c>
      <c r="B14" s="100" t="s">
        <v>38</v>
      </c>
      <c r="C14" s="29"/>
      <c r="D14" s="29"/>
      <c r="E14" s="29"/>
      <c r="F14" s="29"/>
      <c r="G14" s="29"/>
      <c r="H14" s="29"/>
      <c r="I14" s="34"/>
      <c r="J14" s="65">
        <v>231300000</v>
      </c>
      <c r="K14" s="11">
        <v>207120000</v>
      </c>
      <c r="L14" s="132" t="s">
        <v>116</v>
      </c>
      <c r="M14" s="330"/>
      <c r="N14" s="339">
        <v>8</v>
      </c>
      <c r="O14" s="200"/>
      <c r="P14" s="355"/>
      <c r="Q14" s="179">
        <v>16</v>
      </c>
      <c r="R14" s="310"/>
      <c r="S14" s="355"/>
      <c r="T14" s="204">
        <v>25</v>
      </c>
      <c r="U14" s="203"/>
      <c r="V14" s="355"/>
      <c r="W14" s="183">
        <v>33</v>
      </c>
      <c r="X14" s="199"/>
      <c r="Y14" s="355"/>
      <c r="Z14" s="183">
        <v>41</v>
      </c>
      <c r="AA14" s="199"/>
      <c r="AB14" s="355"/>
      <c r="AC14" s="337">
        <v>50</v>
      </c>
      <c r="AD14" s="203"/>
      <c r="AE14" s="355"/>
      <c r="AF14" s="183">
        <v>58</v>
      </c>
      <c r="AG14" s="199"/>
      <c r="AH14" s="355"/>
      <c r="AI14" s="183">
        <v>66</v>
      </c>
      <c r="AJ14" s="199"/>
      <c r="AK14" s="330"/>
      <c r="AL14" s="90">
        <v>74</v>
      </c>
      <c r="AM14" s="199"/>
      <c r="AN14" s="330"/>
      <c r="AO14" s="183">
        <v>82</v>
      </c>
      <c r="AP14" s="199"/>
      <c r="AQ14" s="330"/>
      <c r="AR14" s="183">
        <v>90</v>
      </c>
      <c r="AS14" s="199"/>
      <c r="AT14" s="330"/>
      <c r="AU14" s="183">
        <v>100</v>
      </c>
      <c r="AV14" s="201"/>
    </row>
    <row r="15" spans="1:48" ht="19.5" customHeight="1" x14ac:dyDescent="0.2">
      <c r="A15" s="132"/>
      <c r="B15" s="6" t="s">
        <v>39</v>
      </c>
      <c r="C15" s="5"/>
      <c r="D15" s="5"/>
      <c r="E15" s="5"/>
      <c r="F15" s="5"/>
      <c r="G15" s="5"/>
      <c r="H15" s="5"/>
      <c r="I15" s="21"/>
      <c r="J15" s="65"/>
      <c r="K15" s="11"/>
      <c r="L15" s="132"/>
      <c r="M15" s="328">
        <v>0</v>
      </c>
      <c r="N15" s="346"/>
      <c r="O15" s="195">
        <v>8</v>
      </c>
      <c r="P15" s="353">
        <v>11.6</v>
      </c>
      <c r="Q15" s="145"/>
      <c r="R15" s="196">
        <v>16</v>
      </c>
      <c r="S15" s="353">
        <v>16.36</v>
      </c>
      <c r="T15" s="146"/>
      <c r="U15" s="195">
        <v>25</v>
      </c>
      <c r="V15" s="353">
        <v>16.36</v>
      </c>
      <c r="W15" s="144"/>
      <c r="X15" s="196">
        <v>33</v>
      </c>
      <c r="Y15" s="353">
        <v>17.899999999999999</v>
      </c>
      <c r="Z15" s="144"/>
      <c r="AA15" s="196">
        <v>41</v>
      </c>
      <c r="AB15" s="353">
        <v>31.12</v>
      </c>
      <c r="AC15" s="400"/>
      <c r="AD15" s="195">
        <v>50</v>
      </c>
      <c r="AE15" s="353">
        <v>35.92</v>
      </c>
      <c r="AF15" s="144"/>
      <c r="AG15" s="196">
        <v>58</v>
      </c>
      <c r="AH15" s="353">
        <v>43.25</v>
      </c>
      <c r="AI15" s="144"/>
      <c r="AJ15" s="196">
        <v>66</v>
      </c>
      <c r="AK15" s="328">
        <v>0</v>
      </c>
      <c r="AL15" s="144"/>
      <c r="AM15" s="196">
        <v>74</v>
      </c>
      <c r="AN15" s="328">
        <v>0</v>
      </c>
      <c r="AO15" s="144"/>
      <c r="AP15" s="196">
        <v>82</v>
      </c>
      <c r="AQ15" s="328">
        <v>0</v>
      </c>
      <c r="AR15" s="144"/>
      <c r="AS15" s="196">
        <v>90</v>
      </c>
      <c r="AT15" s="328">
        <v>0</v>
      </c>
      <c r="AU15" s="144"/>
      <c r="AV15" s="196">
        <v>100</v>
      </c>
    </row>
    <row r="16" spans="1:48" ht="19.5" customHeight="1" x14ac:dyDescent="0.2">
      <c r="A16" s="133"/>
      <c r="B16" s="171" t="s">
        <v>121</v>
      </c>
      <c r="C16" s="171" t="s">
        <v>122</v>
      </c>
      <c r="D16" s="9" t="s">
        <v>121</v>
      </c>
      <c r="E16" s="9" t="s">
        <v>122</v>
      </c>
      <c r="F16" s="9" t="s">
        <v>128</v>
      </c>
      <c r="G16" s="9" t="s">
        <v>128</v>
      </c>
      <c r="H16" s="9" t="s">
        <v>20</v>
      </c>
      <c r="J16" s="93"/>
      <c r="K16" s="92"/>
      <c r="L16" s="133"/>
      <c r="M16" s="329"/>
      <c r="N16" s="345">
        <v>0</v>
      </c>
      <c r="O16" s="197"/>
      <c r="P16" s="354"/>
      <c r="Q16" s="205">
        <v>0</v>
      </c>
      <c r="R16" s="198"/>
      <c r="S16" s="354"/>
      <c r="T16" s="362">
        <v>16.100000000000001</v>
      </c>
      <c r="U16" s="197"/>
      <c r="V16" s="354"/>
      <c r="W16" s="362">
        <v>16.100000000000001</v>
      </c>
      <c r="X16" s="198"/>
      <c r="Y16" s="354"/>
      <c r="Z16" s="365">
        <v>17.931965044418693</v>
      </c>
      <c r="AA16" s="198"/>
      <c r="AB16" s="354"/>
      <c r="AC16" s="362">
        <v>31.114527809965235</v>
      </c>
      <c r="AD16" s="197"/>
      <c r="AE16" s="354"/>
      <c r="AF16" s="365">
        <v>35.9</v>
      </c>
      <c r="AG16" s="198"/>
      <c r="AH16" s="354"/>
      <c r="AI16" s="365">
        <v>43.2</v>
      </c>
      <c r="AJ16" s="198"/>
      <c r="AK16" s="329"/>
      <c r="AL16" s="347">
        <v>0</v>
      </c>
      <c r="AM16" s="198"/>
      <c r="AN16" s="329"/>
      <c r="AO16" s="347">
        <v>0</v>
      </c>
      <c r="AP16" s="198"/>
      <c r="AQ16" s="329"/>
      <c r="AR16" s="347">
        <v>0</v>
      </c>
      <c r="AS16" s="198"/>
      <c r="AT16" s="329"/>
      <c r="AU16" s="347">
        <v>0</v>
      </c>
      <c r="AV16" s="198"/>
    </row>
    <row r="17" spans="1:48" ht="19.5" customHeight="1" x14ac:dyDescent="0.2">
      <c r="A17" s="131" t="s">
        <v>30</v>
      </c>
      <c r="B17" s="100" t="s">
        <v>140</v>
      </c>
      <c r="C17" s="29"/>
      <c r="D17" s="29"/>
      <c r="E17" s="29"/>
      <c r="F17" s="29"/>
      <c r="G17" s="29"/>
      <c r="H17" s="29"/>
      <c r="I17" s="34"/>
      <c r="J17" s="65">
        <v>10000000</v>
      </c>
      <c r="K17" s="11">
        <v>10000000</v>
      </c>
      <c r="L17" s="132" t="s">
        <v>116</v>
      </c>
      <c r="M17" s="330"/>
      <c r="N17" s="339">
        <v>8</v>
      </c>
      <c r="O17" s="200"/>
      <c r="P17" s="355"/>
      <c r="Q17" s="179">
        <v>16</v>
      </c>
      <c r="R17" s="310"/>
      <c r="S17" s="355"/>
      <c r="T17" s="204">
        <v>25</v>
      </c>
      <c r="U17" s="203"/>
      <c r="V17" s="355"/>
      <c r="W17" s="183">
        <v>33</v>
      </c>
      <c r="X17" s="199"/>
      <c r="Y17" s="355"/>
      <c r="Z17" s="183">
        <v>41</v>
      </c>
      <c r="AA17" s="199"/>
      <c r="AB17" s="355"/>
      <c r="AC17" s="337">
        <v>50</v>
      </c>
      <c r="AD17" s="203"/>
      <c r="AE17" s="355"/>
      <c r="AF17" s="183">
        <v>58</v>
      </c>
      <c r="AG17" s="199"/>
      <c r="AH17" s="355"/>
      <c r="AI17" s="183">
        <v>66</v>
      </c>
      <c r="AJ17" s="199"/>
      <c r="AK17" s="330"/>
      <c r="AL17" s="90">
        <v>74</v>
      </c>
      <c r="AM17" s="199"/>
      <c r="AN17" s="330"/>
      <c r="AO17" s="183">
        <v>82</v>
      </c>
      <c r="AP17" s="199"/>
      <c r="AQ17" s="330"/>
      <c r="AR17" s="183">
        <v>90</v>
      </c>
      <c r="AS17" s="199"/>
      <c r="AT17" s="330"/>
      <c r="AU17" s="183">
        <v>100</v>
      </c>
      <c r="AV17" s="201"/>
    </row>
    <row r="18" spans="1:48" ht="19.5" customHeight="1" x14ac:dyDescent="0.2">
      <c r="A18" s="132"/>
      <c r="B18" s="6" t="s">
        <v>40</v>
      </c>
      <c r="C18" s="5"/>
      <c r="D18" s="5"/>
      <c r="E18" s="5"/>
      <c r="F18" s="5"/>
      <c r="G18" s="5"/>
      <c r="H18" s="5"/>
      <c r="I18" s="21"/>
      <c r="J18" s="65"/>
      <c r="K18" s="11"/>
      <c r="L18" s="132"/>
      <c r="M18" s="328">
        <v>0</v>
      </c>
      <c r="N18" s="346"/>
      <c r="O18" s="195">
        <v>8</v>
      </c>
      <c r="P18" s="353">
        <v>0</v>
      </c>
      <c r="Q18" s="144"/>
      <c r="R18" s="196">
        <v>16</v>
      </c>
      <c r="S18" s="353">
        <v>0</v>
      </c>
      <c r="T18" s="143"/>
      <c r="U18" s="195">
        <v>25</v>
      </c>
      <c r="V18" s="353">
        <v>0</v>
      </c>
      <c r="W18" s="144"/>
      <c r="X18" s="196">
        <v>33</v>
      </c>
      <c r="Y18" s="353">
        <v>0</v>
      </c>
      <c r="Z18" s="144"/>
      <c r="AA18" s="196">
        <v>41</v>
      </c>
      <c r="AB18" s="353">
        <v>0</v>
      </c>
      <c r="AC18" s="400"/>
      <c r="AD18" s="195">
        <v>50</v>
      </c>
      <c r="AE18" s="353">
        <v>28</v>
      </c>
      <c r="AF18" s="144"/>
      <c r="AG18" s="196">
        <v>58</v>
      </c>
      <c r="AH18" s="353">
        <v>28</v>
      </c>
      <c r="AI18" s="144"/>
      <c r="AJ18" s="196">
        <v>66</v>
      </c>
      <c r="AK18" s="328">
        <v>0</v>
      </c>
      <c r="AL18" s="144"/>
      <c r="AM18" s="196">
        <v>74</v>
      </c>
      <c r="AN18" s="328">
        <v>0</v>
      </c>
      <c r="AO18" s="144"/>
      <c r="AP18" s="196">
        <v>82</v>
      </c>
      <c r="AQ18" s="328">
        <v>0</v>
      </c>
      <c r="AR18" s="144"/>
      <c r="AS18" s="196">
        <v>90</v>
      </c>
      <c r="AT18" s="328">
        <v>0</v>
      </c>
      <c r="AU18" s="144"/>
      <c r="AV18" s="196">
        <v>100</v>
      </c>
    </row>
    <row r="19" spans="1:48" ht="19.5" customHeight="1" x14ac:dyDescent="0.2">
      <c r="A19" s="133"/>
      <c r="B19" s="171" t="s">
        <v>121</v>
      </c>
      <c r="C19" s="171" t="s">
        <v>122</v>
      </c>
      <c r="D19" s="9" t="s">
        <v>121</v>
      </c>
      <c r="E19" s="9" t="s">
        <v>122</v>
      </c>
      <c r="F19" s="9" t="s">
        <v>128</v>
      </c>
      <c r="G19" s="9" t="s">
        <v>128</v>
      </c>
      <c r="H19" s="9" t="s">
        <v>21</v>
      </c>
      <c r="J19" s="93"/>
      <c r="K19" s="92"/>
      <c r="L19" s="133"/>
      <c r="M19" s="329"/>
      <c r="N19" s="345">
        <v>0</v>
      </c>
      <c r="O19" s="197"/>
      <c r="P19" s="354"/>
      <c r="Q19" s="205">
        <v>0</v>
      </c>
      <c r="R19" s="198"/>
      <c r="S19" s="354"/>
      <c r="T19" s="309">
        <v>0</v>
      </c>
      <c r="U19" s="197"/>
      <c r="V19" s="354"/>
      <c r="W19" s="365">
        <v>0</v>
      </c>
      <c r="X19" s="198"/>
      <c r="Y19" s="354"/>
      <c r="Z19" s="365">
        <v>0</v>
      </c>
      <c r="AA19" s="198"/>
      <c r="AB19" s="354"/>
      <c r="AC19" s="362">
        <v>0</v>
      </c>
      <c r="AD19" s="197"/>
      <c r="AE19" s="354"/>
      <c r="AF19" s="365">
        <v>28</v>
      </c>
      <c r="AG19" s="198"/>
      <c r="AH19" s="354"/>
      <c r="AI19" s="365">
        <v>28</v>
      </c>
      <c r="AJ19" s="198"/>
      <c r="AK19" s="329"/>
      <c r="AL19" s="347">
        <v>0</v>
      </c>
      <c r="AM19" s="198"/>
      <c r="AN19" s="329"/>
      <c r="AO19" s="347">
        <v>0</v>
      </c>
      <c r="AP19" s="198"/>
      <c r="AQ19" s="329"/>
      <c r="AR19" s="347">
        <v>0</v>
      </c>
      <c r="AS19" s="198"/>
      <c r="AT19" s="329"/>
      <c r="AU19" s="347">
        <v>0</v>
      </c>
      <c r="AV19" s="198"/>
    </row>
    <row r="20" spans="1:48" ht="19.5" customHeight="1" x14ac:dyDescent="0.2">
      <c r="A20" s="131" t="s">
        <v>31</v>
      </c>
      <c r="B20" s="100" t="s">
        <v>49</v>
      </c>
      <c r="C20" s="29"/>
      <c r="D20" s="29"/>
      <c r="E20" s="29"/>
      <c r="F20" s="29"/>
      <c r="G20" s="29"/>
      <c r="H20" s="29"/>
      <c r="I20" s="34"/>
      <c r="J20" s="65">
        <v>52000000</v>
      </c>
      <c r="K20" s="11">
        <v>39400000</v>
      </c>
      <c r="L20" s="132" t="s">
        <v>116</v>
      </c>
      <c r="M20" s="330"/>
      <c r="N20" s="339">
        <v>8</v>
      </c>
      <c r="O20" s="200"/>
      <c r="P20" s="355"/>
      <c r="Q20" s="179">
        <v>16</v>
      </c>
      <c r="R20" s="310"/>
      <c r="S20" s="355"/>
      <c r="T20" s="204">
        <v>25</v>
      </c>
      <c r="U20" s="203"/>
      <c r="V20" s="355"/>
      <c r="W20" s="183">
        <v>33</v>
      </c>
      <c r="X20" s="199"/>
      <c r="Y20" s="355"/>
      <c r="Z20" s="183">
        <v>41</v>
      </c>
      <c r="AA20" s="199"/>
      <c r="AB20" s="355"/>
      <c r="AC20" s="337">
        <v>50</v>
      </c>
      <c r="AD20" s="203"/>
      <c r="AE20" s="355"/>
      <c r="AF20" s="183">
        <v>58</v>
      </c>
      <c r="AG20" s="199"/>
      <c r="AH20" s="355"/>
      <c r="AI20" s="183">
        <v>66</v>
      </c>
      <c r="AJ20" s="199"/>
      <c r="AK20" s="330"/>
      <c r="AL20" s="90">
        <v>74</v>
      </c>
      <c r="AM20" s="199"/>
      <c r="AN20" s="330"/>
      <c r="AO20" s="183">
        <v>82</v>
      </c>
      <c r="AP20" s="199"/>
      <c r="AQ20" s="330"/>
      <c r="AR20" s="183">
        <v>90</v>
      </c>
      <c r="AS20" s="199"/>
      <c r="AT20" s="330"/>
      <c r="AU20" s="183">
        <v>100</v>
      </c>
      <c r="AV20" s="201"/>
    </row>
    <row r="21" spans="1:48" ht="19.5" customHeight="1" x14ac:dyDescent="0.2">
      <c r="A21" s="132"/>
      <c r="B21" s="175" t="s">
        <v>121</v>
      </c>
      <c r="C21" s="176" t="s">
        <v>122</v>
      </c>
      <c r="D21" s="9" t="s">
        <v>121</v>
      </c>
      <c r="E21" s="9" t="s">
        <v>122</v>
      </c>
      <c r="F21" s="9" t="s">
        <v>128</v>
      </c>
      <c r="G21" s="9" t="s">
        <v>128</v>
      </c>
      <c r="H21" s="9" t="s">
        <v>47</v>
      </c>
      <c r="J21" s="65"/>
      <c r="K21" s="11"/>
      <c r="L21" s="132"/>
      <c r="M21" s="328">
        <v>0</v>
      </c>
      <c r="N21" s="346"/>
      <c r="O21" s="195">
        <v>8</v>
      </c>
      <c r="P21" s="353">
        <v>8.08</v>
      </c>
      <c r="Q21" s="144"/>
      <c r="R21" s="196">
        <v>16</v>
      </c>
      <c r="S21" s="353">
        <v>24.23</v>
      </c>
      <c r="T21" s="146"/>
      <c r="U21" s="195">
        <v>25</v>
      </c>
      <c r="V21" s="353">
        <v>24.23</v>
      </c>
      <c r="W21" s="144"/>
      <c r="X21" s="196">
        <v>33</v>
      </c>
      <c r="Y21" s="353">
        <v>32</v>
      </c>
      <c r="Z21" s="144"/>
      <c r="AA21" s="196">
        <v>41</v>
      </c>
      <c r="AB21" s="353">
        <v>53.29</v>
      </c>
      <c r="AC21" s="400"/>
      <c r="AD21" s="195">
        <v>50</v>
      </c>
      <c r="AE21" s="353">
        <v>64</v>
      </c>
      <c r="AF21" s="144"/>
      <c r="AG21" s="196">
        <v>58</v>
      </c>
      <c r="AH21" s="353">
        <v>76.2</v>
      </c>
      <c r="AI21" s="144"/>
      <c r="AJ21" s="196">
        <v>66</v>
      </c>
      <c r="AK21" s="328">
        <v>0</v>
      </c>
      <c r="AL21" s="144"/>
      <c r="AM21" s="196">
        <v>74</v>
      </c>
      <c r="AN21" s="328">
        <v>0</v>
      </c>
      <c r="AO21" s="144"/>
      <c r="AP21" s="196">
        <v>82</v>
      </c>
      <c r="AQ21" s="328">
        <v>0</v>
      </c>
      <c r="AR21" s="144"/>
      <c r="AS21" s="196">
        <v>90</v>
      </c>
      <c r="AT21" s="328">
        <v>0</v>
      </c>
      <c r="AU21" s="144"/>
      <c r="AV21" s="196">
        <v>100</v>
      </c>
    </row>
    <row r="22" spans="1:48" ht="19.5" customHeight="1" x14ac:dyDescent="0.2">
      <c r="A22" s="133"/>
      <c r="B22" s="22"/>
      <c r="C22" s="22"/>
      <c r="D22" s="22"/>
      <c r="E22" s="22"/>
      <c r="F22" s="22"/>
      <c r="G22" s="22"/>
      <c r="H22" s="22"/>
      <c r="I22" s="22"/>
      <c r="J22" s="93"/>
      <c r="K22" s="92"/>
      <c r="L22" s="133"/>
      <c r="M22" s="329"/>
      <c r="N22" s="345">
        <v>0</v>
      </c>
      <c r="O22" s="197"/>
      <c r="P22" s="354"/>
      <c r="Q22" s="205">
        <v>0</v>
      </c>
      <c r="R22" s="198"/>
      <c r="S22" s="354"/>
      <c r="T22" s="362">
        <v>24.2</v>
      </c>
      <c r="U22" s="197"/>
      <c r="V22" s="354"/>
      <c r="W22" s="365">
        <v>24.2</v>
      </c>
      <c r="X22" s="198"/>
      <c r="Y22" s="354"/>
      <c r="Z22" s="365">
        <v>31.979695431472084</v>
      </c>
      <c r="AA22" s="198"/>
      <c r="AB22" s="354"/>
      <c r="AC22" s="362">
        <v>53.299492385786806</v>
      </c>
      <c r="AD22" s="197"/>
      <c r="AE22" s="354"/>
      <c r="AF22" s="365">
        <v>64</v>
      </c>
      <c r="AG22" s="198"/>
      <c r="AH22" s="354"/>
      <c r="AI22" s="365">
        <v>76.2</v>
      </c>
      <c r="AJ22" s="198"/>
      <c r="AK22" s="329"/>
      <c r="AL22" s="347">
        <v>0</v>
      </c>
      <c r="AM22" s="198"/>
      <c r="AN22" s="329"/>
      <c r="AO22" s="347">
        <v>0</v>
      </c>
      <c r="AP22" s="198"/>
      <c r="AQ22" s="329"/>
      <c r="AR22" s="347">
        <v>0</v>
      </c>
      <c r="AS22" s="198"/>
      <c r="AT22" s="329"/>
      <c r="AU22" s="347">
        <v>0</v>
      </c>
      <c r="AV22" s="198"/>
    </row>
    <row r="23" spans="1:48" ht="19.5" customHeight="1" x14ac:dyDescent="0.2">
      <c r="A23" s="131" t="s">
        <v>32</v>
      </c>
      <c r="B23" s="5" t="s">
        <v>50</v>
      </c>
      <c r="C23" s="5"/>
      <c r="D23" s="5"/>
      <c r="E23" s="5"/>
      <c r="F23" s="5"/>
      <c r="G23" s="5"/>
      <c r="H23" s="5"/>
      <c r="I23" s="5"/>
      <c r="J23" s="65">
        <v>15390000</v>
      </c>
      <c r="K23" s="11">
        <v>15390000</v>
      </c>
      <c r="L23" s="132" t="s">
        <v>116</v>
      </c>
      <c r="M23" s="330"/>
      <c r="N23" s="339">
        <v>8</v>
      </c>
      <c r="O23" s="200"/>
      <c r="P23" s="355"/>
      <c r="Q23" s="179">
        <v>16</v>
      </c>
      <c r="R23" s="310"/>
      <c r="S23" s="355"/>
      <c r="T23" s="204">
        <v>25</v>
      </c>
      <c r="U23" s="203"/>
      <c r="V23" s="355"/>
      <c r="W23" s="183">
        <v>33</v>
      </c>
      <c r="X23" s="199"/>
      <c r="Y23" s="355"/>
      <c r="Z23" s="183">
        <v>41</v>
      </c>
      <c r="AA23" s="199"/>
      <c r="AB23" s="355"/>
      <c r="AC23" s="339">
        <v>50</v>
      </c>
      <c r="AD23" s="203"/>
      <c r="AE23" s="355"/>
      <c r="AF23" s="183">
        <v>58</v>
      </c>
      <c r="AG23" s="199"/>
      <c r="AH23" s="355"/>
      <c r="AI23" s="183">
        <v>66</v>
      </c>
      <c r="AJ23" s="199"/>
      <c r="AK23" s="330"/>
      <c r="AL23" s="90">
        <v>74</v>
      </c>
      <c r="AM23" s="199"/>
      <c r="AN23" s="330"/>
      <c r="AO23" s="183">
        <v>82</v>
      </c>
      <c r="AP23" s="199"/>
      <c r="AQ23" s="330"/>
      <c r="AR23" s="183">
        <v>90</v>
      </c>
      <c r="AS23" s="199"/>
      <c r="AT23" s="330"/>
      <c r="AU23" s="183">
        <v>100</v>
      </c>
      <c r="AV23" s="201"/>
    </row>
    <row r="24" spans="1:48" ht="19.5" customHeight="1" x14ac:dyDescent="0.2">
      <c r="A24" s="132"/>
      <c r="B24" s="175" t="s">
        <v>121</v>
      </c>
      <c r="C24" s="176" t="s">
        <v>122</v>
      </c>
      <c r="D24" s="9" t="s">
        <v>121</v>
      </c>
      <c r="E24" s="9" t="s">
        <v>122</v>
      </c>
      <c r="F24" s="9" t="s">
        <v>128</v>
      </c>
      <c r="G24" s="9" t="s">
        <v>128</v>
      </c>
      <c r="H24" s="9" t="s">
        <v>22</v>
      </c>
      <c r="I24" s="164"/>
      <c r="J24" s="65"/>
      <c r="K24" s="11"/>
      <c r="L24" s="132"/>
      <c r="M24" s="328">
        <v>0</v>
      </c>
      <c r="N24" s="346"/>
      <c r="O24" s="195">
        <v>8</v>
      </c>
      <c r="P24" s="353">
        <v>0</v>
      </c>
      <c r="Q24" s="144"/>
      <c r="R24" s="196">
        <v>16</v>
      </c>
      <c r="S24" s="353">
        <v>37.56</v>
      </c>
      <c r="T24" s="146"/>
      <c r="U24" s="195">
        <v>25</v>
      </c>
      <c r="V24" s="353">
        <v>37.56</v>
      </c>
      <c r="W24" s="144"/>
      <c r="X24" s="196">
        <v>33</v>
      </c>
      <c r="Y24" s="353">
        <v>37.56</v>
      </c>
      <c r="Z24" s="144"/>
      <c r="AA24" s="196">
        <v>41</v>
      </c>
      <c r="AB24" s="353">
        <v>73.400000000000006</v>
      </c>
      <c r="AC24" s="400"/>
      <c r="AD24" s="195">
        <v>50</v>
      </c>
      <c r="AE24" s="353">
        <v>73.400000000000006</v>
      </c>
      <c r="AF24" s="144"/>
      <c r="AG24" s="196">
        <v>58</v>
      </c>
      <c r="AH24" s="353">
        <v>73.400000000000006</v>
      </c>
      <c r="AI24" s="144"/>
      <c r="AJ24" s="196">
        <v>66</v>
      </c>
      <c r="AK24" s="328">
        <v>0</v>
      </c>
      <c r="AL24" s="144"/>
      <c r="AM24" s="196">
        <v>74</v>
      </c>
      <c r="AN24" s="328">
        <v>0</v>
      </c>
      <c r="AO24" s="144"/>
      <c r="AP24" s="196">
        <v>82</v>
      </c>
      <c r="AQ24" s="328">
        <v>0</v>
      </c>
      <c r="AR24" s="144"/>
      <c r="AS24" s="196">
        <v>90</v>
      </c>
      <c r="AT24" s="328">
        <v>0</v>
      </c>
      <c r="AU24" s="144"/>
      <c r="AV24" s="196">
        <v>100</v>
      </c>
    </row>
    <row r="25" spans="1:48" ht="19.5" customHeight="1" x14ac:dyDescent="0.2">
      <c r="A25" s="133"/>
      <c r="B25" s="26"/>
      <c r="C25" s="22"/>
      <c r="D25" s="22"/>
      <c r="E25" s="22"/>
      <c r="F25" s="22"/>
      <c r="G25" s="22"/>
      <c r="H25" s="22"/>
      <c r="I25" s="27"/>
      <c r="J25" s="93"/>
      <c r="K25" s="92"/>
      <c r="L25" s="133"/>
      <c r="M25" s="329"/>
      <c r="N25" s="345">
        <v>0</v>
      </c>
      <c r="O25" s="197"/>
      <c r="P25" s="354"/>
      <c r="Q25" s="205">
        <v>0</v>
      </c>
      <c r="R25" s="198"/>
      <c r="S25" s="354"/>
      <c r="T25" s="362">
        <v>37.6</v>
      </c>
      <c r="U25" s="197"/>
      <c r="V25" s="354"/>
      <c r="W25" s="365">
        <v>37.6</v>
      </c>
      <c r="X25" s="198"/>
      <c r="Y25" s="354"/>
      <c r="Z25" s="365">
        <v>37.560103963612733</v>
      </c>
      <c r="AA25" s="198"/>
      <c r="AB25" s="354"/>
      <c r="AC25" s="362">
        <v>73.391812865497073</v>
      </c>
      <c r="AD25" s="197"/>
      <c r="AE25" s="354"/>
      <c r="AF25" s="365">
        <v>73.400000000000006</v>
      </c>
      <c r="AG25" s="198"/>
      <c r="AH25" s="354"/>
      <c r="AI25" s="365">
        <v>73.400000000000006</v>
      </c>
      <c r="AJ25" s="198"/>
      <c r="AK25" s="329"/>
      <c r="AL25" s="347">
        <v>0</v>
      </c>
      <c r="AM25" s="198"/>
      <c r="AN25" s="329"/>
      <c r="AO25" s="347">
        <v>0</v>
      </c>
      <c r="AP25" s="198"/>
      <c r="AQ25" s="329"/>
      <c r="AR25" s="347">
        <v>0</v>
      </c>
      <c r="AS25" s="198"/>
      <c r="AT25" s="329"/>
      <c r="AU25" s="347">
        <v>0</v>
      </c>
      <c r="AV25" s="198"/>
    </row>
    <row r="26" spans="1:48" ht="19.5" customHeight="1" x14ac:dyDescent="0.2">
      <c r="A26" s="131" t="s">
        <v>33</v>
      </c>
      <c r="B26" s="25" t="s">
        <v>61</v>
      </c>
      <c r="C26" s="5"/>
      <c r="D26" s="5"/>
      <c r="E26" s="5"/>
      <c r="F26" s="5"/>
      <c r="G26" s="5"/>
      <c r="H26" s="5"/>
      <c r="I26" s="5"/>
      <c r="J26" s="65">
        <v>54630000</v>
      </c>
      <c r="K26" s="11">
        <v>54630000</v>
      </c>
      <c r="L26" s="132" t="s">
        <v>116</v>
      </c>
      <c r="M26" s="330"/>
      <c r="N26" s="339">
        <v>8</v>
      </c>
      <c r="O26" s="200"/>
      <c r="P26" s="355"/>
      <c r="Q26" s="179">
        <v>16</v>
      </c>
      <c r="R26" s="310"/>
      <c r="S26" s="355"/>
      <c r="T26" s="204">
        <v>25</v>
      </c>
      <c r="U26" s="203"/>
      <c r="V26" s="355"/>
      <c r="W26" s="183">
        <v>33</v>
      </c>
      <c r="X26" s="199"/>
      <c r="Y26" s="355"/>
      <c r="Z26" s="183">
        <v>41</v>
      </c>
      <c r="AA26" s="199"/>
      <c r="AB26" s="355"/>
      <c r="AC26" s="337">
        <v>50</v>
      </c>
      <c r="AD26" s="203"/>
      <c r="AE26" s="355"/>
      <c r="AF26" s="183">
        <v>58</v>
      </c>
      <c r="AG26" s="199"/>
      <c r="AH26" s="355"/>
      <c r="AI26" s="183">
        <v>66</v>
      </c>
      <c r="AJ26" s="199"/>
      <c r="AK26" s="330"/>
      <c r="AL26" s="90">
        <v>74</v>
      </c>
      <c r="AM26" s="199"/>
      <c r="AN26" s="330"/>
      <c r="AO26" s="183">
        <v>82</v>
      </c>
      <c r="AP26" s="199"/>
      <c r="AQ26" s="330"/>
      <c r="AR26" s="183">
        <v>90</v>
      </c>
      <c r="AS26" s="199"/>
      <c r="AT26" s="330"/>
      <c r="AU26" s="183">
        <v>100</v>
      </c>
      <c r="AV26" s="201"/>
    </row>
    <row r="27" spans="1:48" ht="19.5" customHeight="1" x14ac:dyDescent="0.2">
      <c r="A27" s="132"/>
      <c r="B27" s="175" t="s">
        <v>121</v>
      </c>
      <c r="C27" s="176" t="s">
        <v>122</v>
      </c>
      <c r="D27" s="9" t="s">
        <v>121</v>
      </c>
      <c r="E27" s="9" t="s">
        <v>122</v>
      </c>
      <c r="F27" s="9" t="s">
        <v>128</v>
      </c>
      <c r="G27" s="9" t="s">
        <v>128</v>
      </c>
      <c r="H27" s="9" t="s">
        <v>23</v>
      </c>
      <c r="I27" s="164"/>
      <c r="J27" s="65"/>
      <c r="K27" s="11"/>
      <c r="L27" s="132"/>
      <c r="M27" s="328">
        <v>0</v>
      </c>
      <c r="N27" s="346"/>
      <c r="O27" s="195">
        <v>8</v>
      </c>
      <c r="P27" s="353">
        <v>0</v>
      </c>
      <c r="Q27" s="145"/>
      <c r="R27" s="196">
        <v>16</v>
      </c>
      <c r="S27" s="353">
        <v>0</v>
      </c>
      <c r="T27" s="146"/>
      <c r="U27" s="195">
        <v>25</v>
      </c>
      <c r="V27" s="353">
        <v>0</v>
      </c>
      <c r="W27" s="144"/>
      <c r="X27" s="196">
        <v>33</v>
      </c>
      <c r="Y27" s="353">
        <v>0</v>
      </c>
      <c r="Z27" s="144"/>
      <c r="AA27" s="196">
        <v>41</v>
      </c>
      <c r="AB27" s="353">
        <v>9.7799999999999994</v>
      </c>
      <c r="AC27" s="400"/>
      <c r="AD27" s="195">
        <v>50</v>
      </c>
      <c r="AE27" s="353">
        <v>14.32</v>
      </c>
      <c r="AF27" s="144"/>
      <c r="AG27" s="196">
        <v>58</v>
      </c>
      <c r="AH27" s="353">
        <v>16.100000000000001</v>
      </c>
      <c r="AI27" s="144"/>
      <c r="AJ27" s="196">
        <v>66</v>
      </c>
      <c r="AK27" s="328">
        <v>0</v>
      </c>
      <c r="AL27" s="144"/>
      <c r="AM27" s="196">
        <v>74</v>
      </c>
      <c r="AN27" s="328">
        <v>0</v>
      </c>
      <c r="AO27" s="144"/>
      <c r="AP27" s="196">
        <v>82</v>
      </c>
      <c r="AQ27" s="328">
        <v>0</v>
      </c>
      <c r="AR27" s="144"/>
      <c r="AS27" s="196">
        <v>90</v>
      </c>
      <c r="AT27" s="328">
        <v>0</v>
      </c>
      <c r="AU27" s="144"/>
      <c r="AV27" s="196">
        <v>100</v>
      </c>
    </row>
    <row r="28" spans="1:48" ht="19.5" customHeight="1" x14ac:dyDescent="0.2">
      <c r="A28" s="133"/>
      <c r="B28" s="26"/>
      <c r="C28" s="22"/>
      <c r="D28" s="22"/>
      <c r="E28" s="22"/>
      <c r="F28" s="22"/>
      <c r="G28" s="22"/>
      <c r="H28" s="22"/>
      <c r="I28" s="27"/>
      <c r="J28" s="93"/>
      <c r="K28" s="92"/>
      <c r="L28" s="133"/>
      <c r="M28" s="329"/>
      <c r="N28" s="345">
        <v>0</v>
      </c>
      <c r="O28" s="197"/>
      <c r="P28" s="354"/>
      <c r="Q28" s="205">
        <v>0</v>
      </c>
      <c r="R28" s="198"/>
      <c r="S28" s="354"/>
      <c r="T28" s="309">
        <v>0</v>
      </c>
      <c r="U28" s="197"/>
      <c r="V28" s="354"/>
      <c r="W28" s="365">
        <v>0</v>
      </c>
      <c r="X28" s="198"/>
      <c r="Y28" s="354"/>
      <c r="Z28" s="365">
        <v>0</v>
      </c>
      <c r="AA28" s="198"/>
      <c r="AB28" s="354"/>
      <c r="AC28" s="362">
        <v>9.6924766611751778</v>
      </c>
      <c r="AD28" s="197"/>
      <c r="AE28" s="354"/>
      <c r="AF28" s="365">
        <v>14.3</v>
      </c>
      <c r="AG28" s="198"/>
      <c r="AH28" s="354"/>
      <c r="AI28" s="365">
        <v>16.100000000000001</v>
      </c>
      <c r="AJ28" s="198"/>
      <c r="AK28" s="329"/>
      <c r="AL28" s="347">
        <v>0</v>
      </c>
      <c r="AM28" s="198"/>
      <c r="AN28" s="329"/>
      <c r="AO28" s="347">
        <v>0</v>
      </c>
      <c r="AP28" s="198"/>
      <c r="AQ28" s="329"/>
      <c r="AR28" s="347">
        <v>0</v>
      </c>
      <c r="AS28" s="198"/>
      <c r="AT28" s="329"/>
      <c r="AU28" s="347">
        <v>0</v>
      </c>
      <c r="AV28" s="198"/>
    </row>
    <row r="29" spans="1:48" ht="19.5" customHeight="1" x14ac:dyDescent="0.2">
      <c r="A29" s="131" t="s">
        <v>34</v>
      </c>
      <c r="B29" s="32" t="s">
        <v>59</v>
      </c>
      <c r="C29" s="29"/>
      <c r="D29" s="29"/>
      <c r="E29" s="29"/>
      <c r="F29" s="29"/>
      <c r="G29" s="29"/>
      <c r="H29" s="29"/>
      <c r="I29" s="29"/>
      <c r="J29" s="65">
        <v>5000000</v>
      </c>
      <c r="K29" s="11">
        <v>5000000</v>
      </c>
      <c r="L29" s="132" t="s">
        <v>116</v>
      </c>
      <c r="M29" s="330"/>
      <c r="N29" s="339">
        <v>8</v>
      </c>
      <c r="O29" s="200"/>
      <c r="P29" s="355"/>
      <c r="Q29" s="179">
        <v>16</v>
      </c>
      <c r="R29" s="310"/>
      <c r="S29" s="355"/>
      <c r="T29" s="204">
        <v>25</v>
      </c>
      <c r="U29" s="203"/>
      <c r="V29" s="355"/>
      <c r="W29" s="183">
        <v>33</v>
      </c>
      <c r="X29" s="199"/>
      <c r="Y29" s="355"/>
      <c r="Z29" s="183">
        <v>41</v>
      </c>
      <c r="AA29" s="199"/>
      <c r="AB29" s="355"/>
      <c r="AC29" s="337">
        <v>50</v>
      </c>
      <c r="AD29" s="203"/>
      <c r="AE29" s="355"/>
      <c r="AF29" s="183">
        <v>58</v>
      </c>
      <c r="AG29" s="199"/>
      <c r="AH29" s="355"/>
      <c r="AI29" s="183">
        <v>66</v>
      </c>
      <c r="AJ29" s="199"/>
      <c r="AK29" s="330"/>
      <c r="AL29" s="90">
        <v>74</v>
      </c>
      <c r="AM29" s="199"/>
      <c r="AN29" s="330"/>
      <c r="AO29" s="183">
        <v>82</v>
      </c>
      <c r="AP29" s="199"/>
      <c r="AQ29" s="330"/>
      <c r="AR29" s="183">
        <v>90</v>
      </c>
      <c r="AS29" s="199"/>
      <c r="AT29" s="330"/>
      <c r="AU29" s="183">
        <v>100</v>
      </c>
      <c r="AV29" s="201"/>
    </row>
    <row r="30" spans="1:48" ht="19.5" customHeight="1" x14ac:dyDescent="0.2">
      <c r="A30" s="132"/>
      <c r="B30" s="5" t="s">
        <v>60</v>
      </c>
      <c r="C30" s="5"/>
      <c r="D30" s="5"/>
      <c r="E30" s="5"/>
      <c r="F30" s="5"/>
      <c r="G30" s="5"/>
      <c r="H30" s="5"/>
      <c r="I30" s="5"/>
      <c r="J30" s="65"/>
      <c r="K30" s="11"/>
      <c r="L30" s="132"/>
      <c r="M30" s="328">
        <v>0</v>
      </c>
      <c r="N30" s="346"/>
      <c r="O30" s="195">
        <v>8</v>
      </c>
      <c r="P30" s="353">
        <v>0</v>
      </c>
      <c r="Q30" s="144"/>
      <c r="R30" s="196">
        <v>16</v>
      </c>
      <c r="S30" s="353">
        <v>0</v>
      </c>
      <c r="T30" s="143"/>
      <c r="U30" s="195">
        <v>25</v>
      </c>
      <c r="V30" s="353">
        <v>0</v>
      </c>
      <c r="W30" s="144"/>
      <c r="X30" s="196">
        <v>33</v>
      </c>
      <c r="Y30" s="353">
        <v>0</v>
      </c>
      <c r="Z30" s="144"/>
      <c r="AA30" s="196">
        <v>41</v>
      </c>
      <c r="AB30" s="353">
        <v>20</v>
      </c>
      <c r="AC30" s="400"/>
      <c r="AD30" s="195">
        <v>50</v>
      </c>
      <c r="AE30" s="353">
        <v>20</v>
      </c>
      <c r="AF30" s="144"/>
      <c r="AG30" s="196">
        <v>58</v>
      </c>
      <c r="AH30" s="353">
        <v>20</v>
      </c>
      <c r="AI30" s="144"/>
      <c r="AJ30" s="196">
        <v>66</v>
      </c>
      <c r="AK30" s="328">
        <v>0</v>
      </c>
      <c r="AL30" s="144"/>
      <c r="AM30" s="196">
        <v>74</v>
      </c>
      <c r="AN30" s="328">
        <v>0</v>
      </c>
      <c r="AO30" s="144"/>
      <c r="AP30" s="196">
        <v>82</v>
      </c>
      <c r="AQ30" s="328">
        <v>0</v>
      </c>
      <c r="AR30" s="144"/>
      <c r="AS30" s="196">
        <v>90</v>
      </c>
      <c r="AT30" s="328">
        <v>0</v>
      </c>
      <c r="AU30" s="144"/>
      <c r="AV30" s="196">
        <v>100</v>
      </c>
    </row>
    <row r="31" spans="1:48" ht="19.5" customHeight="1" x14ac:dyDescent="0.2">
      <c r="A31" s="133"/>
      <c r="B31" s="171" t="s">
        <v>121</v>
      </c>
      <c r="C31" s="171" t="s">
        <v>122</v>
      </c>
      <c r="D31" s="9" t="s">
        <v>121</v>
      </c>
      <c r="E31" s="9" t="s">
        <v>122</v>
      </c>
      <c r="F31" s="9" t="s">
        <v>128</v>
      </c>
      <c r="G31" s="9" t="s">
        <v>128</v>
      </c>
      <c r="H31" s="9" t="s">
        <v>24</v>
      </c>
      <c r="J31" s="93"/>
      <c r="K31" s="92"/>
      <c r="L31" s="133"/>
      <c r="M31" s="329"/>
      <c r="N31" s="345">
        <v>0</v>
      </c>
      <c r="O31" s="197"/>
      <c r="P31" s="354"/>
      <c r="Q31" s="205">
        <v>0</v>
      </c>
      <c r="R31" s="198"/>
      <c r="S31" s="354"/>
      <c r="T31" s="309">
        <v>0</v>
      </c>
      <c r="U31" s="197"/>
      <c r="V31" s="354"/>
      <c r="W31" s="365">
        <v>0</v>
      </c>
      <c r="X31" s="198"/>
      <c r="Y31" s="354"/>
      <c r="Z31" s="365">
        <v>0</v>
      </c>
      <c r="AA31" s="198"/>
      <c r="AB31" s="354"/>
      <c r="AC31" s="362">
        <v>20</v>
      </c>
      <c r="AD31" s="197"/>
      <c r="AE31" s="354"/>
      <c r="AF31" s="365">
        <v>20</v>
      </c>
      <c r="AG31" s="198"/>
      <c r="AH31" s="354"/>
      <c r="AI31" s="365">
        <v>20</v>
      </c>
      <c r="AJ31" s="198"/>
      <c r="AK31" s="329"/>
      <c r="AL31" s="347">
        <v>0</v>
      </c>
      <c r="AM31" s="198"/>
      <c r="AN31" s="329"/>
      <c r="AO31" s="347">
        <v>0</v>
      </c>
      <c r="AP31" s="198"/>
      <c r="AQ31" s="329"/>
      <c r="AR31" s="347">
        <v>0</v>
      </c>
      <c r="AS31" s="198"/>
      <c r="AT31" s="329"/>
      <c r="AU31" s="347">
        <v>0</v>
      </c>
      <c r="AV31" s="198"/>
    </row>
    <row r="32" spans="1:48" ht="19.5" customHeight="1" x14ac:dyDescent="0.2">
      <c r="A32" s="131" t="s">
        <v>35</v>
      </c>
      <c r="B32" s="82" t="s">
        <v>51</v>
      </c>
      <c r="C32" s="81"/>
      <c r="D32" s="81"/>
      <c r="E32" s="81"/>
      <c r="F32" s="81"/>
      <c r="G32" s="81"/>
      <c r="H32" s="81"/>
      <c r="I32" s="34"/>
      <c r="J32" s="65">
        <v>63500000</v>
      </c>
      <c r="K32" s="11">
        <v>63500000</v>
      </c>
      <c r="L32" s="132" t="s">
        <v>116</v>
      </c>
      <c r="M32" s="330"/>
      <c r="N32" s="339">
        <v>16</v>
      </c>
      <c r="O32" s="200"/>
      <c r="P32" s="355"/>
      <c r="Q32" s="179">
        <v>32</v>
      </c>
      <c r="R32" s="310"/>
      <c r="S32" s="355"/>
      <c r="T32" s="204">
        <v>48</v>
      </c>
      <c r="U32" s="203"/>
      <c r="V32" s="355"/>
      <c r="W32" s="183">
        <v>63</v>
      </c>
      <c r="X32" s="199"/>
      <c r="Y32" s="355"/>
      <c r="Z32" s="183">
        <v>78</v>
      </c>
      <c r="AA32" s="199"/>
      <c r="AB32" s="355"/>
      <c r="AC32" s="337">
        <v>94</v>
      </c>
      <c r="AD32" s="203"/>
      <c r="AE32" s="355"/>
      <c r="AF32" s="183">
        <v>100</v>
      </c>
      <c r="AG32" s="199"/>
      <c r="AH32" s="355"/>
      <c r="AI32" s="183">
        <v>100</v>
      </c>
      <c r="AJ32" s="199"/>
      <c r="AK32" s="330"/>
      <c r="AL32" s="90">
        <v>100</v>
      </c>
      <c r="AM32" s="199"/>
      <c r="AN32" s="330"/>
      <c r="AO32" s="183">
        <v>100</v>
      </c>
      <c r="AP32" s="199"/>
      <c r="AQ32" s="330"/>
      <c r="AR32" s="183">
        <v>100</v>
      </c>
      <c r="AS32" s="199"/>
      <c r="AT32" s="330"/>
      <c r="AU32" s="183">
        <v>100</v>
      </c>
      <c r="AV32" s="201"/>
    </row>
    <row r="33" spans="1:48" ht="19.5" customHeight="1" x14ac:dyDescent="0.2">
      <c r="A33" s="132"/>
      <c r="B33" s="175" t="s">
        <v>121</v>
      </c>
      <c r="C33" s="176" t="s">
        <v>122</v>
      </c>
      <c r="D33" s="9" t="s">
        <v>121</v>
      </c>
      <c r="E33" s="9" t="s">
        <v>122</v>
      </c>
      <c r="F33" s="9" t="s">
        <v>128</v>
      </c>
      <c r="G33" s="9" t="s">
        <v>128</v>
      </c>
      <c r="H33" s="9" t="s">
        <v>37</v>
      </c>
      <c r="J33" s="65"/>
      <c r="K33" s="11"/>
      <c r="L33" s="132" t="s">
        <v>119</v>
      </c>
      <c r="M33" s="328">
        <v>0</v>
      </c>
      <c r="N33" s="346"/>
      <c r="O33" s="195">
        <v>16</v>
      </c>
      <c r="P33" s="353">
        <v>0</v>
      </c>
      <c r="Q33" s="312"/>
      <c r="R33" s="196">
        <v>32</v>
      </c>
      <c r="S33" s="353">
        <v>25.98</v>
      </c>
      <c r="T33" s="146"/>
      <c r="U33" s="195">
        <v>48</v>
      </c>
      <c r="V33" s="353">
        <v>25.98</v>
      </c>
      <c r="W33" s="144"/>
      <c r="X33" s="196">
        <v>63</v>
      </c>
      <c r="Y33" s="353">
        <v>25.98</v>
      </c>
      <c r="Z33" s="144"/>
      <c r="AA33" s="196">
        <v>79</v>
      </c>
      <c r="AB33" s="353">
        <v>55.45</v>
      </c>
      <c r="AC33" s="400"/>
      <c r="AD33" s="195">
        <v>94</v>
      </c>
      <c r="AE33" s="353">
        <v>55.45</v>
      </c>
      <c r="AF33" s="144"/>
      <c r="AG33" s="196">
        <v>100</v>
      </c>
      <c r="AH33" s="353">
        <v>55.45</v>
      </c>
      <c r="AI33" s="144"/>
      <c r="AJ33" s="196">
        <v>100</v>
      </c>
      <c r="AK33" s="328">
        <v>0</v>
      </c>
      <c r="AL33" s="144"/>
      <c r="AM33" s="196">
        <v>100</v>
      </c>
      <c r="AN33" s="328">
        <v>0</v>
      </c>
      <c r="AO33" s="144"/>
      <c r="AP33" s="196">
        <v>100</v>
      </c>
      <c r="AQ33" s="328">
        <v>0</v>
      </c>
      <c r="AR33" s="144"/>
      <c r="AS33" s="196">
        <v>100</v>
      </c>
      <c r="AT33" s="328">
        <v>0</v>
      </c>
      <c r="AU33" s="144"/>
      <c r="AV33" s="196">
        <v>100</v>
      </c>
    </row>
    <row r="34" spans="1:48" ht="19.5" customHeight="1" x14ac:dyDescent="0.2">
      <c r="A34" s="133"/>
      <c r="B34" s="9"/>
      <c r="C34" s="9"/>
      <c r="D34" s="9"/>
      <c r="E34" s="9"/>
      <c r="F34" s="9"/>
      <c r="G34" s="9"/>
      <c r="H34" s="9"/>
      <c r="I34" s="5"/>
      <c r="J34" s="65"/>
      <c r="K34" s="11"/>
      <c r="L34" s="133"/>
      <c r="M34" s="329"/>
      <c r="N34" s="345">
        <v>0</v>
      </c>
      <c r="O34" s="197"/>
      <c r="P34" s="354"/>
      <c r="Q34" s="205">
        <v>0</v>
      </c>
      <c r="R34" s="198"/>
      <c r="S34" s="354"/>
      <c r="T34" s="362">
        <v>26</v>
      </c>
      <c r="U34" s="197"/>
      <c r="V34" s="354"/>
      <c r="W34" s="365">
        <v>26</v>
      </c>
      <c r="X34" s="198"/>
      <c r="Y34" s="354"/>
      <c r="Z34" s="365">
        <v>25.984251968503933</v>
      </c>
      <c r="AA34" s="198"/>
      <c r="AB34" s="354"/>
      <c r="AC34" s="362">
        <v>55.354330708661415</v>
      </c>
      <c r="AD34" s="197"/>
      <c r="AE34" s="354"/>
      <c r="AF34" s="365">
        <v>55.5</v>
      </c>
      <c r="AG34" s="198"/>
      <c r="AH34" s="354"/>
      <c r="AI34" s="365">
        <v>55.4</v>
      </c>
      <c r="AJ34" s="198"/>
      <c r="AK34" s="329"/>
      <c r="AL34" s="347">
        <v>0</v>
      </c>
      <c r="AM34" s="198"/>
      <c r="AN34" s="329"/>
      <c r="AO34" s="347">
        <v>0</v>
      </c>
      <c r="AP34" s="198"/>
      <c r="AQ34" s="329"/>
      <c r="AR34" s="347">
        <v>0</v>
      </c>
      <c r="AS34" s="198"/>
      <c r="AT34" s="329"/>
      <c r="AU34" s="347">
        <v>0</v>
      </c>
      <c r="AV34" s="198"/>
    </row>
    <row r="35" spans="1:48" ht="19.5" customHeight="1" x14ac:dyDescent="0.2">
      <c r="A35" s="131" t="s">
        <v>36</v>
      </c>
      <c r="B35" s="32" t="s">
        <v>65</v>
      </c>
      <c r="C35" s="29"/>
      <c r="D35" s="29"/>
      <c r="E35" s="29"/>
      <c r="F35" s="29"/>
      <c r="G35" s="29"/>
      <c r="H35" s="29"/>
      <c r="I35" s="29"/>
      <c r="J35" s="64">
        <v>5000000</v>
      </c>
      <c r="K35" s="13">
        <v>5000000</v>
      </c>
      <c r="L35" s="137" t="s">
        <v>116</v>
      </c>
      <c r="M35" s="330"/>
      <c r="N35" s="339">
        <v>8</v>
      </c>
      <c r="O35" s="200"/>
      <c r="P35" s="355"/>
      <c r="Q35" s="179">
        <v>16</v>
      </c>
      <c r="R35" s="310"/>
      <c r="S35" s="355"/>
      <c r="T35" s="204">
        <v>25</v>
      </c>
      <c r="U35" s="203"/>
      <c r="V35" s="355"/>
      <c r="W35" s="183">
        <v>33</v>
      </c>
      <c r="X35" s="199"/>
      <c r="Y35" s="355"/>
      <c r="Z35" s="183">
        <v>41</v>
      </c>
      <c r="AA35" s="199"/>
      <c r="AB35" s="355"/>
      <c r="AC35" s="337">
        <v>50</v>
      </c>
      <c r="AD35" s="203"/>
      <c r="AE35" s="355"/>
      <c r="AF35" s="183">
        <v>58</v>
      </c>
      <c r="AG35" s="199"/>
      <c r="AH35" s="355"/>
      <c r="AI35" s="183">
        <v>66</v>
      </c>
      <c r="AJ35" s="199"/>
      <c r="AK35" s="330"/>
      <c r="AL35" s="90">
        <v>74</v>
      </c>
      <c r="AM35" s="199"/>
      <c r="AN35" s="330"/>
      <c r="AO35" s="183">
        <v>82</v>
      </c>
      <c r="AP35" s="199"/>
      <c r="AQ35" s="330"/>
      <c r="AR35" s="183">
        <v>90</v>
      </c>
      <c r="AS35" s="199"/>
      <c r="AT35" s="330"/>
      <c r="AU35" s="183">
        <v>100</v>
      </c>
      <c r="AV35" s="201"/>
    </row>
    <row r="36" spans="1:48" ht="19.5" customHeight="1" x14ac:dyDescent="0.2">
      <c r="A36" s="132"/>
      <c r="B36" s="175" t="s">
        <v>121</v>
      </c>
      <c r="C36" s="176" t="s">
        <v>122</v>
      </c>
      <c r="D36" s="9" t="s">
        <v>121</v>
      </c>
      <c r="E36" s="9" t="s">
        <v>122</v>
      </c>
      <c r="F36" s="9" t="s">
        <v>128</v>
      </c>
      <c r="G36" s="9" t="s">
        <v>128</v>
      </c>
      <c r="H36" s="9" t="s">
        <v>25</v>
      </c>
      <c r="J36" s="65"/>
      <c r="K36" s="11"/>
      <c r="L36" s="132"/>
      <c r="M36" s="328">
        <v>0</v>
      </c>
      <c r="N36" s="346"/>
      <c r="O36" s="195">
        <v>8</v>
      </c>
      <c r="P36" s="353">
        <v>0</v>
      </c>
      <c r="Q36" s="312"/>
      <c r="R36" s="196">
        <v>16</v>
      </c>
      <c r="S36" s="353">
        <v>0</v>
      </c>
      <c r="T36" s="143"/>
      <c r="U36" s="195">
        <v>25</v>
      </c>
      <c r="V36" s="353">
        <v>0</v>
      </c>
      <c r="W36" s="144"/>
      <c r="X36" s="196">
        <v>33</v>
      </c>
      <c r="Y36" s="353">
        <v>0</v>
      </c>
      <c r="Z36" s="144"/>
      <c r="AA36" s="196">
        <v>41</v>
      </c>
      <c r="AB36" s="353">
        <v>19.88</v>
      </c>
      <c r="AC36" s="400"/>
      <c r="AD36" s="195">
        <v>50</v>
      </c>
      <c r="AE36" s="353">
        <v>29.92</v>
      </c>
      <c r="AF36" s="144"/>
      <c r="AG36" s="196">
        <v>58</v>
      </c>
      <c r="AH36" s="353">
        <v>29.92</v>
      </c>
      <c r="AI36" s="144"/>
      <c r="AJ36" s="196">
        <v>66</v>
      </c>
      <c r="AK36" s="328">
        <v>0</v>
      </c>
      <c r="AL36" s="144"/>
      <c r="AM36" s="196">
        <v>74</v>
      </c>
      <c r="AN36" s="328">
        <v>0</v>
      </c>
      <c r="AO36" s="144"/>
      <c r="AP36" s="196">
        <v>82</v>
      </c>
      <c r="AQ36" s="328">
        <v>0</v>
      </c>
      <c r="AR36" s="144"/>
      <c r="AS36" s="196">
        <v>90</v>
      </c>
      <c r="AT36" s="328">
        <v>0</v>
      </c>
      <c r="AU36" s="144"/>
      <c r="AV36" s="196">
        <v>100</v>
      </c>
    </row>
    <row r="37" spans="1:48" ht="19.5" customHeight="1" x14ac:dyDescent="0.2">
      <c r="A37" s="133"/>
      <c r="B37" s="22"/>
      <c r="C37" s="22"/>
      <c r="D37" s="22"/>
      <c r="E37" s="22"/>
      <c r="F37" s="22"/>
      <c r="G37" s="22"/>
      <c r="H37" s="22"/>
      <c r="I37" s="22"/>
      <c r="J37" s="93"/>
      <c r="K37" s="92"/>
      <c r="L37" s="133"/>
      <c r="M37" s="329"/>
      <c r="N37" s="345">
        <v>0</v>
      </c>
      <c r="O37" s="197"/>
      <c r="P37" s="354"/>
      <c r="Q37" s="205">
        <v>0</v>
      </c>
      <c r="R37" s="198"/>
      <c r="S37" s="354"/>
      <c r="T37" s="309">
        <v>0</v>
      </c>
      <c r="U37" s="197"/>
      <c r="V37" s="354"/>
      <c r="W37" s="365">
        <v>0</v>
      </c>
      <c r="X37" s="198"/>
      <c r="Y37" s="354"/>
      <c r="Z37" s="365">
        <v>0</v>
      </c>
      <c r="AA37" s="198"/>
      <c r="AB37" s="354"/>
      <c r="AC37" s="362">
        <v>19.86</v>
      </c>
      <c r="AD37" s="197"/>
      <c r="AE37" s="354"/>
      <c r="AF37" s="365">
        <v>29.9</v>
      </c>
      <c r="AG37" s="198"/>
      <c r="AH37" s="354"/>
      <c r="AI37" s="365">
        <v>29.9</v>
      </c>
      <c r="AJ37" s="198"/>
      <c r="AK37" s="329"/>
      <c r="AL37" s="347">
        <v>0</v>
      </c>
      <c r="AM37" s="198"/>
      <c r="AN37" s="329"/>
      <c r="AO37" s="347">
        <v>0</v>
      </c>
      <c r="AP37" s="198"/>
      <c r="AQ37" s="329"/>
      <c r="AR37" s="347">
        <v>0</v>
      </c>
      <c r="AS37" s="198"/>
      <c r="AT37" s="329"/>
      <c r="AU37" s="347">
        <v>0</v>
      </c>
      <c r="AV37" s="198"/>
    </row>
    <row r="38" spans="1:48" ht="19.5" customHeight="1" x14ac:dyDescent="0.2">
      <c r="A38" s="135" t="s">
        <v>22</v>
      </c>
      <c r="B38" s="82" t="s">
        <v>141</v>
      </c>
      <c r="C38" s="29"/>
      <c r="D38" s="29"/>
      <c r="E38" s="29"/>
      <c r="F38" s="29"/>
      <c r="G38" s="29"/>
      <c r="H38" s="29"/>
      <c r="I38" s="34"/>
      <c r="J38" s="64">
        <v>57750000</v>
      </c>
      <c r="K38" s="13">
        <v>57750000</v>
      </c>
      <c r="L38" s="137" t="s">
        <v>116</v>
      </c>
      <c r="M38" s="330"/>
      <c r="N38" s="339">
        <v>8</v>
      </c>
      <c r="O38" s="200"/>
      <c r="P38" s="355"/>
      <c r="Q38" s="313">
        <v>16</v>
      </c>
      <c r="R38" s="314"/>
      <c r="S38" s="355"/>
      <c r="T38" s="120">
        <v>25</v>
      </c>
      <c r="U38" s="200"/>
      <c r="V38" s="355"/>
      <c r="W38" s="184">
        <v>33</v>
      </c>
      <c r="X38" s="201"/>
      <c r="Y38" s="355"/>
      <c r="Z38" s="184">
        <v>41</v>
      </c>
      <c r="AA38" s="201"/>
      <c r="AB38" s="355"/>
      <c r="AC38" s="339">
        <v>50</v>
      </c>
      <c r="AD38" s="200"/>
      <c r="AE38" s="355"/>
      <c r="AF38" s="184">
        <v>58</v>
      </c>
      <c r="AG38" s="201"/>
      <c r="AH38" s="355"/>
      <c r="AI38" s="184">
        <v>66</v>
      </c>
      <c r="AJ38" s="201"/>
      <c r="AK38" s="330"/>
      <c r="AL38" s="184">
        <v>74</v>
      </c>
      <c r="AM38" s="201"/>
      <c r="AN38" s="330"/>
      <c r="AO38" s="184">
        <v>82</v>
      </c>
      <c r="AP38" s="201"/>
      <c r="AQ38" s="330"/>
      <c r="AR38" s="184">
        <v>90</v>
      </c>
      <c r="AS38" s="201"/>
      <c r="AT38" s="330"/>
      <c r="AU38" s="183">
        <v>100</v>
      </c>
      <c r="AV38" s="201"/>
    </row>
    <row r="39" spans="1:48" ht="19.5" customHeight="1" x14ac:dyDescent="0.2">
      <c r="A39" s="132"/>
      <c r="B39" s="5" t="s">
        <v>142</v>
      </c>
      <c r="C39" s="9"/>
      <c r="D39" s="9"/>
      <c r="E39" s="9"/>
      <c r="F39" s="9"/>
      <c r="G39" s="9"/>
      <c r="H39" s="9"/>
      <c r="I39" s="20"/>
      <c r="J39" s="65"/>
      <c r="K39" s="11"/>
      <c r="L39" s="132"/>
      <c r="M39" s="328">
        <v>0</v>
      </c>
      <c r="N39" s="346"/>
      <c r="O39" s="195">
        <v>8</v>
      </c>
      <c r="P39" s="353">
        <v>21.38</v>
      </c>
      <c r="Q39" s="312"/>
      <c r="R39" s="196">
        <v>16</v>
      </c>
      <c r="S39" s="353">
        <v>21.38</v>
      </c>
      <c r="T39" s="143"/>
      <c r="U39" s="195">
        <v>25</v>
      </c>
      <c r="V39" s="353">
        <v>21.38</v>
      </c>
      <c r="W39" s="144"/>
      <c r="X39" s="196">
        <v>33</v>
      </c>
      <c r="Y39" s="353">
        <v>21.38</v>
      </c>
      <c r="Z39" s="144"/>
      <c r="AA39" s="196">
        <v>41</v>
      </c>
      <c r="AB39" s="353">
        <v>28.9</v>
      </c>
      <c r="AC39" s="400"/>
      <c r="AD39" s="195">
        <v>50</v>
      </c>
      <c r="AE39" s="353">
        <v>43</v>
      </c>
      <c r="AF39" s="144"/>
      <c r="AG39" s="196">
        <v>58</v>
      </c>
      <c r="AH39" s="353">
        <v>43</v>
      </c>
      <c r="AI39" s="144"/>
      <c r="AJ39" s="196">
        <v>66</v>
      </c>
      <c r="AK39" s="328">
        <v>0</v>
      </c>
      <c r="AL39" s="144"/>
      <c r="AM39" s="196">
        <v>74</v>
      </c>
      <c r="AN39" s="328">
        <v>0</v>
      </c>
      <c r="AO39" s="144"/>
      <c r="AP39" s="196">
        <v>82</v>
      </c>
      <c r="AQ39" s="328">
        <v>0</v>
      </c>
      <c r="AR39" s="144"/>
      <c r="AS39" s="196">
        <v>90</v>
      </c>
      <c r="AT39" s="328">
        <v>0</v>
      </c>
      <c r="AU39" s="144"/>
      <c r="AV39" s="196">
        <v>100</v>
      </c>
    </row>
    <row r="40" spans="1:48" ht="19.5" customHeight="1" x14ac:dyDescent="0.2">
      <c r="A40" s="134"/>
      <c r="B40" s="175" t="s">
        <v>121</v>
      </c>
      <c r="C40" s="176" t="s">
        <v>122</v>
      </c>
      <c r="D40" s="9" t="s">
        <v>121</v>
      </c>
      <c r="E40" s="9" t="s">
        <v>122</v>
      </c>
      <c r="F40" s="9" t="s">
        <v>128</v>
      </c>
      <c r="G40" s="9" t="s">
        <v>128</v>
      </c>
      <c r="H40" s="31" t="s">
        <v>42</v>
      </c>
      <c r="J40" s="93"/>
      <c r="K40" s="92"/>
      <c r="L40" s="133"/>
      <c r="M40" s="329"/>
      <c r="N40" s="345">
        <v>0</v>
      </c>
      <c r="O40" s="197"/>
      <c r="P40" s="354"/>
      <c r="Q40" s="205">
        <v>0</v>
      </c>
      <c r="R40" s="198"/>
      <c r="S40" s="354"/>
      <c r="T40" s="362">
        <v>21.4</v>
      </c>
      <c r="U40" s="197"/>
      <c r="V40" s="354"/>
      <c r="W40" s="365">
        <v>21.4</v>
      </c>
      <c r="X40" s="198"/>
      <c r="Y40" s="354"/>
      <c r="Z40" s="365">
        <v>21.376623376623378</v>
      </c>
      <c r="AA40" s="198"/>
      <c r="AB40" s="354"/>
      <c r="AC40" s="362">
        <v>28.9004329004329</v>
      </c>
      <c r="AD40" s="197"/>
      <c r="AE40" s="354"/>
      <c r="AF40" s="365">
        <v>43</v>
      </c>
      <c r="AG40" s="198"/>
      <c r="AH40" s="354"/>
      <c r="AI40" s="365">
        <v>43.8</v>
      </c>
      <c r="AJ40" s="198"/>
      <c r="AK40" s="329"/>
      <c r="AL40" s="347">
        <v>0</v>
      </c>
      <c r="AM40" s="198"/>
      <c r="AN40" s="329"/>
      <c r="AO40" s="347">
        <v>0</v>
      </c>
      <c r="AP40" s="198"/>
      <c r="AQ40" s="329"/>
      <c r="AR40" s="347">
        <v>0</v>
      </c>
      <c r="AS40" s="198"/>
      <c r="AT40" s="329"/>
      <c r="AU40" s="347">
        <v>0</v>
      </c>
      <c r="AV40" s="198"/>
    </row>
    <row r="41" spans="1:48" ht="19.5" customHeight="1" x14ac:dyDescent="0.2">
      <c r="A41" s="135" t="s">
        <v>23</v>
      </c>
      <c r="B41" s="100" t="s">
        <v>52</v>
      </c>
      <c r="C41" s="29"/>
      <c r="D41" s="29"/>
      <c r="E41" s="29"/>
      <c r="F41" s="17"/>
      <c r="G41" s="17"/>
      <c r="H41" s="185"/>
      <c r="I41" s="18"/>
      <c r="J41" s="64">
        <v>60000000</v>
      </c>
      <c r="K41" s="13">
        <v>25000000</v>
      </c>
      <c r="L41" s="137" t="s">
        <v>116</v>
      </c>
      <c r="M41" s="330"/>
      <c r="N41" s="339">
        <v>8</v>
      </c>
      <c r="O41" s="200"/>
      <c r="P41" s="355"/>
      <c r="Q41" s="179">
        <v>16</v>
      </c>
      <c r="R41" s="310"/>
      <c r="S41" s="355"/>
      <c r="T41" s="204">
        <v>25</v>
      </c>
      <c r="U41" s="203"/>
      <c r="V41" s="355"/>
      <c r="W41" s="183">
        <v>33</v>
      </c>
      <c r="X41" s="199"/>
      <c r="Y41" s="355"/>
      <c r="Z41" s="183">
        <v>41</v>
      </c>
      <c r="AA41" s="199"/>
      <c r="AB41" s="355"/>
      <c r="AC41" s="337">
        <v>50</v>
      </c>
      <c r="AD41" s="203"/>
      <c r="AE41" s="355"/>
      <c r="AF41" s="183">
        <v>58</v>
      </c>
      <c r="AG41" s="199"/>
      <c r="AH41" s="355"/>
      <c r="AI41" s="183">
        <v>66</v>
      </c>
      <c r="AJ41" s="199"/>
      <c r="AK41" s="330"/>
      <c r="AL41" s="90">
        <v>74</v>
      </c>
      <c r="AM41" s="199"/>
      <c r="AN41" s="330"/>
      <c r="AO41" s="183">
        <v>82</v>
      </c>
      <c r="AP41" s="199"/>
      <c r="AQ41" s="330"/>
      <c r="AR41" s="183">
        <v>90</v>
      </c>
      <c r="AS41" s="199"/>
      <c r="AT41" s="330"/>
      <c r="AU41" s="183">
        <v>100</v>
      </c>
      <c r="AV41" s="201"/>
    </row>
    <row r="42" spans="1:48" ht="19.5" customHeight="1" x14ac:dyDescent="0.2">
      <c r="A42" s="132"/>
      <c r="B42" s="175" t="s">
        <v>121</v>
      </c>
      <c r="C42" s="176" t="s">
        <v>122</v>
      </c>
      <c r="D42" s="9" t="s">
        <v>121</v>
      </c>
      <c r="E42" s="9" t="s">
        <v>122</v>
      </c>
      <c r="F42" s="9" t="s">
        <v>128</v>
      </c>
      <c r="G42" s="9" t="s">
        <v>128</v>
      </c>
      <c r="H42" s="9" t="s">
        <v>26</v>
      </c>
      <c r="J42" s="65"/>
      <c r="K42" s="11"/>
      <c r="L42" s="132"/>
      <c r="M42" s="328">
        <v>0</v>
      </c>
      <c r="N42" s="346"/>
      <c r="O42" s="195">
        <v>8</v>
      </c>
      <c r="P42" s="353">
        <v>8.33</v>
      </c>
      <c r="Q42" s="312"/>
      <c r="R42" s="196">
        <v>16</v>
      </c>
      <c r="S42" s="353">
        <v>8.33</v>
      </c>
      <c r="T42" s="143"/>
      <c r="U42" s="195">
        <v>25</v>
      </c>
      <c r="V42" s="353">
        <v>8.33</v>
      </c>
      <c r="W42" s="144"/>
      <c r="X42" s="196">
        <v>33</v>
      </c>
      <c r="Y42" s="353">
        <v>20</v>
      </c>
      <c r="Z42" s="144"/>
      <c r="AA42" s="196">
        <v>41</v>
      </c>
      <c r="AB42" s="353">
        <v>20</v>
      </c>
      <c r="AC42" s="400"/>
      <c r="AD42" s="195">
        <v>50</v>
      </c>
      <c r="AE42" s="353">
        <v>27.9</v>
      </c>
      <c r="AF42" s="144"/>
      <c r="AG42" s="196">
        <v>58</v>
      </c>
      <c r="AH42" s="353">
        <v>75.599999999999994</v>
      </c>
      <c r="AI42" s="144"/>
      <c r="AJ42" s="196">
        <v>66</v>
      </c>
      <c r="AK42" s="328">
        <v>0</v>
      </c>
      <c r="AL42" s="144"/>
      <c r="AM42" s="196">
        <v>74</v>
      </c>
      <c r="AN42" s="328">
        <v>0</v>
      </c>
      <c r="AO42" s="144"/>
      <c r="AP42" s="196">
        <v>82</v>
      </c>
      <c r="AQ42" s="328">
        <v>0</v>
      </c>
      <c r="AR42" s="144"/>
      <c r="AS42" s="196">
        <v>90</v>
      </c>
      <c r="AT42" s="328">
        <v>0</v>
      </c>
      <c r="AU42" s="144"/>
      <c r="AV42" s="196">
        <v>100</v>
      </c>
    </row>
    <row r="43" spans="1:48" ht="19.5" customHeight="1" x14ac:dyDescent="0.2">
      <c r="A43" s="133"/>
      <c r="B43" s="22"/>
      <c r="C43" s="22"/>
      <c r="D43" s="22"/>
      <c r="E43" s="22"/>
      <c r="F43" s="23"/>
      <c r="G43" s="23"/>
      <c r="H43" s="23"/>
      <c r="I43" s="24"/>
      <c r="J43" s="93"/>
      <c r="K43" s="92"/>
      <c r="L43" s="133"/>
      <c r="M43" s="329"/>
      <c r="N43" s="345">
        <v>0</v>
      </c>
      <c r="O43" s="197"/>
      <c r="P43" s="354"/>
      <c r="Q43" s="205">
        <v>0</v>
      </c>
      <c r="R43" s="198"/>
      <c r="S43" s="354"/>
      <c r="T43" s="362">
        <v>8.3000000000000007</v>
      </c>
      <c r="U43" s="197"/>
      <c r="V43" s="354"/>
      <c r="W43" s="365">
        <v>8.3000000000000007</v>
      </c>
      <c r="X43" s="198"/>
      <c r="Y43" s="354"/>
      <c r="Z43" s="365">
        <v>20</v>
      </c>
      <c r="AA43" s="198"/>
      <c r="AB43" s="354"/>
      <c r="AC43" s="362">
        <v>20</v>
      </c>
      <c r="AD43" s="197"/>
      <c r="AE43" s="354"/>
      <c r="AF43" s="365">
        <v>27.9</v>
      </c>
      <c r="AG43" s="198"/>
      <c r="AH43" s="354"/>
      <c r="AI43" s="365">
        <v>75.599999999999994</v>
      </c>
      <c r="AJ43" s="198"/>
      <c r="AK43" s="329"/>
      <c r="AL43" s="347">
        <v>0</v>
      </c>
      <c r="AM43" s="198"/>
      <c r="AN43" s="329"/>
      <c r="AO43" s="347">
        <v>0</v>
      </c>
      <c r="AP43" s="198"/>
      <c r="AQ43" s="329"/>
      <c r="AR43" s="347">
        <v>0</v>
      </c>
      <c r="AS43" s="198"/>
      <c r="AT43" s="329"/>
      <c r="AU43" s="347">
        <v>0</v>
      </c>
      <c r="AV43" s="198"/>
    </row>
    <row r="44" spans="1:48" ht="19.5" customHeight="1" x14ac:dyDescent="0.2">
      <c r="A44" s="135" t="s">
        <v>24</v>
      </c>
      <c r="B44" s="32" t="s">
        <v>53</v>
      </c>
      <c r="C44" s="29"/>
      <c r="D44" s="29"/>
      <c r="E44" s="29"/>
      <c r="F44" s="29"/>
      <c r="G44" s="29"/>
      <c r="H44" s="29"/>
      <c r="I44" s="34"/>
      <c r="J44" s="66">
        <v>150795000</v>
      </c>
      <c r="K44" s="13">
        <v>77965000</v>
      </c>
      <c r="L44" s="137" t="s">
        <v>116</v>
      </c>
      <c r="M44" s="330"/>
      <c r="N44" s="339">
        <v>8</v>
      </c>
      <c r="O44" s="200"/>
      <c r="P44" s="355"/>
      <c r="Q44" s="179">
        <v>16</v>
      </c>
      <c r="R44" s="310"/>
      <c r="S44" s="355"/>
      <c r="T44" s="204">
        <v>25</v>
      </c>
      <c r="U44" s="203"/>
      <c r="V44" s="355"/>
      <c r="W44" s="183">
        <v>33</v>
      </c>
      <c r="X44" s="199"/>
      <c r="Y44" s="355"/>
      <c r="Z44" s="183">
        <v>41</v>
      </c>
      <c r="AA44" s="199"/>
      <c r="AB44" s="355"/>
      <c r="AC44" s="337">
        <v>50</v>
      </c>
      <c r="AD44" s="203"/>
      <c r="AE44" s="355"/>
      <c r="AF44" s="183">
        <v>58</v>
      </c>
      <c r="AG44" s="199"/>
      <c r="AH44" s="355"/>
      <c r="AI44" s="183">
        <v>66</v>
      </c>
      <c r="AJ44" s="199"/>
      <c r="AK44" s="330"/>
      <c r="AL44" s="90">
        <v>74</v>
      </c>
      <c r="AM44" s="199"/>
      <c r="AN44" s="330"/>
      <c r="AO44" s="183">
        <v>82</v>
      </c>
      <c r="AP44" s="199"/>
      <c r="AQ44" s="330"/>
      <c r="AR44" s="183">
        <v>90</v>
      </c>
      <c r="AS44" s="199"/>
      <c r="AT44" s="330"/>
      <c r="AU44" s="183">
        <v>100</v>
      </c>
      <c r="AV44" s="201"/>
    </row>
    <row r="45" spans="1:48" ht="19.5" customHeight="1" x14ac:dyDescent="0.2">
      <c r="A45" s="132"/>
      <c r="B45" s="5" t="s">
        <v>54</v>
      </c>
      <c r="C45" s="5"/>
      <c r="D45" s="5"/>
      <c r="E45" s="5"/>
      <c r="F45" s="5"/>
      <c r="G45" s="5"/>
      <c r="H45" s="5"/>
      <c r="I45" s="21"/>
      <c r="J45" s="67"/>
      <c r="K45" s="11"/>
      <c r="L45" s="132"/>
      <c r="M45" s="328">
        <v>0</v>
      </c>
      <c r="N45" s="346"/>
      <c r="O45" s="195">
        <v>8</v>
      </c>
      <c r="P45" s="353">
        <v>0</v>
      </c>
      <c r="Q45" s="144"/>
      <c r="R45" s="196">
        <v>16</v>
      </c>
      <c r="S45" s="353">
        <v>17.66</v>
      </c>
      <c r="T45" s="143"/>
      <c r="U45" s="195">
        <v>25</v>
      </c>
      <c r="V45" s="353">
        <v>17.66</v>
      </c>
      <c r="W45" s="144"/>
      <c r="X45" s="196">
        <v>33</v>
      </c>
      <c r="Y45" s="353">
        <v>34.200000000000003</v>
      </c>
      <c r="Z45" s="144"/>
      <c r="AA45" s="196">
        <v>41</v>
      </c>
      <c r="AB45" s="353">
        <v>51.2</v>
      </c>
      <c r="AC45" s="346"/>
      <c r="AD45" s="195">
        <v>50</v>
      </c>
      <c r="AE45" s="353">
        <v>51.2</v>
      </c>
      <c r="AF45" s="144"/>
      <c r="AG45" s="196">
        <v>58</v>
      </c>
      <c r="AH45" s="353">
        <v>63.3</v>
      </c>
      <c r="AI45" s="144"/>
      <c r="AJ45" s="196">
        <v>66</v>
      </c>
      <c r="AK45" s="328">
        <v>0</v>
      </c>
      <c r="AL45" s="144"/>
      <c r="AM45" s="196">
        <v>74</v>
      </c>
      <c r="AN45" s="328">
        <v>0</v>
      </c>
      <c r="AO45" s="144"/>
      <c r="AP45" s="196">
        <v>82</v>
      </c>
      <c r="AQ45" s="328">
        <v>0</v>
      </c>
      <c r="AR45" s="144"/>
      <c r="AS45" s="196">
        <v>90</v>
      </c>
      <c r="AT45" s="328">
        <v>0</v>
      </c>
      <c r="AU45" s="144"/>
      <c r="AV45" s="196">
        <v>100</v>
      </c>
    </row>
    <row r="46" spans="1:48" ht="19.5" customHeight="1" x14ac:dyDescent="0.2">
      <c r="A46" s="133"/>
      <c r="B46" s="294" t="s">
        <v>121</v>
      </c>
      <c r="C46" s="295" t="s">
        <v>122</v>
      </c>
      <c r="D46" s="296" t="s">
        <v>121</v>
      </c>
      <c r="E46" s="296" t="s">
        <v>122</v>
      </c>
      <c r="F46" s="296" t="s">
        <v>128</v>
      </c>
      <c r="G46" s="296" t="s">
        <v>128</v>
      </c>
      <c r="H46" s="296" t="s">
        <v>27</v>
      </c>
      <c r="I46" s="70"/>
      <c r="J46" s="94"/>
      <c r="K46" s="92"/>
      <c r="L46" s="133"/>
      <c r="M46" s="329"/>
      <c r="N46" s="345">
        <v>0</v>
      </c>
      <c r="O46" s="197"/>
      <c r="P46" s="354"/>
      <c r="Q46" s="205">
        <v>0</v>
      </c>
      <c r="R46" s="198"/>
      <c r="S46" s="354"/>
      <c r="T46" s="362">
        <v>17.7</v>
      </c>
      <c r="U46" s="197"/>
      <c r="V46" s="354"/>
      <c r="W46" s="365">
        <v>17.7</v>
      </c>
      <c r="X46" s="198"/>
      <c r="Y46" s="354"/>
      <c r="Z46" s="365">
        <v>34.166292567177578</v>
      </c>
      <c r="AA46" s="198"/>
      <c r="AB46" s="354"/>
      <c r="AC46" s="362">
        <v>51.23901750785609</v>
      </c>
      <c r="AD46" s="197"/>
      <c r="AE46" s="354"/>
      <c r="AF46" s="365">
        <v>51.2</v>
      </c>
      <c r="AG46" s="198"/>
      <c r="AH46" s="354"/>
      <c r="AI46" s="365">
        <v>63.3</v>
      </c>
      <c r="AJ46" s="198"/>
      <c r="AK46" s="329"/>
      <c r="AL46" s="347">
        <v>0</v>
      </c>
      <c r="AM46" s="198"/>
      <c r="AN46" s="329"/>
      <c r="AO46" s="347">
        <v>0</v>
      </c>
      <c r="AP46" s="198"/>
      <c r="AQ46" s="329"/>
      <c r="AR46" s="347">
        <v>0</v>
      </c>
      <c r="AS46" s="198"/>
      <c r="AT46" s="329"/>
      <c r="AU46" s="347">
        <v>0</v>
      </c>
      <c r="AV46" s="198"/>
    </row>
    <row r="47" spans="1:48" ht="19.5" customHeight="1" x14ac:dyDescent="0.2">
      <c r="A47" s="132">
        <v>13</v>
      </c>
      <c r="B47" s="167" t="s">
        <v>176</v>
      </c>
      <c r="C47" s="81"/>
      <c r="D47" s="81"/>
      <c r="E47" s="81"/>
      <c r="F47" s="81"/>
      <c r="G47" s="81"/>
      <c r="H47" s="81"/>
      <c r="I47" s="21"/>
      <c r="J47" s="67">
        <v>3000000000</v>
      </c>
      <c r="K47" s="11">
        <v>30000000</v>
      </c>
      <c r="L47" s="132" t="s">
        <v>116</v>
      </c>
      <c r="M47" s="330"/>
      <c r="N47" s="337">
        <v>0</v>
      </c>
      <c r="O47" s="306"/>
      <c r="P47" s="355"/>
      <c r="Q47" s="184">
        <v>0</v>
      </c>
      <c r="R47" s="149"/>
      <c r="S47" s="355"/>
      <c r="T47" s="119">
        <v>0</v>
      </c>
      <c r="U47" s="304"/>
      <c r="V47" s="355"/>
      <c r="W47" s="184">
        <v>0</v>
      </c>
      <c r="X47" s="149"/>
      <c r="Y47" s="355"/>
      <c r="Z47" s="184">
        <v>0</v>
      </c>
      <c r="AA47" s="149"/>
      <c r="AB47" s="355"/>
      <c r="AC47" s="339">
        <v>0</v>
      </c>
      <c r="AD47" s="306"/>
      <c r="AE47" s="355"/>
      <c r="AF47" s="183">
        <v>0</v>
      </c>
      <c r="AG47" s="148"/>
      <c r="AH47" s="355"/>
      <c r="AI47" s="183">
        <v>33</v>
      </c>
      <c r="AJ47" s="327"/>
      <c r="AK47" s="330"/>
      <c r="AL47" s="107">
        <v>66</v>
      </c>
      <c r="AM47" s="201"/>
      <c r="AN47" s="330"/>
      <c r="AO47" s="184">
        <v>100</v>
      </c>
      <c r="AP47" s="149"/>
      <c r="AQ47" s="330"/>
      <c r="AR47" s="184">
        <v>100</v>
      </c>
      <c r="AS47" s="149"/>
      <c r="AT47" s="330"/>
      <c r="AU47" s="183">
        <v>100</v>
      </c>
      <c r="AV47" s="201"/>
    </row>
    <row r="48" spans="1:48" ht="19.5" customHeight="1" x14ac:dyDescent="0.2">
      <c r="A48" s="132"/>
      <c r="B48" s="175" t="s">
        <v>121</v>
      </c>
      <c r="C48" s="176" t="s">
        <v>122</v>
      </c>
      <c r="D48" s="9" t="s">
        <v>121</v>
      </c>
      <c r="E48" s="9" t="s">
        <v>122</v>
      </c>
      <c r="F48" s="9" t="s">
        <v>128</v>
      </c>
      <c r="G48" s="9" t="s">
        <v>122</v>
      </c>
      <c r="H48" s="9" t="s">
        <v>21</v>
      </c>
      <c r="I48" s="69"/>
      <c r="J48" s="67"/>
      <c r="K48" s="11"/>
      <c r="L48" s="132" t="s">
        <v>119</v>
      </c>
      <c r="M48" s="328">
        <v>0</v>
      </c>
      <c r="N48" s="346"/>
      <c r="O48" s="122">
        <v>0</v>
      </c>
      <c r="P48" s="353">
        <v>0</v>
      </c>
      <c r="Q48" s="144"/>
      <c r="R48" s="121">
        <v>0</v>
      </c>
      <c r="S48" s="353">
        <v>0</v>
      </c>
      <c r="T48" s="143"/>
      <c r="U48" s="122">
        <v>0</v>
      </c>
      <c r="V48" s="353">
        <v>0</v>
      </c>
      <c r="W48" s="144"/>
      <c r="X48" s="121">
        <v>0</v>
      </c>
      <c r="Y48" s="353">
        <v>0</v>
      </c>
      <c r="Z48" s="144"/>
      <c r="AA48" s="121">
        <v>0</v>
      </c>
      <c r="AB48" s="353">
        <v>79.3</v>
      </c>
      <c r="AC48" s="400"/>
      <c r="AD48" s="122">
        <v>0</v>
      </c>
      <c r="AE48" s="328">
        <v>100</v>
      </c>
      <c r="AF48" s="144"/>
      <c r="AG48" s="121">
        <v>0</v>
      </c>
      <c r="AH48" s="328">
        <v>100</v>
      </c>
      <c r="AI48" s="144"/>
      <c r="AJ48" s="196">
        <v>33</v>
      </c>
      <c r="AK48" s="328">
        <v>0</v>
      </c>
      <c r="AL48" s="144"/>
      <c r="AM48" s="196">
        <v>66</v>
      </c>
      <c r="AN48" s="328">
        <v>0</v>
      </c>
      <c r="AO48" s="144"/>
      <c r="AP48" s="178">
        <v>100</v>
      </c>
      <c r="AQ48" s="328">
        <v>0</v>
      </c>
      <c r="AR48" s="144"/>
      <c r="AS48" s="178">
        <v>100</v>
      </c>
      <c r="AT48" s="328">
        <v>0</v>
      </c>
      <c r="AU48" s="144"/>
      <c r="AV48" s="196">
        <v>100</v>
      </c>
    </row>
    <row r="49" spans="1:48" ht="19.5" customHeight="1" x14ac:dyDescent="0.2">
      <c r="A49" s="132"/>
      <c r="B49" s="9"/>
      <c r="C49" s="9"/>
      <c r="D49" s="9"/>
      <c r="E49" s="9"/>
      <c r="F49" s="9"/>
      <c r="G49" s="9"/>
      <c r="H49" s="9"/>
      <c r="I49" s="21"/>
      <c r="J49" s="67"/>
      <c r="K49" s="11"/>
      <c r="L49" s="132"/>
      <c r="M49" s="329"/>
      <c r="N49" s="345">
        <v>0</v>
      </c>
      <c r="O49" s="140"/>
      <c r="P49" s="354"/>
      <c r="Q49" s="205">
        <v>0</v>
      </c>
      <c r="R49" s="198"/>
      <c r="S49" s="354"/>
      <c r="T49" s="309">
        <v>0</v>
      </c>
      <c r="U49" s="197"/>
      <c r="V49" s="354"/>
      <c r="W49" s="365">
        <v>0</v>
      </c>
      <c r="X49" s="198"/>
      <c r="Y49" s="354"/>
      <c r="Z49" s="365">
        <v>0</v>
      </c>
      <c r="AA49" s="198"/>
      <c r="AB49" s="354"/>
      <c r="AC49" s="402">
        <v>79.320000000000007</v>
      </c>
      <c r="AD49" s="197"/>
      <c r="AE49" s="354"/>
      <c r="AF49" s="347">
        <v>100</v>
      </c>
      <c r="AG49" s="198"/>
      <c r="AH49" s="354"/>
      <c r="AI49" s="365">
        <v>79.3</v>
      </c>
      <c r="AJ49" s="198"/>
      <c r="AK49" s="329"/>
      <c r="AL49" s="347">
        <v>0</v>
      </c>
      <c r="AM49" s="198"/>
      <c r="AN49" s="329"/>
      <c r="AO49" s="347">
        <v>0</v>
      </c>
      <c r="AP49" s="198"/>
      <c r="AQ49" s="329"/>
      <c r="AR49" s="347">
        <v>0</v>
      </c>
      <c r="AS49" s="198"/>
      <c r="AT49" s="329"/>
      <c r="AU49" s="347">
        <v>0</v>
      </c>
      <c r="AV49" s="198"/>
    </row>
    <row r="50" spans="1:48" ht="19.5" customHeight="1" x14ac:dyDescent="0.2">
      <c r="A50" s="135">
        <v>14</v>
      </c>
      <c r="B50" s="81" t="s">
        <v>177</v>
      </c>
      <c r="C50" s="81"/>
      <c r="D50" s="81"/>
      <c r="E50" s="81"/>
      <c r="F50" s="81"/>
      <c r="G50" s="81"/>
      <c r="H50" s="81"/>
      <c r="I50" s="34"/>
      <c r="J50" s="66">
        <v>75000000</v>
      </c>
      <c r="K50" s="13">
        <v>75000000</v>
      </c>
      <c r="L50" s="137" t="s">
        <v>116</v>
      </c>
      <c r="M50" s="331"/>
      <c r="N50" s="337">
        <v>0</v>
      </c>
      <c r="O50" s="203"/>
      <c r="P50" s="356"/>
      <c r="Q50" s="184">
        <v>0</v>
      </c>
      <c r="R50" s="201"/>
      <c r="S50" s="356"/>
      <c r="T50" s="119">
        <v>0</v>
      </c>
      <c r="U50" s="200"/>
      <c r="V50" s="356"/>
      <c r="W50" s="184">
        <v>33</v>
      </c>
      <c r="X50" s="201"/>
      <c r="Y50" s="356"/>
      <c r="Z50" s="184">
        <v>66</v>
      </c>
      <c r="AA50" s="201"/>
      <c r="AB50" s="356"/>
      <c r="AC50" s="339">
        <v>100</v>
      </c>
      <c r="AD50" s="200"/>
      <c r="AE50" s="356"/>
      <c r="AF50" s="184">
        <v>100</v>
      </c>
      <c r="AG50" s="201"/>
      <c r="AH50" s="356"/>
      <c r="AI50" s="184">
        <v>100</v>
      </c>
      <c r="AJ50" s="201"/>
      <c r="AK50" s="331"/>
      <c r="AL50" s="184">
        <v>100</v>
      </c>
      <c r="AM50" s="201"/>
      <c r="AN50" s="331"/>
      <c r="AO50" s="184">
        <v>100</v>
      </c>
      <c r="AP50" s="201"/>
      <c r="AQ50" s="331"/>
      <c r="AR50" s="184">
        <v>100</v>
      </c>
      <c r="AS50" s="201"/>
      <c r="AT50" s="331"/>
      <c r="AU50" s="183">
        <v>100</v>
      </c>
      <c r="AV50" s="201"/>
    </row>
    <row r="51" spans="1:48" ht="19.5" customHeight="1" x14ac:dyDescent="0.2">
      <c r="A51" s="132"/>
      <c r="B51" s="175" t="s">
        <v>121</v>
      </c>
      <c r="C51" s="176" t="s">
        <v>122</v>
      </c>
      <c r="D51" s="9" t="s">
        <v>121</v>
      </c>
      <c r="E51" s="9" t="s">
        <v>122</v>
      </c>
      <c r="F51" s="9" t="s">
        <v>128</v>
      </c>
      <c r="G51" s="9" t="s">
        <v>122</v>
      </c>
      <c r="H51" s="9" t="s">
        <v>150</v>
      </c>
      <c r="I51" s="21"/>
      <c r="J51" s="67"/>
      <c r="K51" s="11"/>
      <c r="L51" s="132" t="s">
        <v>119</v>
      </c>
      <c r="M51" s="328">
        <v>0</v>
      </c>
      <c r="N51" s="346"/>
      <c r="O51" s="195">
        <v>0</v>
      </c>
      <c r="P51" s="353">
        <v>0</v>
      </c>
      <c r="Q51" s="144"/>
      <c r="R51" s="196">
        <v>0</v>
      </c>
      <c r="S51" s="353">
        <v>0</v>
      </c>
      <c r="T51" s="143"/>
      <c r="U51" s="195">
        <v>0</v>
      </c>
      <c r="V51" s="353">
        <v>0</v>
      </c>
      <c r="W51" s="144"/>
      <c r="X51" s="196">
        <v>33</v>
      </c>
      <c r="Y51" s="353">
        <v>0</v>
      </c>
      <c r="Z51" s="144"/>
      <c r="AA51" s="196">
        <v>67</v>
      </c>
      <c r="AB51" s="353">
        <v>92.4</v>
      </c>
      <c r="AC51" s="400"/>
      <c r="AD51" s="195">
        <v>100</v>
      </c>
      <c r="AE51" s="328">
        <v>100</v>
      </c>
      <c r="AF51" s="144"/>
      <c r="AG51" s="196">
        <v>100</v>
      </c>
      <c r="AH51" s="328">
        <v>100</v>
      </c>
      <c r="AI51" s="144"/>
      <c r="AJ51" s="196">
        <v>100</v>
      </c>
      <c r="AK51" s="328">
        <v>0</v>
      </c>
      <c r="AL51" s="144"/>
      <c r="AM51" s="196">
        <v>100</v>
      </c>
      <c r="AN51" s="328">
        <v>0</v>
      </c>
      <c r="AO51" s="144"/>
      <c r="AP51" s="196">
        <v>100</v>
      </c>
      <c r="AQ51" s="328">
        <v>0</v>
      </c>
      <c r="AR51" s="144"/>
      <c r="AS51" s="196">
        <v>100</v>
      </c>
      <c r="AT51" s="328">
        <v>0</v>
      </c>
      <c r="AU51" s="144"/>
      <c r="AV51" s="196">
        <v>100</v>
      </c>
    </row>
    <row r="52" spans="1:48" ht="19.5" customHeight="1" x14ac:dyDescent="0.2">
      <c r="A52" s="133"/>
      <c r="B52" s="9"/>
      <c r="C52" s="9"/>
      <c r="D52" s="9"/>
      <c r="E52" s="9"/>
      <c r="F52" s="9"/>
      <c r="G52" s="9"/>
      <c r="H52" s="9"/>
      <c r="I52" s="21"/>
      <c r="J52" s="67"/>
      <c r="K52" s="11"/>
      <c r="L52" s="132"/>
      <c r="M52" s="329"/>
      <c r="N52" s="345">
        <v>0</v>
      </c>
      <c r="O52" s="197"/>
      <c r="P52" s="354"/>
      <c r="Q52" s="205">
        <v>0</v>
      </c>
      <c r="R52" s="198"/>
      <c r="S52" s="354"/>
      <c r="T52" s="309">
        <v>0</v>
      </c>
      <c r="U52" s="197"/>
      <c r="V52" s="354"/>
      <c r="W52" s="365">
        <v>0</v>
      </c>
      <c r="X52" s="198"/>
      <c r="Y52" s="354"/>
      <c r="Z52" s="365">
        <v>0</v>
      </c>
      <c r="AA52" s="198"/>
      <c r="AB52" s="354"/>
      <c r="AC52" s="362">
        <v>92.4</v>
      </c>
      <c r="AD52" s="197"/>
      <c r="AE52" s="354"/>
      <c r="AF52" s="347">
        <v>100</v>
      </c>
      <c r="AG52" s="198"/>
      <c r="AH52" s="354"/>
      <c r="AI52" s="365">
        <v>92.4</v>
      </c>
      <c r="AJ52" s="198"/>
      <c r="AK52" s="329"/>
      <c r="AL52" s="347">
        <v>0</v>
      </c>
      <c r="AM52" s="198"/>
      <c r="AN52" s="329"/>
      <c r="AO52" s="347">
        <v>0</v>
      </c>
      <c r="AP52" s="198"/>
      <c r="AQ52" s="329"/>
      <c r="AR52" s="347">
        <v>0</v>
      </c>
      <c r="AS52" s="198"/>
      <c r="AT52" s="329"/>
      <c r="AU52" s="347">
        <v>0</v>
      </c>
      <c r="AV52" s="198"/>
    </row>
    <row r="53" spans="1:48" ht="19.5" customHeight="1" x14ac:dyDescent="0.2">
      <c r="A53" s="131">
        <v>15</v>
      </c>
      <c r="B53" s="29" t="s">
        <v>129</v>
      </c>
      <c r="C53" s="81"/>
      <c r="D53" s="81"/>
      <c r="E53" s="81"/>
      <c r="F53" s="81"/>
      <c r="G53" s="81"/>
      <c r="H53" s="81"/>
      <c r="I53" s="34"/>
      <c r="J53" s="64">
        <v>120000000</v>
      </c>
      <c r="K53" s="13">
        <v>69900000</v>
      </c>
      <c r="L53" s="137" t="s">
        <v>119</v>
      </c>
      <c r="M53" s="330"/>
      <c r="N53" s="339">
        <v>8</v>
      </c>
      <c r="O53" s="200"/>
      <c r="P53" s="355"/>
      <c r="Q53" s="179">
        <v>16</v>
      </c>
      <c r="R53" s="310"/>
      <c r="S53" s="355"/>
      <c r="T53" s="204">
        <v>25</v>
      </c>
      <c r="U53" s="203"/>
      <c r="V53" s="355"/>
      <c r="W53" s="183">
        <v>33</v>
      </c>
      <c r="X53" s="199"/>
      <c r="Y53" s="355"/>
      <c r="Z53" s="183">
        <v>41</v>
      </c>
      <c r="AA53" s="199"/>
      <c r="AB53" s="355"/>
      <c r="AC53" s="337">
        <v>50</v>
      </c>
      <c r="AD53" s="203"/>
      <c r="AE53" s="355"/>
      <c r="AF53" s="183">
        <v>58</v>
      </c>
      <c r="AG53" s="199"/>
      <c r="AH53" s="355"/>
      <c r="AI53" s="183">
        <v>66</v>
      </c>
      <c r="AJ53" s="199"/>
      <c r="AK53" s="330"/>
      <c r="AL53" s="90">
        <v>74</v>
      </c>
      <c r="AM53" s="199"/>
      <c r="AN53" s="330"/>
      <c r="AO53" s="183">
        <v>82</v>
      </c>
      <c r="AP53" s="199"/>
      <c r="AQ53" s="330"/>
      <c r="AR53" s="183">
        <v>90</v>
      </c>
      <c r="AS53" s="199"/>
      <c r="AT53" s="330"/>
      <c r="AU53" s="183">
        <v>100</v>
      </c>
      <c r="AV53" s="201"/>
    </row>
    <row r="54" spans="1:48" ht="19.5" customHeight="1" x14ac:dyDescent="0.2">
      <c r="A54" s="132"/>
      <c r="B54" s="175" t="s">
        <v>121</v>
      </c>
      <c r="C54" s="176" t="s">
        <v>122</v>
      </c>
      <c r="D54" s="9" t="s">
        <v>121</v>
      </c>
      <c r="E54" s="9" t="s">
        <v>122</v>
      </c>
      <c r="F54" s="9" t="s">
        <v>128</v>
      </c>
      <c r="G54" s="9" t="s">
        <v>122</v>
      </c>
      <c r="H54" s="9" t="s">
        <v>43</v>
      </c>
      <c r="J54" s="65"/>
      <c r="K54" s="11"/>
      <c r="L54" s="132"/>
      <c r="M54" s="328">
        <v>0</v>
      </c>
      <c r="N54" s="346"/>
      <c r="O54" s="195">
        <v>8</v>
      </c>
      <c r="P54" s="353">
        <v>16.670000000000002</v>
      </c>
      <c r="Q54" s="144"/>
      <c r="R54" s="196">
        <v>16</v>
      </c>
      <c r="S54" s="353">
        <v>16.670000000000002</v>
      </c>
      <c r="T54" s="308"/>
      <c r="U54" s="195">
        <v>25</v>
      </c>
      <c r="V54" s="353">
        <v>16.670000000000002</v>
      </c>
      <c r="W54" s="144"/>
      <c r="X54" s="196">
        <v>33</v>
      </c>
      <c r="Y54" s="353">
        <v>28.6</v>
      </c>
      <c r="Z54" s="144"/>
      <c r="AA54" s="196">
        <v>41</v>
      </c>
      <c r="AB54" s="353">
        <v>28.6</v>
      </c>
      <c r="AC54" s="400"/>
      <c r="AD54" s="195">
        <v>50</v>
      </c>
      <c r="AE54" s="353">
        <v>28.6</v>
      </c>
      <c r="AF54" s="144"/>
      <c r="AG54" s="196">
        <v>58</v>
      </c>
      <c r="AH54" s="353">
        <v>28.6</v>
      </c>
      <c r="AI54" s="144"/>
      <c r="AJ54" s="196">
        <v>66</v>
      </c>
      <c r="AK54" s="328">
        <v>0</v>
      </c>
      <c r="AL54" s="144"/>
      <c r="AM54" s="196">
        <v>74</v>
      </c>
      <c r="AN54" s="328">
        <v>0</v>
      </c>
      <c r="AO54" s="144"/>
      <c r="AP54" s="196">
        <v>82</v>
      </c>
      <c r="AQ54" s="328">
        <v>0</v>
      </c>
      <c r="AR54" s="144"/>
      <c r="AS54" s="196">
        <v>90</v>
      </c>
      <c r="AT54" s="328">
        <v>0</v>
      </c>
      <c r="AU54" s="144"/>
      <c r="AV54" s="196">
        <v>100</v>
      </c>
    </row>
    <row r="55" spans="1:48" ht="19.5" customHeight="1" x14ac:dyDescent="0.2">
      <c r="A55" s="133"/>
      <c r="B55" s="9"/>
      <c r="C55" s="9"/>
      <c r="D55" s="9"/>
      <c r="E55" s="9"/>
      <c r="F55" s="9"/>
      <c r="G55" s="9"/>
      <c r="H55" s="9"/>
      <c r="I55" s="21"/>
      <c r="J55" s="93"/>
      <c r="K55" s="92"/>
      <c r="L55" s="133"/>
      <c r="M55" s="329"/>
      <c r="N55" s="345">
        <v>0</v>
      </c>
      <c r="O55" s="197"/>
      <c r="P55" s="354"/>
      <c r="Q55" s="205">
        <v>0</v>
      </c>
      <c r="R55" s="198"/>
      <c r="S55" s="354"/>
      <c r="T55" s="362">
        <v>16.7</v>
      </c>
      <c r="U55" s="197"/>
      <c r="V55" s="354"/>
      <c r="W55" s="365">
        <v>16.7</v>
      </c>
      <c r="X55" s="198"/>
      <c r="Y55" s="354"/>
      <c r="Z55" s="365">
        <v>28.612303290414882</v>
      </c>
      <c r="AA55" s="198"/>
      <c r="AB55" s="354"/>
      <c r="AC55" s="362">
        <v>28.612303290414882</v>
      </c>
      <c r="AD55" s="197"/>
      <c r="AE55" s="354"/>
      <c r="AF55" s="365">
        <v>28.6</v>
      </c>
      <c r="AG55" s="198"/>
      <c r="AH55" s="354"/>
      <c r="AI55" s="365">
        <v>28.6</v>
      </c>
      <c r="AJ55" s="198"/>
      <c r="AK55" s="329"/>
      <c r="AL55" s="347">
        <v>0</v>
      </c>
      <c r="AM55" s="198"/>
      <c r="AN55" s="329"/>
      <c r="AO55" s="347">
        <v>0</v>
      </c>
      <c r="AP55" s="198"/>
      <c r="AQ55" s="329"/>
      <c r="AR55" s="347">
        <v>0</v>
      </c>
      <c r="AS55" s="198"/>
      <c r="AT55" s="329"/>
      <c r="AU55" s="347">
        <v>0</v>
      </c>
      <c r="AV55" s="198"/>
    </row>
    <row r="56" spans="1:48" ht="19.5" customHeight="1" x14ac:dyDescent="0.2">
      <c r="A56" s="131">
        <v>16</v>
      </c>
      <c r="B56" s="29" t="s">
        <v>55</v>
      </c>
      <c r="C56" s="29"/>
      <c r="D56" s="29"/>
      <c r="E56" s="29"/>
      <c r="F56" s="29"/>
      <c r="G56" s="29"/>
      <c r="H56" s="29"/>
      <c r="I56" s="34"/>
      <c r="J56" s="67">
        <v>156245000</v>
      </c>
      <c r="K56" s="11">
        <v>147545000</v>
      </c>
      <c r="L56" s="132" t="s">
        <v>116</v>
      </c>
      <c r="M56" s="330"/>
      <c r="N56" s="339">
        <v>16</v>
      </c>
      <c r="O56" s="200"/>
      <c r="P56" s="355"/>
      <c r="Q56" s="179">
        <v>32</v>
      </c>
      <c r="R56" s="310"/>
      <c r="S56" s="355"/>
      <c r="T56" s="204">
        <v>48</v>
      </c>
      <c r="U56" s="203"/>
      <c r="V56" s="355"/>
      <c r="W56" s="183">
        <v>64</v>
      </c>
      <c r="X56" s="199"/>
      <c r="Y56" s="355"/>
      <c r="Z56" s="183">
        <v>78</v>
      </c>
      <c r="AA56" s="199"/>
      <c r="AB56" s="355"/>
      <c r="AC56" s="337">
        <v>92</v>
      </c>
      <c r="AD56" s="203"/>
      <c r="AE56" s="355"/>
      <c r="AF56" s="183">
        <v>100</v>
      </c>
      <c r="AG56" s="199"/>
      <c r="AH56" s="355"/>
      <c r="AI56" s="183">
        <v>100</v>
      </c>
      <c r="AJ56" s="199"/>
      <c r="AK56" s="330"/>
      <c r="AL56" s="90">
        <v>100</v>
      </c>
      <c r="AM56" s="199"/>
      <c r="AN56" s="330"/>
      <c r="AO56" s="183">
        <v>100</v>
      </c>
      <c r="AP56" s="199"/>
      <c r="AQ56" s="330"/>
      <c r="AR56" s="183">
        <v>100</v>
      </c>
      <c r="AS56" s="199"/>
      <c r="AT56" s="330"/>
      <c r="AU56" s="183">
        <v>100</v>
      </c>
      <c r="AV56" s="199"/>
    </row>
    <row r="57" spans="1:48" ht="19.5" customHeight="1" x14ac:dyDescent="0.2">
      <c r="A57" s="132"/>
      <c r="B57" s="5" t="s">
        <v>56</v>
      </c>
      <c r="C57" s="5"/>
      <c r="D57" s="5"/>
      <c r="E57" s="5"/>
      <c r="F57" s="5"/>
      <c r="G57" s="5"/>
      <c r="H57" s="5"/>
      <c r="I57" s="21"/>
      <c r="J57" s="67"/>
      <c r="K57" s="11"/>
      <c r="L57" s="132"/>
      <c r="M57" s="328">
        <v>0</v>
      </c>
      <c r="N57" s="346"/>
      <c r="O57" s="195">
        <v>16</v>
      </c>
      <c r="P57" s="353">
        <v>12.04</v>
      </c>
      <c r="Q57" s="144"/>
      <c r="R57" s="196">
        <v>32</v>
      </c>
      <c r="S57" s="353">
        <v>20.52</v>
      </c>
      <c r="T57" s="143"/>
      <c r="U57" s="195">
        <v>48</v>
      </c>
      <c r="V57" s="353">
        <v>25.2</v>
      </c>
      <c r="W57" s="144"/>
      <c r="X57" s="196">
        <v>64</v>
      </c>
      <c r="Y57" s="353">
        <v>25.2</v>
      </c>
      <c r="Z57" s="144"/>
      <c r="AA57" s="196">
        <v>84</v>
      </c>
      <c r="AB57" s="353">
        <v>47.8</v>
      </c>
      <c r="AC57" s="400"/>
      <c r="AD57" s="195">
        <v>100</v>
      </c>
      <c r="AE57" s="353">
        <v>65.099999999999994</v>
      </c>
      <c r="AF57" s="144"/>
      <c r="AG57" s="196">
        <v>100</v>
      </c>
      <c r="AH57" s="353">
        <v>75.650000000000006</v>
      </c>
      <c r="AI57" s="144"/>
      <c r="AJ57" s="196">
        <v>100</v>
      </c>
      <c r="AK57" s="328">
        <v>0</v>
      </c>
      <c r="AL57" s="144"/>
      <c r="AM57" s="196">
        <v>100</v>
      </c>
      <c r="AN57" s="328">
        <v>0</v>
      </c>
      <c r="AO57" s="144"/>
      <c r="AP57" s="196">
        <v>100</v>
      </c>
      <c r="AQ57" s="328">
        <v>0</v>
      </c>
      <c r="AR57" s="144"/>
      <c r="AS57" s="196">
        <v>100</v>
      </c>
      <c r="AT57" s="328">
        <v>0</v>
      </c>
      <c r="AU57" s="144"/>
      <c r="AV57" s="196">
        <v>100</v>
      </c>
    </row>
    <row r="58" spans="1:48" ht="19.5" customHeight="1" x14ac:dyDescent="0.2">
      <c r="A58" s="132"/>
      <c r="B58" s="175" t="s">
        <v>121</v>
      </c>
      <c r="C58" s="176" t="s">
        <v>122</v>
      </c>
      <c r="D58" s="9" t="s">
        <v>121</v>
      </c>
      <c r="E58" s="9" t="s">
        <v>122</v>
      </c>
      <c r="F58" s="9" t="s">
        <v>128</v>
      </c>
      <c r="G58" s="9" t="s">
        <v>122</v>
      </c>
      <c r="H58" s="31" t="s">
        <v>44</v>
      </c>
      <c r="I58" s="70"/>
      <c r="J58" s="94"/>
      <c r="K58" s="92"/>
      <c r="L58" s="133"/>
      <c r="M58" s="329"/>
      <c r="N58" s="345">
        <v>0</v>
      </c>
      <c r="O58" s="197"/>
      <c r="P58" s="354"/>
      <c r="Q58" s="205">
        <v>0</v>
      </c>
      <c r="R58" s="198"/>
      <c r="S58" s="354"/>
      <c r="T58" s="362">
        <v>25.2</v>
      </c>
      <c r="U58" s="197"/>
      <c r="V58" s="354"/>
      <c r="W58" s="365">
        <v>25.2</v>
      </c>
      <c r="X58" s="198"/>
      <c r="Y58" s="354"/>
      <c r="Z58" s="365">
        <v>26.710495103188858</v>
      </c>
      <c r="AA58" s="198"/>
      <c r="AB58" s="354"/>
      <c r="AC58" s="362">
        <v>47.823803585346845</v>
      </c>
      <c r="AD58" s="197"/>
      <c r="AE58" s="354"/>
      <c r="AF58" s="365">
        <v>65.099999999999994</v>
      </c>
      <c r="AG58" s="198"/>
      <c r="AH58" s="354"/>
      <c r="AI58" s="365">
        <v>75.599999999999994</v>
      </c>
      <c r="AJ58" s="198"/>
      <c r="AK58" s="329"/>
      <c r="AL58" s="347">
        <v>0</v>
      </c>
      <c r="AM58" s="198"/>
      <c r="AN58" s="329"/>
      <c r="AO58" s="347">
        <v>0</v>
      </c>
      <c r="AP58" s="198"/>
      <c r="AQ58" s="329"/>
      <c r="AR58" s="347">
        <v>0</v>
      </c>
      <c r="AS58" s="198"/>
      <c r="AT58" s="329"/>
      <c r="AU58" s="347">
        <v>0</v>
      </c>
      <c r="AV58" s="198"/>
    </row>
    <row r="59" spans="1:48" ht="19.5" customHeight="1" x14ac:dyDescent="0.2">
      <c r="A59" s="135">
        <v>17</v>
      </c>
      <c r="B59" s="32" t="s">
        <v>111</v>
      </c>
      <c r="C59" s="29"/>
      <c r="D59" s="29"/>
      <c r="E59" s="29"/>
      <c r="F59" s="17"/>
      <c r="G59" s="17"/>
      <c r="H59" s="5"/>
      <c r="I59" s="34"/>
      <c r="J59" s="66">
        <v>9610000</v>
      </c>
      <c r="K59" s="13">
        <v>9610000</v>
      </c>
      <c r="L59" s="137" t="s">
        <v>116</v>
      </c>
      <c r="M59" s="330"/>
      <c r="N59" s="337">
        <v>0</v>
      </c>
      <c r="O59" s="306"/>
      <c r="P59" s="355"/>
      <c r="Q59" s="184">
        <v>0</v>
      </c>
      <c r="R59" s="149"/>
      <c r="S59" s="355"/>
      <c r="T59" s="119">
        <v>0</v>
      </c>
      <c r="U59" s="304"/>
      <c r="V59" s="355"/>
      <c r="W59" s="184">
        <v>0</v>
      </c>
      <c r="X59" s="149"/>
      <c r="Y59" s="355"/>
      <c r="Z59" s="184">
        <v>0</v>
      </c>
      <c r="AA59" s="149"/>
      <c r="AB59" s="355"/>
      <c r="AC59" s="339">
        <v>0</v>
      </c>
      <c r="AD59" s="306"/>
      <c r="AE59" s="355"/>
      <c r="AF59" s="183">
        <v>0</v>
      </c>
      <c r="AG59" s="148"/>
      <c r="AH59" s="355"/>
      <c r="AI59" s="183">
        <v>0</v>
      </c>
      <c r="AJ59" s="327"/>
      <c r="AK59" s="330"/>
      <c r="AL59" s="107">
        <v>0</v>
      </c>
      <c r="AM59" s="201"/>
      <c r="AN59" s="330"/>
      <c r="AO59" s="184">
        <v>33</v>
      </c>
      <c r="AP59" s="149"/>
      <c r="AQ59" s="330"/>
      <c r="AR59" s="184">
        <v>66</v>
      </c>
      <c r="AS59" s="149"/>
      <c r="AT59" s="330"/>
      <c r="AU59" s="183">
        <v>100</v>
      </c>
      <c r="AV59" s="201"/>
    </row>
    <row r="60" spans="1:48" ht="19.5" customHeight="1" x14ac:dyDescent="0.2">
      <c r="A60" s="132"/>
      <c r="B60" s="42" t="s">
        <v>112</v>
      </c>
      <c r="C60" s="3"/>
      <c r="D60" s="3"/>
      <c r="E60" s="3"/>
      <c r="F60" s="3"/>
      <c r="G60" s="3"/>
      <c r="H60" s="3"/>
      <c r="I60" s="21"/>
      <c r="J60" s="67"/>
      <c r="K60" s="11"/>
      <c r="L60" s="132"/>
      <c r="M60" s="328">
        <v>0</v>
      </c>
      <c r="N60" s="346"/>
      <c r="O60" s="122">
        <v>0</v>
      </c>
      <c r="P60" s="353">
        <v>15.66</v>
      </c>
      <c r="Q60" s="144"/>
      <c r="R60" s="121">
        <v>0</v>
      </c>
      <c r="S60" s="353">
        <v>15.66</v>
      </c>
      <c r="T60" s="143"/>
      <c r="U60" s="122">
        <v>0</v>
      </c>
      <c r="V60" s="353">
        <v>15.66</v>
      </c>
      <c r="W60" s="144"/>
      <c r="X60" s="121">
        <v>0</v>
      </c>
      <c r="Y60" s="353">
        <v>15.66</v>
      </c>
      <c r="Z60" s="144"/>
      <c r="AA60" s="121">
        <v>0</v>
      </c>
      <c r="AB60" s="353">
        <v>15.66</v>
      </c>
      <c r="AC60" s="400"/>
      <c r="AD60" s="122">
        <v>0</v>
      </c>
      <c r="AE60" s="353">
        <v>51.3</v>
      </c>
      <c r="AF60" s="144"/>
      <c r="AG60" s="121">
        <v>0</v>
      </c>
      <c r="AH60" s="353">
        <v>61.63</v>
      </c>
      <c r="AI60" s="144"/>
      <c r="AJ60" s="196">
        <v>0</v>
      </c>
      <c r="AK60" s="328">
        <v>0</v>
      </c>
      <c r="AL60" s="144"/>
      <c r="AM60" s="196">
        <v>0</v>
      </c>
      <c r="AN60" s="328">
        <v>0</v>
      </c>
      <c r="AO60" s="144"/>
      <c r="AP60" s="196">
        <v>33</v>
      </c>
      <c r="AQ60" s="328">
        <v>0</v>
      </c>
      <c r="AR60" s="144"/>
      <c r="AS60" s="196">
        <v>66</v>
      </c>
      <c r="AT60" s="328">
        <v>0</v>
      </c>
      <c r="AU60" s="144"/>
      <c r="AV60" s="196">
        <v>100</v>
      </c>
    </row>
    <row r="61" spans="1:48" ht="19.5" customHeight="1" x14ac:dyDescent="0.2">
      <c r="A61" s="132"/>
      <c r="B61" s="175" t="s">
        <v>121</v>
      </c>
      <c r="C61" s="176" t="s">
        <v>122</v>
      </c>
      <c r="D61" s="9" t="s">
        <v>121</v>
      </c>
      <c r="E61" s="9" t="s">
        <v>122</v>
      </c>
      <c r="F61" s="9" t="s">
        <v>128</v>
      </c>
      <c r="G61" s="9" t="s">
        <v>122</v>
      </c>
      <c r="H61" s="9" t="s">
        <v>45</v>
      </c>
      <c r="I61" s="164"/>
      <c r="J61" s="67"/>
      <c r="K61" s="11"/>
      <c r="L61" s="133"/>
      <c r="M61" s="329"/>
      <c r="N61" s="345">
        <v>0</v>
      </c>
      <c r="O61" s="140"/>
      <c r="P61" s="354"/>
      <c r="Q61" s="205">
        <v>0</v>
      </c>
      <c r="R61" s="198"/>
      <c r="S61" s="354"/>
      <c r="T61" s="362">
        <v>15.7</v>
      </c>
      <c r="U61" s="197"/>
      <c r="V61" s="354"/>
      <c r="W61" s="365">
        <v>15.7</v>
      </c>
      <c r="X61" s="198"/>
      <c r="Y61" s="354"/>
      <c r="Z61" s="365">
        <v>15.660770031217483</v>
      </c>
      <c r="AA61" s="198"/>
      <c r="AB61" s="354"/>
      <c r="AC61" s="362">
        <v>15.660770031217483</v>
      </c>
      <c r="AD61" s="197"/>
      <c r="AE61" s="354"/>
      <c r="AF61" s="365">
        <v>51.3</v>
      </c>
      <c r="AG61" s="198"/>
      <c r="AH61" s="354"/>
      <c r="AI61" s="365">
        <v>61.6</v>
      </c>
      <c r="AJ61" s="198"/>
      <c r="AK61" s="329"/>
      <c r="AL61" s="347">
        <v>0</v>
      </c>
      <c r="AM61" s="198"/>
      <c r="AN61" s="329"/>
      <c r="AO61" s="347">
        <v>0</v>
      </c>
      <c r="AP61" s="198"/>
      <c r="AQ61" s="329"/>
      <c r="AR61" s="347">
        <v>0</v>
      </c>
      <c r="AS61" s="198"/>
      <c r="AT61" s="329"/>
      <c r="AU61" s="347">
        <v>0</v>
      </c>
      <c r="AV61" s="198"/>
    </row>
    <row r="62" spans="1:48" s="169" customFormat="1" ht="19.5" customHeight="1" x14ac:dyDescent="0.2">
      <c r="A62" s="1">
        <v>18</v>
      </c>
      <c r="B62" s="29" t="s">
        <v>130</v>
      </c>
      <c r="C62" s="81"/>
      <c r="D62" s="81"/>
      <c r="E62" s="81"/>
      <c r="F62" s="81"/>
      <c r="G62" s="81"/>
      <c r="H62" s="81"/>
      <c r="I62" s="34"/>
      <c r="J62" s="66">
        <v>90439000</v>
      </c>
      <c r="K62" s="13">
        <v>68389000</v>
      </c>
      <c r="L62" s="137" t="s">
        <v>119</v>
      </c>
      <c r="M62" s="331"/>
      <c r="N62" s="337">
        <v>8</v>
      </c>
      <c r="O62" s="203"/>
      <c r="P62" s="356"/>
      <c r="Q62" s="184">
        <v>16</v>
      </c>
      <c r="R62" s="201"/>
      <c r="S62" s="356"/>
      <c r="T62" s="119">
        <v>25</v>
      </c>
      <c r="U62" s="200"/>
      <c r="V62" s="356"/>
      <c r="W62" s="184">
        <v>33</v>
      </c>
      <c r="X62" s="201"/>
      <c r="Y62" s="356"/>
      <c r="Z62" s="184">
        <v>41</v>
      </c>
      <c r="AA62" s="201"/>
      <c r="AB62" s="356"/>
      <c r="AC62" s="339">
        <v>50</v>
      </c>
      <c r="AD62" s="203"/>
      <c r="AE62" s="356"/>
      <c r="AF62" s="183">
        <v>58</v>
      </c>
      <c r="AG62" s="199"/>
      <c r="AH62" s="356"/>
      <c r="AI62" s="183">
        <v>66</v>
      </c>
      <c r="AJ62" s="327"/>
      <c r="AK62" s="331"/>
      <c r="AL62" s="107">
        <v>74</v>
      </c>
      <c r="AM62" s="201"/>
      <c r="AN62" s="331"/>
      <c r="AO62" s="183">
        <v>82</v>
      </c>
      <c r="AP62" s="199"/>
      <c r="AQ62" s="331"/>
      <c r="AR62" s="183">
        <v>90</v>
      </c>
      <c r="AS62" s="199"/>
      <c r="AT62" s="331"/>
      <c r="AU62" s="183">
        <v>100</v>
      </c>
      <c r="AV62" s="199"/>
    </row>
    <row r="63" spans="1:48" ht="19.5" customHeight="1" x14ac:dyDescent="0.2">
      <c r="A63" s="74"/>
      <c r="B63" s="5" t="s">
        <v>66</v>
      </c>
      <c r="C63" s="9"/>
      <c r="D63" s="9"/>
      <c r="E63" s="9"/>
      <c r="F63" s="9"/>
      <c r="G63" s="9"/>
      <c r="H63" s="9"/>
      <c r="I63" s="21"/>
      <c r="J63" s="67"/>
      <c r="K63" s="11"/>
      <c r="L63" s="132"/>
      <c r="M63" s="328">
        <v>0</v>
      </c>
      <c r="N63" s="346"/>
      <c r="O63" s="195">
        <v>8</v>
      </c>
      <c r="P63" s="353">
        <v>8.1300000000000008</v>
      </c>
      <c r="Q63" s="144"/>
      <c r="R63" s="196">
        <v>16</v>
      </c>
      <c r="S63" s="353">
        <v>24.38</v>
      </c>
      <c r="T63" s="315"/>
      <c r="U63" s="195">
        <v>25</v>
      </c>
      <c r="V63" s="353">
        <v>24.38</v>
      </c>
      <c r="W63" s="144"/>
      <c r="X63" s="196">
        <v>33</v>
      </c>
      <c r="Y63" s="353">
        <v>32.200000000000003</v>
      </c>
      <c r="Z63" s="144"/>
      <c r="AA63" s="196">
        <v>41</v>
      </c>
      <c r="AB63" s="353">
        <v>53.76</v>
      </c>
      <c r="AC63" s="400"/>
      <c r="AD63" s="195">
        <v>50</v>
      </c>
      <c r="AE63" s="353">
        <v>65.900000000000006</v>
      </c>
      <c r="AF63" s="144"/>
      <c r="AG63" s="196">
        <v>58</v>
      </c>
      <c r="AH63" s="353">
        <v>77</v>
      </c>
      <c r="AI63" s="144"/>
      <c r="AJ63" s="196">
        <v>66</v>
      </c>
      <c r="AK63" s="328">
        <v>0</v>
      </c>
      <c r="AL63" s="144"/>
      <c r="AM63" s="196">
        <v>74</v>
      </c>
      <c r="AN63" s="328">
        <v>0</v>
      </c>
      <c r="AO63" s="144"/>
      <c r="AP63" s="196">
        <v>82</v>
      </c>
      <c r="AQ63" s="328">
        <v>0</v>
      </c>
      <c r="AR63" s="144"/>
      <c r="AS63" s="196">
        <v>90</v>
      </c>
      <c r="AT63" s="328">
        <v>0</v>
      </c>
      <c r="AU63" s="144"/>
      <c r="AV63" s="196">
        <v>100</v>
      </c>
    </row>
    <row r="64" spans="1:48" ht="19.5" customHeight="1" x14ac:dyDescent="0.2">
      <c r="A64" s="50"/>
      <c r="B64" s="175" t="s">
        <v>121</v>
      </c>
      <c r="C64" s="176" t="s">
        <v>122</v>
      </c>
      <c r="D64" s="9" t="s">
        <v>121</v>
      </c>
      <c r="E64" s="9" t="s">
        <v>122</v>
      </c>
      <c r="F64" s="9" t="s">
        <v>128</v>
      </c>
      <c r="G64" s="9" t="s">
        <v>122</v>
      </c>
      <c r="H64" s="9" t="s">
        <v>127</v>
      </c>
      <c r="I64" s="164"/>
      <c r="J64" s="67"/>
      <c r="K64" s="11"/>
      <c r="L64" s="133"/>
      <c r="M64" s="332"/>
      <c r="N64" s="345">
        <v>0</v>
      </c>
      <c r="O64" s="197"/>
      <c r="P64" s="357"/>
      <c r="Q64" s="205">
        <v>0</v>
      </c>
      <c r="R64" s="198"/>
      <c r="S64" s="354"/>
      <c r="T64" s="362">
        <v>24.4</v>
      </c>
      <c r="U64" s="197"/>
      <c r="V64" s="354"/>
      <c r="W64" s="365">
        <v>24.4</v>
      </c>
      <c r="X64" s="198"/>
      <c r="Y64" s="354"/>
      <c r="Z64" s="365">
        <v>32.242027226600769</v>
      </c>
      <c r="AA64" s="198"/>
      <c r="AB64" s="354"/>
      <c r="AC64" s="362">
        <v>53.73671204433461</v>
      </c>
      <c r="AD64" s="197"/>
      <c r="AE64" s="354"/>
      <c r="AF64" s="365">
        <v>65.900000000000006</v>
      </c>
      <c r="AG64" s="198"/>
      <c r="AH64" s="354"/>
      <c r="AI64" s="365">
        <v>76.7</v>
      </c>
      <c r="AJ64" s="198"/>
      <c r="AK64" s="329"/>
      <c r="AL64" s="347">
        <v>0</v>
      </c>
      <c r="AM64" s="198"/>
      <c r="AN64" s="329"/>
      <c r="AO64" s="347">
        <v>0</v>
      </c>
      <c r="AP64" s="198"/>
      <c r="AQ64" s="329"/>
      <c r="AR64" s="347">
        <v>0</v>
      </c>
      <c r="AS64" s="198"/>
      <c r="AT64" s="329"/>
      <c r="AU64" s="347">
        <v>0</v>
      </c>
      <c r="AV64" s="198"/>
    </row>
    <row r="65" spans="1:48" ht="19.5" customHeight="1" x14ac:dyDescent="0.2">
      <c r="A65" s="137">
        <v>19</v>
      </c>
      <c r="B65" s="81" t="s">
        <v>178</v>
      </c>
      <c r="C65" s="81"/>
      <c r="D65" s="81"/>
      <c r="E65" s="81"/>
      <c r="F65" s="81"/>
      <c r="G65" s="81"/>
      <c r="H65" s="81"/>
      <c r="I65" s="34"/>
      <c r="J65" s="66">
        <v>17100000</v>
      </c>
      <c r="K65" s="13">
        <v>11200000</v>
      </c>
      <c r="L65" s="132" t="s">
        <v>116</v>
      </c>
      <c r="M65" s="330"/>
      <c r="N65" s="337">
        <v>0</v>
      </c>
      <c r="O65" s="306"/>
      <c r="P65" s="355"/>
      <c r="Q65" s="184">
        <v>0</v>
      </c>
      <c r="R65" s="149"/>
      <c r="S65" s="355"/>
      <c r="T65" s="119">
        <v>0</v>
      </c>
      <c r="U65" s="304"/>
      <c r="V65" s="355"/>
      <c r="W65" s="333">
        <v>0</v>
      </c>
      <c r="X65" s="149"/>
      <c r="Y65" s="355"/>
      <c r="Z65" s="184">
        <v>0</v>
      </c>
      <c r="AA65" s="149"/>
      <c r="AB65" s="355"/>
      <c r="AC65" s="339">
        <v>0</v>
      </c>
      <c r="AD65" s="306"/>
      <c r="AE65" s="355"/>
      <c r="AF65" s="183">
        <v>0</v>
      </c>
      <c r="AG65" s="148"/>
      <c r="AH65" s="355"/>
      <c r="AI65" s="183">
        <v>33</v>
      </c>
      <c r="AJ65" s="327"/>
      <c r="AK65" s="330"/>
      <c r="AL65" s="107">
        <v>66</v>
      </c>
      <c r="AM65" s="201"/>
      <c r="AN65" s="330"/>
      <c r="AO65" s="184">
        <v>100</v>
      </c>
      <c r="AP65" s="149"/>
      <c r="AQ65" s="330"/>
      <c r="AR65" s="184">
        <v>100</v>
      </c>
      <c r="AS65" s="149"/>
      <c r="AT65" s="330"/>
      <c r="AU65" s="183">
        <v>100</v>
      </c>
      <c r="AV65" s="201"/>
    </row>
    <row r="66" spans="1:48" ht="19.5" customHeight="1" x14ac:dyDescent="0.2">
      <c r="A66" s="132"/>
      <c r="B66" s="175" t="s">
        <v>121</v>
      </c>
      <c r="C66" s="176" t="s">
        <v>122</v>
      </c>
      <c r="D66" s="9" t="s">
        <v>121</v>
      </c>
      <c r="E66" s="9" t="s">
        <v>122</v>
      </c>
      <c r="F66" s="9" t="s">
        <v>128</v>
      </c>
      <c r="G66" s="9" t="s">
        <v>155</v>
      </c>
      <c r="H66" s="9" t="s">
        <v>21</v>
      </c>
      <c r="I66" s="164"/>
      <c r="J66" s="67"/>
      <c r="K66" s="11"/>
      <c r="L66" s="132" t="s">
        <v>119</v>
      </c>
      <c r="M66" s="328">
        <v>0</v>
      </c>
      <c r="N66" s="346"/>
      <c r="O66" s="122">
        <v>0</v>
      </c>
      <c r="P66" s="353">
        <v>0</v>
      </c>
      <c r="Q66" s="144"/>
      <c r="R66" s="121">
        <v>0</v>
      </c>
      <c r="S66" s="353">
        <v>0</v>
      </c>
      <c r="T66" s="143"/>
      <c r="U66" s="122">
        <v>0</v>
      </c>
      <c r="V66" s="353">
        <v>0</v>
      </c>
      <c r="W66" s="144"/>
      <c r="X66" s="121">
        <v>0</v>
      </c>
      <c r="Y66" s="353">
        <v>0</v>
      </c>
      <c r="Z66" s="144"/>
      <c r="AA66" s="121">
        <v>0</v>
      </c>
      <c r="AB66" s="353">
        <v>0</v>
      </c>
      <c r="AC66" s="400"/>
      <c r="AD66" s="122">
        <v>0</v>
      </c>
      <c r="AE66" s="328">
        <v>100</v>
      </c>
      <c r="AF66" s="144"/>
      <c r="AG66" s="121">
        <v>0</v>
      </c>
      <c r="AH66" s="328">
        <v>100</v>
      </c>
      <c r="AI66" s="144"/>
      <c r="AJ66" s="196">
        <v>33</v>
      </c>
      <c r="AK66" s="328">
        <v>0</v>
      </c>
      <c r="AL66" s="144"/>
      <c r="AM66" s="196">
        <v>66</v>
      </c>
      <c r="AN66" s="328">
        <v>0</v>
      </c>
      <c r="AO66" s="144"/>
      <c r="AP66" s="196">
        <v>100</v>
      </c>
      <c r="AQ66" s="328">
        <v>0</v>
      </c>
      <c r="AR66" s="144"/>
      <c r="AS66" s="196">
        <v>100</v>
      </c>
      <c r="AT66" s="328">
        <v>0</v>
      </c>
      <c r="AU66" s="144"/>
      <c r="AV66" s="196">
        <v>100</v>
      </c>
    </row>
    <row r="67" spans="1:48" ht="19.5" customHeight="1" x14ac:dyDescent="0.2">
      <c r="A67" s="132"/>
      <c r="I67" s="69"/>
      <c r="J67" s="67"/>
      <c r="K67" s="11"/>
      <c r="L67" s="132"/>
      <c r="M67" s="329"/>
      <c r="N67" s="345">
        <v>0</v>
      </c>
      <c r="O67" s="140"/>
      <c r="P67" s="354"/>
      <c r="Q67" s="205">
        <v>0</v>
      </c>
      <c r="R67" s="198"/>
      <c r="S67" s="354"/>
      <c r="T67" s="309">
        <v>0</v>
      </c>
      <c r="U67" s="197"/>
      <c r="V67" s="354"/>
      <c r="W67" s="365">
        <v>0</v>
      </c>
      <c r="X67" s="198"/>
      <c r="Y67" s="354"/>
      <c r="Z67" s="365">
        <v>0</v>
      </c>
      <c r="AA67" s="198"/>
      <c r="AB67" s="354"/>
      <c r="AC67" s="401">
        <v>100</v>
      </c>
      <c r="AD67" s="197"/>
      <c r="AE67" s="354"/>
      <c r="AF67" s="347">
        <v>100</v>
      </c>
      <c r="AG67" s="198"/>
      <c r="AH67" s="354"/>
      <c r="AI67" s="328">
        <v>100</v>
      </c>
      <c r="AJ67" s="198"/>
      <c r="AK67" s="329"/>
      <c r="AL67" s="347">
        <v>0</v>
      </c>
      <c r="AM67" s="198"/>
      <c r="AN67" s="329"/>
      <c r="AO67" s="347">
        <v>0</v>
      </c>
      <c r="AP67" s="198"/>
      <c r="AQ67" s="329"/>
      <c r="AR67" s="347">
        <v>0</v>
      </c>
      <c r="AS67" s="198"/>
      <c r="AT67" s="329"/>
      <c r="AU67" s="347">
        <v>0</v>
      </c>
      <c r="AV67" s="198"/>
    </row>
    <row r="68" spans="1:48" ht="19.5" customHeight="1" x14ac:dyDescent="0.2">
      <c r="A68" s="137">
        <v>20</v>
      </c>
      <c r="B68" s="81" t="s">
        <v>180</v>
      </c>
      <c r="C68" s="62"/>
      <c r="D68" s="62"/>
      <c r="E68" s="62"/>
      <c r="F68" s="62"/>
      <c r="G68" s="62"/>
      <c r="H68" s="62"/>
      <c r="I68" s="68"/>
      <c r="J68" s="64">
        <v>24000000</v>
      </c>
      <c r="K68" s="13">
        <v>0</v>
      </c>
      <c r="L68" s="137" t="s">
        <v>116</v>
      </c>
      <c r="M68" s="330"/>
      <c r="N68" s="339">
        <v>33</v>
      </c>
      <c r="O68" s="200"/>
      <c r="P68" s="355"/>
      <c r="Q68" s="313">
        <v>67</v>
      </c>
      <c r="R68" s="314"/>
      <c r="S68" s="355"/>
      <c r="T68" s="204">
        <v>100</v>
      </c>
      <c r="U68" s="200"/>
      <c r="V68" s="355"/>
      <c r="W68" s="184">
        <v>100</v>
      </c>
      <c r="X68" s="201"/>
      <c r="Y68" s="355"/>
      <c r="Z68" s="184">
        <v>100</v>
      </c>
      <c r="AA68" s="201"/>
      <c r="AB68" s="355"/>
      <c r="AC68" s="339">
        <v>100</v>
      </c>
      <c r="AD68" s="200"/>
      <c r="AE68" s="355"/>
      <c r="AF68" s="184">
        <v>100</v>
      </c>
      <c r="AG68" s="201"/>
      <c r="AH68" s="355"/>
      <c r="AI68" s="184">
        <v>100</v>
      </c>
      <c r="AJ68" s="201"/>
      <c r="AK68" s="330"/>
      <c r="AL68" s="184">
        <v>100</v>
      </c>
      <c r="AM68" s="201"/>
      <c r="AN68" s="330"/>
      <c r="AO68" s="183">
        <v>100</v>
      </c>
      <c r="AP68" s="199"/>
      <c r="AQ68" s="330"/>
      <c r="AR68" s="183">
        <v>100</v>
      </c>
      <c r="AS68" s="199"/>
      <c r="AT68" s="330"/>
      <c r="AU68" s="183">
        <v>100</v>
      </c>
      <c r="AV68" s="201"/>
    </row>
    <row r="69" spans="1:48" ht="19.5" customHeight="1" x14ac:dyDescent="0.2">
      <c r="A69" s="132"/>
      <c r="B69" s="175" t="s">
        <v>121</v>
      </c>
      <c r="C69" s="176" t="s">
        <v>122</v>
      </c>
      <c r="D69" s="9" t="s">
        <v>121</v>
      </c>
      <c r="E69" s="9" t="s">
        <v>122</v>
      </c>
      <c r="F69" s="9" t="s">
        <v>128</v>
      </c>
      <c r="G69" s="9" t="s">
        <v>164</v>
      </c>
      <c r="H69" s="9" t="s">
        <v>19</v>
      </c>
      <c r="I69" s="69"/>
      <c r="J69" s="65"/>
      <c r="K69" s="11"/>
      <c r="L69" s="132"/>
      <c r="M69" s="328">
        <v>0</v>
      </c>
      <c r="N69" s="346"/>
      <c r="O69" s="195">
        <v>22</v>
      </c>
      <c r="P69" s="353">
        <v>0</v>
      </c>
      <c r="Q69" s="144"/>
      <c r="R69" s="196">
        <v>67</v>
      </c>
      <c r="S69" s="353">
        <v>0</v>
      </c>
      <c r="T69" s="308"/>
      <c r="U69" s="195">
        <v>100</v>
      </c>
      <c r="V69" s="353">
        <v>0</v>
      </c>
      <c r="W69" s="144"/>
      <c r="X69" s="196">
        <v>100</v>
      </c>
      <c r="Y69" s="353">
        <v>0</v>
      </c>
      <c r="Z69" s="144"/>
      <c r="AA69" s="196">
        <v>100</v>
      </c>
      <c r="AB69" s="353">
        <v>0</v>
      </c>
      <c r="AC69" s="346"/>
      <c r="AD69" s="195">
        <v>100</v>
      </c>
      <c r="AE69" s="353">
        <v>0</v>
      </c>
      <c r="AF69" s="144"/>
      <c r="AG69" s="196">
        <v>100</v>
      </c>
      <c r="AH69" s="353">
        <v>0</v>
      </c>
      <c r="AI69" s="144"/>
      <c r="AJ69" s="196">
        <v>100</v>
      </c>
      <c r="AK69" s="328">
        <v>0</v>
      </c>
      <c r="AL69" s="144"/>
      <c r="AM69" s="196">
        <v>100</v>
      </c>
      <c r="AN69" s="328">
        <v>0</v>
      </c>
      <c r="AO69" s="144"/>
      <c r="AP69" s="196">
        <v>100</v>
      </c>
      <c r="AQ69" s="328">
        <v>0</v>
      </c>
      <c r="AR69" s="144"/>
      <c r="AS69" s="196">
        <v>100</v>
      </c>
      <c r="AT69" s="328">
        <v>0</v>
      </c>
      <c r="AU69" s="144"/>
      <c r="AV69" s="196">
        <v>100</v>
      </c>
    </row>
    <row r="70" spans="1:48" ht="19.5" customHeight="1" x14ac:dyDescent="0.2">
      <c r="A70" s="132"/>
      <c r="I70" s="69"/>
      <c r="J70" s="93"/>
      <c r="K70" s="11"/>
      <c r="L70" s="132"/>
      <c r="M70" s="329"/>
      <c r="N70" s="345">
        <v>0</v>
      </c>
      <c r="O70" s="197"/>
      <c r="P70" s="354"/>
      <c r="Q70" s="205">
        <v>0</v>
      </c>
      <c r="R70" s="198"/>
      <c r="S70" s="354"/>
      <c r="T70" s="309">
        <v>0</v>
      </c>
      <c r="U70" s="197"/>
      <c r="V70" s="354"/>
      <c r="W70" s="365">
        <v>0</v>
      </c>
      <c r="X70" s="198"/>
      <c r="Y70" s="354"/>
      <c r="Z70" s="365">
        <v>0</v>
      </c>
      <c r="AA70" s="198"/>
      <c r="AB70" s="354"/>
      <c r="AC70" s="362">
        <v>0</v>
      </c>
      <c r="AD70" s="197"/>
      <c r="AE70" s="354"/>
      <c r="AF70" s="365">
        <v>0</v>
      </c>
      <c r="AG70" s="198"/>
      <c r="AH70" s="354"/>
      <c r="AI70" s="365">
        <v>0</v>
      </c>
      <c r="AJ70" s="198"/>
      <c r="AK70" s="329"/>
      <c r="AL70" s="347">
        <v>0</v>
      </c>
      <c r="AM70" s="198"/>
      <c r="AN70" s="329"/>
      <c r="AO70" s="347">
        <v>0</v>
      </c>
      <c r="AP70" s="198"/>
      <c r="AQ70" s="329"/>
      <c r="AR70" s="347">
        <v>0</v>
      </c>
      <c r="AS70" s="198"/>
      <c r="AT70" s="329"/>
      <c r="AU70" s="347">
        <v>0</v>
      </c>
      <c r="AV70" s="198"/>
    </row>
    <row r="71" spans="1:48" ht="19.5" customHeight="1" x14ac:dyDescent="0.2">
      <c r="A71" s="135">
        <v>21</v>
      </c>
      <c r="B71" s="39" t="s">
        <v>156</v>
      </c>
      <c r="C71" s="29"/>
      <c r="D71" s="29"/>
      <c r="E71" s="29"/>
      <c r="F71" s="29"/>
      <c r="G71" s="29"/>
      <c r="H71" s="29"/>
      <c r="I71" s="34"/>
      <c r="J71" s="113">
        <v>100560000</v>
      </c>
      <c r="K71" s="114">
        <v>100560000</v>
      </c>
      <c r="L71" s="137" t="s">
        <v>116</v>
      </c>
      <c r="M71" s="330"/>
      <c r="N71" s="337">
        <v>0</v>
      </c>
      <c r="O71" s="306"/>
      <c r="P71" s="355"/>
      <c r="Q71" s="184">
        <v>0</v>
      </c>
      <c r="R71" s="149"/>
      <c r="S71" s="355"/>
      <c r="T71" s="119">
        <v>0</v>
      </c>
      <c r="U71" s="304"/>
      <c r="V71" s="355"/>
      <c r="W71" s="184">
        <v>0</v>
      </c>
      <c r="X71" s="149"/>
      <c r="Y71" s="355"/>
      <c r="Z71" s="184">
        <v>0</v>
      </c>
      <c r="AA71" s="149"/>
      <c r="AB71" s="355"/>
      <c r="AC71" s="339">
        <v>0</v>
      </c>
      <c r="AD71" s="306"/>
      <c r="AE71" s="355"/>
      <c r="AF71" s="183">
        <v>33</v>
      </c>
      <c r="AG71" s="148"/>
      <c r="AH71" s="355"/>
      <c r="AI71" s="183">
        <v>66</v>
      </c>
      <c r="AJ71" s="327"/>
      <c r="AK71" s="330"/>
      <c r="AL71" s="107">
        <v>100</v>
      </c>
      <c r="AM71" s="201"/>
      <c r="AN71" s="330"/>
      <c r="AO71" s="184">
        <v>100</v>
      </c>
      <c r="AP71" s="149"/>
      <c r="AQ71" s="330"/>
      <c r="AR71" s="184">
        <v>100</v>
      </c>
      <c r="AS71" s="149"/>
      <c r="AT71" s="330"/>
      <c r="AU71" s="183">
        <v>100</v>
      </c>
      <c r="AV71" s="201"/>
    </row>
    <row r="72" spans="1:48" ht="19.5" customHeight="1" x14ac:dyDescent="0.2">
      <c r="A72" s="43"/>
      <c r="B72" s="175" t="s">
        <v>121</v>
      </c>
      <c r="C72" s="176" t="s">
        <v>122</v>
      </c>
      <c r="D72" s="9" t="s">
        <v>121</v>
      </c>
      <c r="E72" s="9" t="s">
        <v>122</v>
      </c>
      <c r="F72" s="9" t="s">
        <v>128</v>
      </c>
      <c r="G72" s="9" t="s">
        <v>164</v>
      </c>
      <c r="H72" s="9" t="s">
        <v>147</v>
      </c>
      <c r="I72" s="164"/>
      <c r="J72" s="194"/>
      <c r="K72" s="112"/>
      <c r="L72" s="132" t="s">
        <v>119</v>
      </c>
      <c r="M72" s="328">
        <v>0</v>
      </c>
      <c r="N72" s="346"/>
      <c r="O72" s="122">
        <v>0</v>
      </c>
      <c r="P72" s="353">
        <v>17.3</v>
      </c>
      <c r="Q72" s="144"/>
      <c r="R72" s="121">
        <v>0</v>
      </c>
      <c r="S72" s="353">
        <v>17.3</v>
      </c>
      <c r="T72" s="143"/>
      <c r="U72" s="122">
        <v>0</v>
      </c>
      <c r="V72" s="328">
        <v>100</v>
      </c>
      <c r="W72" s="144"/>
      <c r="X72" s="121">
        <v>0</v>
      </c>
      <c r="Y72" s="328">
        <v>100</v>
      </c>
      <c r="Z72" s="144"/>
      <c r="AA72" s="121">
        <v>0</v>
      </c>
      <c r="AB72" s="328">
        <v>100</v>
      </c>
      <c r="AC72" s="400"/>
      <c r="AD72" s="122">
        <v>0</v>
      </c>
      <c r="AE72" s="328">
        <v>100</v>
      </c>
      <c r="AF72" s="144"/>
      <c r="AG72" s="196">
        <v>33</v>
      </c>
      <c r="AH72" s="328">
        <v>100</v>
      </c>
      <c r="AI72" s="144"/>
      <c r="AJ72" s="196">
        <v>66</v>
      </c>
      <c r="AK72" s="328">
        <v>0</v>
      </c>
      <c r="AL72" s="144"/>
      <c r="AM72" s="196">
        <v>100</v>
      </c>
      <c r="AN72" s="328">
        <v>0</v>
      </c>
      <c r="AO72" s="144"/>
      <c r="AP72" s="196">
        <v>100</v>
      </c>
      <c r="AQ72" s="328">
        <v>0</v>
      </c>
      <c r="AR72" s="144"/>
      <c r="AS72" s="196">
        <v>100</v>
      </c>
      <c r="AT72" s="328">
        <v>0</v>
      </c>
      <c r="AU72" s="144"/>
      <c r="AV72" s="196">
        <v>100</v>
      </c>
    </row>
    <row r="73" spans="1:48" ht="19.5" customHeight="1" x14ac:dyDescent="0.2">
      <c r="A73" s="136"/>
      <c r="I73" s="21"/>
      <c r="J73" s="375"/>
      <c r="K73" s="112"/>
      <c r="L73" s="132"/>
      <c r="M73" s="329"/>
      <c r="N73" s="345">
        <v>0</v>
      </c>
      <c r="O73" s="140"/>
      <c r="P73" s="354"/>
      <c r="Q73" s="205">
        <v>0</v>
      </c>
      <c r="R73" s="198"/>
      <c r="S73" s="354"/>
      <c r="T73" s="362">
        <v>98.6</v>
      </c>
      <c r="U73" s="197"/>
      <c r="V73" s="354"/>
      <c r="W73" s="365">
        <v>98.6</v>
      </c>
      <c r="X73" s="198"/>
      <c r="Y73" s="354"/>
      <c r="Z73" s="365">
        <v>98.597852028639622</v>
      </c>
      <c r="AA73" s="198"/>
      <c r="AB73" s="354"/>
      <c r="AC73" s="362">
        <v>98.597852028639622</v>
      </c>
      <c r="AD73" s="197"/>
      <c r="AE73" s="354"/>
      <c r="AF73" s="365">
        <v>98.2</v>
      </c>
      <c r="AG73" s="198"/>
      <c r="AH73" s="354"/>
      <c r="AI73" s="365">
        <v>98.6</v>
      </c>
      <c r="AJ73" s="198"/>
      <c r="AK73" s="329"/>
      <c r="AL73" s="347">
        <v>0</v>
      </c>
      <c r="AM73" s="198"/>
      <c r="AN73" s="329"/>
      <c r="AO73" s="347">
        <v>0</v>
      </c>
      <c r="AP73" s="198"/>
      <c r="AQ73" s="329"/>
      <c r="AR73" s="347">
        <v>0</v>
      </c>
      <c r="AS73" s="198"/>
      <c r="AT73" s="329"/>
      <c r="AU73" s="347">
        <v>0</v>
      </c>
      <c r="AV73" s="198"/>
    </row>
    <row r="74" spans="1:48" ht="19.5" customHeight="1" x14ac:dyDescent="0.2">
      <c r="A74" s="139">
        <v>22</v>
      </c>
      <c r="B74" s="39" t="s">
        <v>143</v>
      </c>
      <c r="C74" s="29"/>
      <c r="D74" s="29"/>
      <c r="E74" s="29"/>
      <c r="F74" s="29"/>
      <c r="G74" s="29"/>
      <c r="H74" s="29"/>
      <c r="I74" s="34"/>
      <c r="J74" s="376">
        <v>10000000</v>
      </c>
      <c r="K74" s="114">
        <v>10000000</v>
      </c>
      <c r="L74" s="137" t="s">
        <v>116</v>
      </c>
      <c r="M74" s="330"/>
      <c r="N74" s="339">
        <v>11</v>
      </c>
      <c r="O74" s="200"/>
      <c r="P74" s="355"/>
      <c r="Q74" s="179">
        <v>22</v>
      </c>
      <c r="R74" s="310"/>
      <c r="S74" s="355"/>
      <c r="T74" s="204">
        <v>33</v>
      </c>
      <c r="U74" s="203"/>
      <c r="V74" s="355"/>
      <c r="W74" s="183">
        <v>44</v>
      </c>
      <c r="X74" s="199"/>
      <c r="Y74" s="355"/>
      <c r="Z74" s="183">
        <v>55</v>
      </c>
      <c r="AA74" s="199"/>
      <c r="AB74" s="355"/>
      <c r="AC74" s="337">
        <v>66</v>
      </c>
      <c r="AD74" s="203"/>
      <c r="AE74" s="355"/>
      <c r="AF74" s="183">
        <v>77</v>
      </c>
      <c r="AG74" s="199"/>
      <c r="AH74" s="355"/>
      <c r="AI74" s="183">
        <v>89</v>
      </c>
      <c r="AJ74" s="199"/>
      <c r="AK74" s="330"/>
      <c r="AL74" s="90">
        <v>100</v>
      </c>
      <c r="AM74" s="199"/>
      <c r="AN74" s="330"/>
      <c r="AO74" s="183">
        <v>100</v>
      </c>
      <c r="AP74" s="199"/>
      <c r="AQ74" s="330"/>
      <c r="AR74" s="183">
        <v>100</v>
      </c>
      <c r="AS74" s="199"/>
      <c r="AT74" s="330"/>
      <c r="AU74" s="183">
        <v>100</v>
      </c>
      <c r="AV74" s="201"/>
    </row>
    <row r="75" spans="1:48" ht="19.5" customHeight="1" x14ac:dyDescent="0.2">
      <c r="A75" s="136"/>
      <c r="B75" s="5" t="s">
        <v>57</v>
      </c>
      <c r="C75" s="5"/>
      <c r="D75" s="5"/>
      <c r="E75" s="5"/>
      <c r="F75" s="5"/>
      <c r="G75" s="5"/>
      <c r="H75" s="5"/>
      <c r="I75" s="21"/>
      <c r="J75" s="67"/>
      <c r="K75" s="11"/>
      <c r="L75" s="132"/>
      <c r="M75" s="328">
        <v>0</v>
      </c>
      <c r="N75" s="346"/>
      <c r="O75" s="195">
        <v>11</v>
      </c>
      <c r="P75" s="353">
        <v>0</v>
      </c>
      <c r="Q75" s="144"/>
      <c r="R75" s="196">
        <v>22</v>
      </c>
      <c r="S75" s="353">
        <v>0</v>
      </c>
      <c r="T75" s="308"/>
      <c r="U75" s="195">
        <v>33</v>
      </c>
      <c r="V75" s="353">
        <v>0</v>
      </c>
      <c r="W75" s="144"/>
      <c r="X75" s="196">
        <v>44</v>
      </c>
      <c r="Y75" s="353">
        <v>0</v>
      </c>
      <c r="Z75" s="144"/>
      <c r="AA75" s="196">
        <v>55</v>
      </c>
      <c r="AB75" s="353">
        <v>10</v>
      </c>
      <c r="AC75" s="400"/>
      <c r="AD75" s="195">
        <v>66</v>
      </c>
      <c r="AE75" s="353">
        <v>10</v>
      </c>
      <c r="AF75" s="144"/>
      <c r="AG75" s="196">
        <v>77</v>
      </c>
      <c r="AH75" s="353">
        <v>10</v>
      </c>
      <c r="AI75" s="144"/>
      <c r="AJ75" s="196">
        <v>89</v>
      </c>
      <c r="AK75" s="328">
        <v>0</v>
      </c>
      <c r="AL75" s="144"/>
      <c r="AM75" s="196">
        <v>100</v>
      </c>
      <c r="AN75" s="328">
        <v>0</v>
      </c>
      <c r="AO75" s="144"/>
      <c r="AP75" s="196">
        <v>100</v>
      </c>
      <c r="AQ75" s="328">
        <v>0</v>
      </c>
      <c r="AR75" s="144"/>
      <c r="AS75" s="196">
        <v>100</v>
      </c>
      <c r="AT75" s="328">
        <v>0</v>
      </c>
      <c r="AU75" s="144"/>
      <c r="AV75" s="196">
        <v>100</v>
      </c>
    </row>
    <row r="76" spans="1:48" ht="19.5" customHeight="1" x14ac:dyDescent="0.2">
      <c r="A76" s="134"/>
      <c r="B76" s="175" t="s">
        <v>121</v>
      </c>
      <c r="C76" s="176" t="s">
        <v>122</v>
      </c>
      <c r="D76" s="9" t="s">
        <v>121</v>
      </c>
      <c r="E76" s="9" t="s">
        <v>122</v>
      </c>
      <c r="F76" s="9" t="s">
        <v>128</v>
      </c>
      <c r="G76" s="9" t="s">
        <v>165</v>
      </c>
      <c r="H76" s="9" t="s">
        <v>19</v>
      </c>
      <c r="I76" s="164"/>
      <c r="J76" s="94"/>
      <c r="K76" s="92"/>
      <c r="L76" s="133"/>
      <c r="M76" s="329"/>
      <c r="N76" s="345">
        <v>0</v>
      </c>
      <c r="O76" s="197"/>
      <c r="P76" s="354"/>
      <c r="Q76" s="205">
        <v>0</v>
      </c>
      <c r="R76" s="198"/>
      <c r="S76" s="354"/>
      <c r="T76" s="309">
        <v>0</v>
      </c>
      <c r="U76" s="197"/>
      <c r="V76" s="354"/>
      <c r="W76" s="365">
        <v>0</v>
      </c>
      <c r="X76" s="198"/>
      <c r="Y76" s="354"/>
      <c r="Z76" s="365">
        <v>0</v>
      </c>
      <c r="AA76" s="198"/>
      <c r="AB76" s="354"/>
      <c r="AC76" s="362">
        <v>10</v>
      </c>
      <c r="AD76" s="197"/>
      <c r="AE76" s="354"/>
      <c r="AF76" s="365">
        <v>10</v>
      </c>
      <c r="AG76" s="198"/>
      <c r="AH76" s="354"/>
      <c r="AI76" s="365">
        <v>10</v>
      </c>
      <c r="AJ76" s="198"/>
      <c r="AK76" s="329"/>
      <c r="AL76" s="347">
        <v>0</v>
      </c>
      <c r="AM76" s="198"/>
      <c r="AN76" s="329"/>
      <c r="AO76" s="347">
        <v>0</v>
      </c>
      <c r="AP76" s="198"/>
      <c r="AQ76" s="329"/>
      <c r="AR76" s="347">
        <v>0</v>
      </c>
      <c r="AS76" s="198"/>
      <c r="AT76" s="329"/>
      <c r="AU76" s="347">
        <v>0</v>
      </c>
      <c r="AV76" s="198"/>
    </row>
    <row r="77" spans="1:48" ht="19.5" customHeight="1" x14ac:dyDescent="0.2">
      <c r="A77" s="139">
        <v>23</v>
      </c>
      <c r="B77" s="39" t="s">
        <v>144</v>
      </c>
      <c r="C77" s="29"/>
      <c r="D77" s="29"/>
      <c r="E77" s="29"/>
      <c r="F77" s="29"/>
      <c r="G77" s="29"/>
      <c r="H77" s="29"/>
      <c r="I77" s="34"/>
      <c r="J77" s="376">
        <v>20000000</v>
      </c>
      <c r="K77" s="114">
        <v>20000000</v>
      </c>
      <c r="L77" s="137" t="s">
        <v>116</v>
      </c>
      <c r="M77" s="330"/>
      <c r="N77" s="339">
        <v>8</v>
      </c>
      <c r="O77" s="200"/>
      <c r="P77" s="355"/>
      <c r="Q77" s="313">
        <v>16</v>
      </c>
      <c r="R77" s="314"/>
      <c r="S77" s="355"/>
      <c r="T77" s="120">
        <v>25</v>
      </c>
      <c r="U77" s="200"/>
      <c r="V77" s="355"/>
      <c r="W77" s="184">
        <v>33</v>
      </c>
      <c r="X77" s="201"/>
      <c r="Y77" s="355"/>
      <c r="Z77" s="184">
        <v>41</v>
      </c>
      <c r="AA77" s="201"/>
      <c r="AB77" s="355"/>
      <c r="AC77" s="339">
        <v>50</v>
      </c>
      <c r="AD77" s="200"/>
      <c r="AE77" s="355"/>
      <c r="AF77" s="184">
        <v>58</v>
      </c>
      <c r="AG77" s="201"/>
      <c r="AH77" s="355"/>
      <c r="AI77" s="184">
        <v>66</v>
      </c>
      <c r="AJ77" s="201"/>
      <c r="AK77" s="330"/>
      <c r="AL77" s="184">
        <v>74</v>
      </c>
      <c r="AM77" s="201"/>
      <c r="AN77" s="330"/>
      <c r="AO77" s="184">
        <v>82</v>
      </c>
      <c r="AP77" s="201"/>
      <c r="AQ77" s="330"/>
      <c r="AR77" s="184">
        <v>90</v>
      </c>
      <c r="AS77" s="201"/>
      <c r="AT77" s="330"/>
      <c r="AU77" s="183">
        <v>100</v>
      </c>
      <c r="AV77" s="201"/>
    </row>
    <row r="78" spans="1:48" ht="19.5" customHeight="1" x14ac:dyDescent="0.2">
      <c r="A78" s="136"/>
      <c r="B78" s="5" t="s">
        <v>68</v>
      </c>
      <c r="C78" s="5"/>
      <c r="D78" s="5"/>
      <c r="E78" s="5"/>
      <c r="F78" s="5"/>
      <c r="G78" s="5"/>
      <c r="H78" s="5"/>
      <c r="I78" s="21"/>
      <c r="J78" s="67"/>
      <c r="K78" s="11"/>
      <c r="L78" s="132"/>
      <c r="M78" s="328">
        <v>0</v>
      </c>
      <c r="N78" s="346"/>
      <c r="O78" s="195">
        <v>8</v>
      </c>
      <c r="P78" s="353">
        <v>0</v>
      </c>
      <c r="Q78" s="144"/>
      <c r="R78" s="196">
        <v>16</v>
      </c>
      <c r="S78" s="353">
        <v>0</v>
      </c>
      <c r="T78" s="143"/>
      <c r="U78" s="195">
        <v>25</v>
      </c>
      <c r="V78" s="353">
        <v>0</v>
      </c>
      <c r="W78" s="144"/>
      <c r="X78" s="196">
        <v>33</v>
      </c>
      <c r="Y78" s="353">
        <v>0</v>
      </c>
      <c r="Z78" s="144"/>
      <c r="AA78" s="196">
        <v>41</v>
      </c>
      <c r="AB78" s="353">
        <v>18</v>
      </c>
      <c r="AC78" s="400"/>
      <c r="AD78" s="195">
        <v>50</v>
      </c>
      <c r="AE78" s="353">
        <v>18</v>
      </c>
      <c r="AF78" s="144"/>
      <c r="AG78" s="196">
        <v>58</v>
      </c>
      <c r="AH78" s="353">
        <v>18</v>
      </c>
      <c r="AI78" s="144"/>
      <c r="AJ78" s="196">
        <v>66</v>
      </c>
      <c r="AK78" s="328">
        <v>0</v>
      </c>
      <c r="AL78" s="144"/>
      <c r="AM78" s="196">
        <v>74</v>
      </c>
      <c r="AN78" s="328">
        <v>0</v>
      </c>
      <c r="AO78" s="144"/>
      <c r="AP78" s="196">
        <v>82</v>
      </c>
      <c r="AQ78" s="328">
        <v>0</v>
      </c>
      <c r="AR78" s="144"/>
      <c r="AS78" s="196">
        <v>90</v>
      </c>
      <c r="AT78" s="328">
        <v>0</v>
      </c>
      <c r="AU78" s="144"/>
      <c r="AV78" s="196">
        <v>100</v>
      </c>
    </row>
    <row r="79" spans="1:48" ht="19.5" customHeight="1" x14ac:dyDescent="0.2">
      <c r="A79" s="136"/>
      <c r="B79" s="175" t="s">
        <v>121</v>
      </c>
      <c r="C79" s="176" t="s">
        <v>122</v>
      </c>
      <c r="D79" s="9" t="s">
        <v>121</v>
      </c>
      <c r="E79" s="9" t="s">
        <v>122</v>
      </c>
      <c r="F79" s="9" t="s">
        <v>128</v>
      </c>
      <c r="G79" s="9" t="s">
        <v>165</v>
      </c>
      <c r="H79" s="9" t="s">
        <v>25</v>
      </c>
      <c r="I79" s="164"/>
      <c r="J79" s="67"/>
      <c r="K79" s="11"/>
      <c r="L79" s="132"/>
      <c r="M79" s="329"/>
      <c r="N79" s="345">
        <v>0</v>
      </c>
      <c r="O79" s="197"/>
      <c r="P79" s="354"/>
      <c r="Q79" s="205">
        <v>0</v>
      </c>
      <c r="R79" s="198"/>
      <c r="S79" s="354"/>
      <c r="T79" s="309">
        <v>0</v>
      </c>
      <c r="U79" s="197"/>
      <c r="V79" s="354"/>
      <c r="W79" s="365">
        <v>0</v>
      </c>
      <c r="X79" s="198"/>
      <c r="Y79" s="354"/>
      <c r="Z79" s="365">
        <v>0</v>
      </c>
      <c r="AA79" s="198"/>
      <c r="AB79" s="354"/>
      <c r="AC79" s="362">
        <v>18.024999999999999</v>
      </c>
      <c r="AD79" s="197"/>
      <c r="AE79" s="354"/>
      <c r="AF79" s="365">
        <v>18</v>
      </c>
      <c r="AG79" s="198"/>
      <c r="AH79" s="354"/>
      <c r="AI79" s="365">
        <v>18.03</v>
      </c>
      <c r="AJ79" s="198"/>
      <c r="AK79" s="329"/>
      <c r="AL79" s="347">
        <v>0</v>
      </c>
      <c r="AM79" s="198"/>
      <c r="AN79" s="329"/>
      <c r="AO79" s="347">
        <v>0</v>
      </c>
      <c r="AP79" s="198"/>
      <c r="AQ79" s="329"/>
      <c r="AR79" s="347">
        <v>0</v>
      </c>
      <c r="AS79" s="198"/>
      <c r="AT79" s="329"/>
      <c r="AU79" s="347">
        <v>0</v>
      </c>
      <c r="AV79" s="198"/>
    </row>
    <row r="80" spans="1:48" ht="19.5" customHeight="1" x14ac:dyDescent="0.2">
      <c r="A80" s="139">
        <v>24</v>
      </c>
      <c r="B80" s="82" t="s">
        <v>181</v>
      </c>
      <c r="C80" s="29"/>
      <c r="D80" s="29"/>
      <c r="E80" s="29"/>
      <c r="F80" s="17"/>
      <c r="G80" s="17"/>
      <c r="H80" s="17"/>
      <c r="I80" s="18"/>
      <c r="J80" s="66">
        <v>734000000</v>
      </c>
      <c r="K80" s="13">
        <v>601600000</v>
      </c>
      <c r="L80" s="137" t="s">
        <v>116</v>
      </c>
      <c r="M80" s="330"/>
      <c r="N80" s="337">
        <v>0</v>
      </c>
      <c r="O80" s="306"/>
      <c r="P80" s="355"/>
      <c r="Q80" s="184">
        <v>0</v>
      </c>
      <c r="R80" s="149"/>
      <c r="S80" s="355"/>
      <c r="T80" s="119">
        <v>0</v>
      </c>
      <c r="U80" s="304"/>
      <c r="V80" s="355"/>
      <c r="W80" s="184">
        <v>0</v>
      </c>
      <c r="X80" s="149"/>
      <c r="Y80" s="355"/>
      <c r="Z80" s="184">
        <v>0</v>
      </c>
      <c r="AA80" s="149"/>
      <c r="AB80" s="355"/>
      <c r="AC80" s="339">
        <v>0</v>
      </c>
      <c r="AD80" s="306"/>
      <c r="AE80" s="355"/>
      <c r="AF80" s="183">
        <v>0</v>
      </c>
      <c r="AG80" s="148"/>
      <c r="AH80" s="355"/>
      <c r="AI80" s="183">
        <v>0</v>
      </c>
      <c r="AJ80" s="327"/>
      <c r="AK80" s="330"/>
      <c r="AL80" s="107">
        <v>0</v>
      </c>
      <c r="AM80" s="201"/>
      <c r="AN80" s="330"/>
      <c r="AO80" s="184">
        <v>33</v>
      </c>
      <c r="AP80" s="149"/>
      <c r="AQ80" s="330"/>
      <c r="AR80" s="184">
        <v>66</v>
      </c>
      <c r="AS80" s="149"/>
      <c r="AT80" s="330"/>
      <c r="AU80" s="183">
        <v>100</v>
      </c>
      <c r="AV80" s="201"/>
    </row>
    <row r="81" spans="1:48" ht="19.5" customHeight="1" x14ac:dyDescent="0.2">
      <c r="A81" s="136"/>
      <c r="B81" s="175" t="s">
        <v>121</v>
      </c>
      <c r="C81" s="176" t="s">
        <v>122</v>
      </c>
      <c r="D81" s="9" t="s">
        <v>121</v>
      </c>
      <c r="E81" s="9" t="s">
        <v>122</v>
      </c>
      <c r="F81" s="9" t="s">
        <v>128</v>
      </c>
      <c r="G81" s="9" t="s">
        <v>42</v>
      </c>
      <c r="H81" s="9" t="s">
        <v>182</v>
      </c>
      <c r="I81" s="164"/>
      <c r="J81" s="67"/>
      <c r="K81" s="11"/>
      <c r="L81" s="132" t="s">
        <v>119</v>
      </c>
      <c r="M81" s="328">
        <v>0</v>
      </c>
      <c r="N81" s="346"/>
      <c r="O81" s="122">
        <v>0</v>
      </c>
      <c r="P81" s="353">
        <v>30</v>
      </c>
      <c r="Q81" s="144"/>
      <c r="R81" s="121">
        <v>0</v>
      </c>
      <c r="S81" s="353">
        <v>60</v>
      </c>
      <c r="T81" s="143"/>
      <c r="U81" s="122">
        <v>0</v>
      </c>
      <c r="V81" s="353">
        <v>60</v>
      </c>
      <c r="W81" s="144"/>
      <c r="X81" s="121">
        <v>0</v>
      </c>
      <c r="Y81" s="353">
        <v>60</v>
      </c>
      <c r="Z81" s="144"/>
      <c r="AA81" s="121">
        <v>0</v>
      </c>
      <c r="AB81" s="353">
        <v>60</v>
      </c>
      <c r="AC81" s="400"/>
      <c r="AD81" s="122">
        <v>0</v>
      </c>
      <c r="AE81" s="353">
        <v>73.5</v>
      </c>
      <c r="AF81" s="144"/>
      <c r="AG81" s="121">
        <v>0</v>
      </c>
      <c r="AH81" s="353">
        <v>79</v>
      </c>
      <c r="AI81" s="144"/>
      <c r="AJ81" s="196">
        <v>0</v>
      </c>
      <c r="AK81" s="328">
        <v>0</v>
      </c>
      <c r="AL81" s="144"/>
      <c r="AM81" s="196">
        <v>0</v>
      </c>
      <c r="AN81" s="328">
        <v>0</v>
      </c>
      <c r="AO81" s="144"/>
      <c r="AP81" s="196">
        <v>33</v>
      </c>
      <c r="AQ81" s="328">
        <v>0</v>
      </c>
      <c r="AR81" s="144"/>
      <c r="AS81" s="196">
        <v>66</v>
      </c>
      <c r="AT81" s="328">
        <v>0</v>
      </c>
      <c r="AU81" s="144"/>
      <c r="AV81" s="196">
        <v>100</v>
      </c>
    </row>
    <row r="82" spans="1:48" ht="19.5" customHeight="1" x14ac:dyDescent="0.2">
      <c r="A82" s="134"/>
      <c r="I82" s="70"/>
      <c r="J82" s="94"/>
      <c r="K82" s="92"/>
      <c r="L82" s="133"/>
      <c r="M82" s="329"/>
      <c r="N82" s="345">
        <v>0</v>
      </c>
      <c r="O82" s="140"/>
      <c r="P82" s="354"/>
      <c r="Q82" s="205">
        <v>0</v>
      </c>
      <c r="R82" s="198"/>
      <c r="S82" s="354"/>
      <c r="T82" s="362">
        <v>29.8</v>
      </c>
      <c r="U82" s="197"/>
      <c r="V82" s="354"/>
      <c r="W82" s="365">
        <v>33.1</v>
      </c>
      <c r="X82" s="198"/>
      <c r="Y82" s="354"/>
      <c r="Z82" s="365">
        <v>40.440558510638297</v>
      </c>
      <c r="AA82" s="198"/>
      <c r="AB82" s="354"/>
      <c r="AC82" s="362">
        <v>41.712167553191485</v>
      </c>
      <c r="AD82" s="197"/>
      <c r="AE82" s="354"/>
      <c r="AF82" s="365">
        <v>73.5</v>
      </c>
      <c r="AG82" s="198"/>
      <c r="AH82" s="354"/>
      <c r="AI82" s="365">
        <v>78.599999999999994</v>
      </c>
      <c r="AJ82" s="198"/>
      <c r="AK82" s="329"/>
      <c r="AL82" s="347">
        <v>0</v>
      </c>
      <c r="AM82" s="198"/>
      <c r="AN82" s="329"/>
      <c r="AO82" s="347">
        <v>0</v>
      </c>
      <c r="AP82" s="198"/>
      <c r="AQ82" s="329"/>
      <c r="AR82" s="347">
        <v>0</v>
      </c>
      <c r="AS82" s="198"/>
      <c r="AT82" s="329"/>
      <c r="AU82" s="347">
        <v>0</v>
      </c>
      <c r="AV82" s="198"/>
    </row>
    <row r="83" spans="1:48" ht="19.5" customHeight="1" x14ac:dyDescent="0.2">
      <c r="A83" s="1">
        <v>25</v>
      </c>
      <c r="B83" s="39" t="s">
        <v>145</v>
      </c>
      <c r="C83" s="29"/>
      <c r="D83" s="29"/>
      <c r="E83" s="29"/>
      <c r="F83" s="29"/>
      <c r="G83" s="29"/>
      <c r="H83" s="29"/>
      <c r="I83" s="34"/>
      <c r="J83" s="66">
        <v>116500000</v>
      </c>
      <c r="K83" s="11">
        <v>116500000</v>
      </c>
      <c r="L83" s="132" t="s">
        <v>116</v>
      </c>
      <c r="M83" s="330"/>
      <c r="N83" s="339">
        <v>16</v>
      </c>
      <c r="O83" s="200"/>
      <c r="P83" s="355"/>
      <c r="Q83" s="179">
        <v>32</v>
      </c>
      <c r="R83" s="310"/>
      <c r="S83" s="355"/>
      <c r="T83" s="204">
        <v>48</v>
      </c>
      <c r="U83" s="203"/>
      <c r="V83" s="355"/>
      <c r="W83" s="183">
        <v>64</v>
      </c>
      <c r="X83" s="199"/>
      <c r="Y83" s="355"/>
      <c r="Z83" s="184">
        <v>78</v>
      </c>
      <c r="AA83" s="201"/>
      <c r="AB83" s="355"/>
      <c r="AC83" s="339">
        <v>92</v>
      </c>
      <c r="AD83" s="200"/>
      <c r="AE83" s="355"/>
      <c r="AF83" s="184">
        <v>100</v>
      </c>
      <c r="AG83" s="201"/>
      <c r="AH83" s="355"/>
      <c r="AI83" s="184">
        <v>100</v>
      </c>
      <c r="AJ83" s="201"/>
      <c r="AK83" s="330"/>
      <c r="AL83" s="184">
        <v>100</v>
      </c>
      <c r="AM83" s="201"/>
      <c r="AN83" s="330"/>
      <c r="AO83" s="184">
        <v>100</v>
      </c>
      <c r="AP83" s="201"/>
      <c r="AQ83" s="330"/>
      <c r="AR83" s="184">
        <v>100</v>
      </c>
      <c r="AS83" s="201"/>
      <c r="AT83" s="330"/>
      <c r="AU83" s="183">
        <v>100</v>
      </c>
      <c r="AV83" s="201"/>
    </row>
    <row r="84" spans="1:48" ht="19.5" customHeight="1" x14ac:dyDescent="0.2">
      <c r="A84" s="74"/>
      <c r="B84" s="5"/>
      <c r="C84" s="9"/>
      <c r="D84" s="9"/>
      <c r="E84" s="9"/>
      <c r="F84" s="9"/>
      <c r="G84" s="9"/>
      <c r="H84" s="28"/>
      <c r="I84" s="21"/>
      <c r="J84" s="67"/>
      <c r="K84" s="11"/>
      <c r="L84" s="132"/>
      <c r="M84" s="328">
        <v>0</v>
      </c>
      <c r="N84" s="346"/>
      <c r="O84" s="195">
        <v>16</v>
      </c>
      <c r="P84" s="353">
        <v>0</v>
      </c>
      <c r="Q84" s="144"/>
      <c r="R84" s="196">
        <v>32</v>
      </c>
      <c r="S84" s="353">
        <v>0</v>
      </c>
      <c r="T84" s="143"/>
      <c r="U84" s="195">
        <v>48</v>
      </c>
      <c r="V84" s="353">
        <v>0</v>
      </c>
      <c r="W84" s="144"/>
      <c r="X84" s="196">
        <v>64</v>
      </c>
      <c r="Y84" s="353">
        <v>0</v>
      </c>
      <c r="Z84" s="144"/>
      <c r="AA84" s="196">
        <v>80</v>
      </c>
      <c r="AB84" s="353">
        <v>0</v>
      </c>
      <c r="AC84" s="400"/>
      <c r="AD84" s="195">
        <v>94</v>
      </c>
      <c r="AE84" s="353">
        <v>0</v>
      </c>
      <c r="AF84" s="144"/>
      <c r="AG84" s="196">
        <v>100</v>
      </c>
      <c r="AH84" s="353">
        <v>0</v>
      </c>
      <c r="AI84" s="144"/>
      <c r="AJ84" s="196">
        <v>100</v>
      </c>
      <c r="AK84" s="328">
        <v>0</v>
      </c>
      <c r="AL84" s="144"/>
      <c r="AM84" s="196">
        <v>100</v>
      </c>
      <c r="AN84" s="328">
        <v>0</v>
      </c>
      <c r="AO84" s="144"/>
      <c r="AP84" s="196">
        <v>100</v>
      </c>
      <c r="AQ84" s="328">
        <v>0</v>
      </c>
      <c r="AR84" s="144"/>
      <c r="AS84" s="196">
        <v>100</v>
      </c>
      <c r="AT84" s="328">
        <v>0</v>
      </c>
      <c r="AU84" s="144"/>
      <c r="AV84" s="196">
        <v>100</v>
      </c>
    </row>
    <row r="85" spans="1:48" ht="19.5" customHeight="1" x14ac:dyDescent="0.2">
      <c r="A85" s="74"/>
      <c r="B85" s="175" t="s">
        <v>121</v>
      </c>
      <c r="C85" s="176" t="s">
        <v>122</v>
      </c>
      <c r="D85" s="9" t="s">
        <v>121</v>
      </c>
      <c r="E85" s="9" t="s">
        <v>122</v>
      </c>
      <c r="F85" s="9" t="s">
        <v>128</v>
      </c>
      <c r="G85" s="9" t="s">
        <v>158</v>
      </c>
      <c r="H85" s="9" t="s">
        <v>25</v>
      </c>
      <c r="I85" s="164"/>
      <c r="J85" s="94"/>
      <c r="K85" s="11"/>
      <c r="L85" s="132"/>
      <c r="M85" s="329"/>
      <c r="N85" s="345">
        <v>0</v>
      </c>
      <c r="O85" s="197"/>
      <c r="P85" s="354"/>
      <c r="Q85" s="205">
        <v>0</v>
      </c>
      <c r="R85" s="198"/>
      <c r="S85" s="354"/>
      <c r="T85" s="309">
        <v>0</v>
      </c>
      <c r="U85" s="197"/>
      <c r="V85" s="354"/>
      <c r="W85" s="365">
        <v>0</v>
      </c>
      <c r="X85" s="198"/>
      <c r="Y85" s="354"/>
      <c r="Z85" s="365">
        <v>0</v>
      </c>
      <c r="AA85" s="198"/>
      <c r="AB85" s="354"/>
      <c r="AC85" s="402">
        <v>0</v>
      </c>
      <c r="AD85" s="197"/>
      <c r="AE85" s="354"/>
      <c r="AF85" s="365">
        <v>0</v>
      </c>
      <c r="AG85" s="198"/>
      <c r="AH85" s="354"/>
      <c r="AI85" s="365">
        <v>0</v>
      </c>
      <c r="AJ85" s="198"/>
      <c r="AK85" s="329"/>
      <c r="AL85" s="347">
        <v>0</v>
      </c>
      <c r="AM85" s="198"/>
      <c r="AN85" s="329"/>
      <c r="AO85" s="347">
        <v>0</v>
      </c>
      <c r="AP85" s="198"/>
      <c r="AQ85" s="329"/>
      <c r="AR85" s="347">
        <v>0</v>
      </c>
      <c r="AS85" s="198"/>
      <c r="AT85" s="329"/>
      <c r="AU85" s="347">
        <v>0</v>
      </c>
      <c r="AV85" s="198"/>
    </row>
    <row r="86" spans="1:48" ht="19.5" customHeight="1" x14ac:dyDescent="0.2">
      <c r="A86" s="74">
        <v>26</v>
      </c>
      <c r="B86" s="82" t="s">
        <v>146</v>
      </c>
      <c r="C86" s="29"/>
      <c r="D86" s="29"/>
      <c r="E86" s="29"/>
      <c r="F86" s="29"/>
      <c r="G86" s="29"/>
      <c r="H86" s="29"/>
      <c r="I86" s="34"/>
      <c r="J86" s="67">
        <v>116500000</v>
      </c>
      <c r="K86" s="13">
        <v>116500000</v>
      </c>
      <c r="L86" s="137" t="s">
        <v>116</v>
      </c>
      <c r="M86" s="330"/>
      <c r="N86" s="339">
        <v>33</v>
      </c>
      <c r="O86" s="200"/>
      <c r="P86" s="355"/>
      <c r="Q86" s="179">
        <v>67</v>
      </c>
      <c r="R86" s="310"/>
      <c r="S86" s="355"/>
      <c r="T86" s="204">
        <v>100</v>
      </c>
      <c r="U86" s="203"/>
      <c r="V86" s="355"/>
      <c r="W86" s="183">
        <v>100</v>
      </c>
      <c r="X86" s="199"/>
      <c r="Y86" s="355"/>
      <c r="Z86" s="184">
        <v>100</v>
      </c>
      <c r="AA86" s="201"/>
      <c r="AB86" s="355"/>
      <c r="AC86" s="339">
        <v>100</v>
      </c>
      <c r="AD86" s="200"/>
      <c r="AE86" s="355"/>
      <c r="AF86" s="184">
        <v>100</v>
      </c>
      <c r="AG86" s="201"/>
      <c r="AH86" s="355"/>
      <c r="AI86" s="184">
        <v>100</v>
      </c>
      <c r="AJ86" s="201"/>
      <c r="AK86" s="330"/>
      <c r="AL86" s="184">
        <v>100</v>
      </c>
      <c r="AM86" s="201"/>
      <c r="AN86" s="330"/>
      <c r="AO86" s="184">
        <v>100</v>
      </c>
      <c r="AP86" s="201"/>
      <c r="AQ86" s="330"/>
      <c r="AR86" s="184">
        <v>100</v>
      </c>
      <c r="AS86" s="201"/>
      <c r="AT86" s="330"/>
      <c r="AU86" s="183">
        <v>100</v>
      </c>
      <c r="AV86" s="201"/>
    </row>
    <row r="87" spans="1:48" ht="19.5" customHeight="1" x14ac:dyDescent="0.2">
      <c r="A87" s="74"/>
      <c r="B87" s="6"/>
      <c r="C87" s="5"/>
      <c r="D87" s="5"/>
      <c r="E87" s="5"/>
      <c r="F87" s="5"/>
      <c r="G87" s="5"/>
      <c r="H87" s="5"/>
      <c r="I87" s="21"/>
      <c r="J87" s="67"/>
      <c r="K87" s="11"/>
      <c r="L87" s="132"/>
      <c r="M87" s="328">
        <v>0</v>
      </c>
      <c r="N87" s="346"/>
      <c r="O87" s="195">
        <v>33</v>
      </c>
      <c r="P87" s="353">
        <v>0</v>
      </c>
      <c r="Q87" s="144"/>
      <c r="R87" s="196">
        <v>67</v>
      </c>
      <c r="S87" s="328">
        <v>100</v>
      </c>
      <c r="T87" s="308"/>
      <c r="U87" s="195">
        <v>100</v>
      </c>
      <c r="V87" s="328">
        <v>100</v>
      </c>
      <c r="W87" s="144"/>
      <c r="X87" s="196">
        <v>100</v>
      </c>
      <c r="Y87" s="328">
        <v>100</v>
      </c>
      <c r="Z87" s="144"/>
      <c r="AA87" s="196">
        <v>100</v>
      </c>
      <c r="AB87" s="328">
        <v>100</v>
      </c>
      <c r="AC87" s="400"/>
      <c r="AD87" s="195">
        <v>100</v>
      </c>
      <c r="AE87" s="328">
        <v>100</v>
      </c>
      <c r="AF87" s="144"/>
      <c r="AG87" s="196">
        <v>100</v>
      </c>
      <c r="AH87" s="328">
        <v>100</v>
      </c>
      <c r="AI87" s="144"/>
      <c r="AJ87" s="196">
        <v>100</v>
      </c>
      <c r="AK87" s="328">
        <v>0</v>
      </c>
      <c r="AL87" s="144"/>
      <c r="AM87" s="196">
        <v>100</v>
      </c>
      <c r="AN87" s="328">
        <v>0</v>
      </c>
      <c r="AO87" s="144"/>
      <c r="AP87" s="196">
        <v>100</v>
      </c>
      <c r="AQ87" s="328">
        <v>0</v>
      </c>
      <c r="AR87" s="144"/>
      <c r="AS87" s="196">
        <v>100</v>
      </c>
      <c r="AT87" s="328">
        <v>0</v>
      </c>
      <c r="AU87" s="144"/>
      <c r="AV87" s="196">
        <v>100</v>
      </c>
    </row>
    <row r="88" spans="1:48" ht="20.25" customHeight="1" x14ac:dyDescent="0.2">
      <c r="A88" s="50"/>
      <c r="B88" s="172" t="s">
        <v>121</v>
      </c>
      <c r="C88" s="173" t="s">
        <v>122</v>
      </c>
      <c r="D88" s="31" t="s">
        <v>121</v>
      </c>
      <c r="E88" s="31" t="s">
        <v>122</v>
      </c>
      <c r="F88" s="31" t="s">
        <v>128</v>
      </c>
      <c r="G88" s="31" t="s">
        <v>158</v>
      </c>
      <c r="H88" s="31" t="s">
        <v>42</v>
      </c>
      <c r="I88" s="174"/>
      <c r="J88" s="94"/>
      <c r="K88" s="92"/>
      <c r="L88" s="133"/>
      <c r="M88" s="329"/>
      <c r="N88" s="345">
        <v>0</v>
      </c>
      <c r="O88" s="197"/>
      <c r="P88" s="354"/>
      <c r="Q88" s="205">
        <v>0</v>
      </c>
      <c r="R88" s="198"/>
      <c r="S88" s="354"/>
      <c r="T88" s="362">
        <v>28.7</v>
      </c>
      <c r="U88" s="197"/>
      <c r="V88" s="354"/>
      <c r="W88" s="365">
        <v>89.8</v>
      </c>
      <c r="X88" s="198"/>
      <c r="Y88" s="354"/>
      <c r="Z88" s="365">
        <v>89.763948497854074</v>
      </c>
      <c r="AA88" s="198"/>
      <c r="AB88" s="354"/>
      <c r="AC88" s="362">
        <v>93.605150214592271</v>
      </c>
      <c r="AD88" s="197"/>
      <c r="AE88" s="354"/>
      <c r="AF88" s="365">
        <v>93.6</v>
      </c>
      <c r="AG88" s="198"/>
      <c r="AH88" s="354"/>
      <c r="AI88" s="365">
        <v>93.6</v>
      </c>
      <c r="AJ88" s="198"/>
      <c r="AK88" s="329"/>
      <c r="AL88" s="347">
        <v>0</v>
      </c>
      <c r="AM88" s="198"/>
      <c r="AN88" s="329"/>
      <c r="AO88" s="347">
        <v>0</v>
      </c>
      <c r="AP88" s="198"/>
      <c r="AQ88" s="329"/>
      <c r="AR88" s="347">
        <v>0</v>
      </c>
      <c r="AS88" s="198"/>
      <c r="AT88" s="329"/>
      <c r="AU88" s="347">
        <v>0</v>
      </c>
      <c r="AV88" s="198"/>
    </row>
    <row r="89" spans="1:48" ht="19.5" customHeight="1" x14ac:dyDescent="0.2">
      <c r="A89" s="135">
        <v>27</v>
      </c>
      <c r="B89" s="29" t="s">
        <v>148</v>
      </c>
      <c r="C89" s="81"/>
      <c r="D89" s="81"/>
      <c r="E89" s="81"/>
      <c r="F89" s="81"/>
      <c r="G89" s="81"/>
      <c r="H89" s="81"/>
      <c r="I89" s="17"/>
      <c r="J89" s="64">
        <v>88175000</v>
      </c>
      <c r="K89" s="13">
        <v>0</v>
      </c>
      <c r="L89" s="137" t="s">
        <v>116</v>
      </c>
      <c r="M89" s="330"/>
      <c r="N89" s="339">
        <v>0</v>
      </c>
      <c r="O89" s="200"/>
      <c r="P89" s="355"/>
      <c r="Q89" s="184">
        <v>0</v>
      </c>
      <c r="R89" s="201"/>
      <c r="S89" s="355"/>
      <c r="T89" s="202">
        <v>0</v>
      </c>
      <c r="U89" s="200"/>
      <c r="V89" s="355"/>
      <c r="W89" s="184">
        <v>0</v>
      </c>
      <c r="X89" s="201"/>
      <c r="Y89" s="355"/>
      <c r="Z89" s="184">
        <v>0</v>
      </c>
      <c r="AA89" s="201"/>
      <c r="AB89" s="355"/>
      <c r="AC89" s="339">
        <v>0</v>
      </c>
      <c r="AD89" s="200"/>
      <c r="AE89" s="355"/>
      <c r="AF89" s="184">
        <v>0</v>
      </c>
      <c r="AG89" s="201"/>
      <c r="AH89" s="355"/>
      <c r="AI89" s="184">
        <v>0</v>
      </c>
      <c r="AJ89" s="201"/>
      <c r="AK89" s="330"/>
      <c r="AL89" s="184">
        <v>0</v>
      </c>
      <c r="AM89" s="201"/>
      <c r="AN89" s="330"/>
      <c r="AO89" s="184">
        <v>67</v>
      </c>
      <c r="AP89" s="201"/>
      <c r="AQ89" s="330"/>
      <c r="AR89" s="184">
        <v>84</v>
      </c>
      <c r="AS89" s="201"/>
      <c r="AT89" s="330"/>
      <c r="AU89" s="183">
        <v>100</v>
      </c>
      <c r="AV89" s="201"/>
    </row>
    <row r="90" spans="1:48" ht="19.5" customHeight="1" x14ac:dyDescent="0.2">
      <c r="A90" s="132"/>
      <c r="B90" s="175" t="s">
        <v>121</v>
      </c>
      <c r="C90" s="176" t="s">
        <v>122</v>
      </c>
      <c r="D90" s="9" t="s">
        <v>121</v>
      </c>
      <c r="E90" s="9" t="s">
        <v>122</v>
      </c>
      <c r="F90" s="9" t="s">
        <v>128</v>
      </c>
      <c r="G90" s="9" t="s">
        <v>158</v>
      </c>
      <c r="H90" s="9" t="s">
        <v>26</v>
      </c>
      <c r="I90" s="164"/>
      <c r="J90" s="67"/>
      <c r="K90" s="11"/>
      <c r="L90" s="132"/>
      <c r="M90" s="328">
        <v>0</v>
      </c>
      <c r="N90" s="346"/>
      <c r="O90" s="195">
        <v>16</v>
      </c>
      <c r="P90" s="353">
        <v>0</v>
      </c>
      <c r="Q90" s="144"/>
      <c r="R90" s="196">
        <v>32</v>
      </c>
      <c r="S90" s="353">
        <v>0</v>
      </c>
      <c r="T90" s="143"/>
      <c r="U90" s="195">
        <v>50</v>
      </c>
      <c r="V90" s="353">
        <v>0</v>
      </c>
      <c r="W90" s="144"/>
      <c r="X90" s="196">
        <v>0</v>
      </c>
      <c r="Y90" s="353">
        <v>0</v>
      </c>
      <c r="Z90" s="144"/>
      <c r="AA90" s="196">
        <v>0</v>
      </c>
      <c r="AB90" s="353">
        <v>0</v>
      </c>
      <c r="AC90" s="400"/>
      <c r="AD90" s="195">
        <v>0</v>
      </c>
      <c r="AE90" s="353">
        <v>0</v>
      </c>
      <c r="AF90" s="144"/>
      <c r="AG90" s="196">
        <v>0</v>
      </c>
      <c r="AH90" s="353">
        <v>0</v>
      </c>
      <c r="AI90" s="144"/>
      <c r="AJ90" s="196">
        <v>0</v>
      </c>
      <c r="AK90" s="328">
        <v>0</v>
      </c>
      <c r="AL90" s="144"/>
      <c r="AM90" s="196">
        <v>0</v>
      </c>
      <c r="AN90" s="328">
        <v>0</v>
      </c>
      <c r="AO90" s="144"/>
      <c r="AP90" s="196">
        <v>67</v>
      </c>
      <c r="AQ90" s="328">
        <v>0</v>
      </c>
      <c r="AR90" s="144"/>
      <c r="AS90" s="196">
        <v>84</v>
      </c>
      <c r="AT90" s="328">
        <v>0</v>
      </c>
      <c r="AU90" s="144"/>
      <c r="AV90" s="196">
        <v>100</v>
      </c>
    </row>
    <row r="91" spans="1:48" ht="19.5" customHeight="1" x14ac:dyDescent="0.2">
      <c r="A91" s="133"/>
      <c r="B91" s="30"/>
      <c r="C91" s="31"/>
      <c r="D91" s="31"/>
      <c r="E91" s="31"/>
      <c r="F91" s="31"/>
      <c r="G91" s="31"/>
      <c r="H91" s="31"/>
      <c r="I91" s="24"/>
      <c r="J91" s="94"/>
      <c r="K91" s="11"/>
      <c r="L91" s="132"/>
      <c r="M91" s="329"/>
      <c r="N91" s="345">
        <v>0</v>
      </c>
      <c r="O91" s="197"/>
      <c r="P91" s="354"/>
      <c r="Q91" s="205">
        <v>0</v>
      </c>
      <c r="R91" s="198"/>
      <c r="S91" s="354"/>
      <c r="T91" s="309">
        <v>0</v>
      </c>
      <c r="U91" s="197"/>
      <c r="V91" s="354"/>
      <c r="W91" s="365">
        <v>0</v>
      </c>
      <c r="X91" s="198"/>
      <c r="Y91" s="354"/>
      <c r="Z91" s="365">
        <v>0</v>
      </c>
      <c r="AA91" s="198"/>
      <c r="AB91" s="354"/>
      <c r="AC91" s="402">
        <v>0</v>
      </c>
      <c r="AD91" s="197"/>
      <c r="AE91" s="354"/>
      <c r="AF91" s="365">
        <v>0</v>
      </c>
      <c r="AG91" s="198"/>
      <c r="AH91" s="354"/>
      <c r="AI91" s="365">
        <v>0</v>
      </c>
      <c r="AJ91" s="198"/>
      <c r="AK91" s="329"/>
      <c r="AL91" s="347">
        <v>0</v>
      </c>
      <c r="AM91" s="198"/>
      <c r="AN91" s="329"/>
      <c r="AO91" s="347">
        <v>0</v>
      </c>
      <c r="AP91" s="198"/>
      <c r="AQ91" s="329"/>
      <c r="AR91" s="347">
        <v>0</v>
      </c>
      <c r="AS91" s="198"/>
      <c r="AT91" s="329"/>
      <c r="AU91" s="347">
        <v>0</v>
      </c>
      <c r="AV91" s="198"/>
    </row>
    <row r="92" spans="1:48" ht="19.5" customHeight="1" x14ac:dyDescent="0.2">
      <c r="A92" s="132">
        <v>28</v>
      </c>
      <c r="B92" s="44" t="s">
        <v>183</v>
      </c>
      <c r="C92" s="81"/>
      <c r="D92" s="81"/>
      <c r="E92" s="81"/>
      <c r="F92" s="81"/>
      <c r="G92" s="81"/>
      <c r="H92" s="109"/>
      <c r="I92" s="18"/>
      <c r="J92" s="67">
        <v>2887302000</v>
      </c>
      <c r="K92" s="13">
        <v>2036052000</v>
      </c>
      <c r="L92" s="137" t="s">
        <v>116</v>
      </c>
      <c r="M92" s="330"/>
      <c r="N92" s="339">
        <v>0</v>
      </c>
      <c r="O92" s="200"/>
      <c r="P92" s="355"/>
      <c r="Q92" s="313">
        <v>0</v>
      </c>
      <c r="R92" s="314"/>
      <c r="S92" s="355"/>
      <c r="T92" s="120">
        <v>0</v>
      </c>
      <c r="U92" s="200"/>
      <c r="V92" s="355"/>
      <c r="W92" s="184">
        <v>33</v>
      </c>
      <c r="X92" s="201"/>
      <c r="Y92" s="355"/>
      <c r="Z92" s="184">
        <v>66</v>
      </c>
      <c r="AA92" s="201"/>
      <c r="AB92" s="355"/>
      <c r="AC92" s="339">
        <v>100</v>
      </c>
      <c r="AD92" s="200"/>
      <c r="AE92" s="355"/>
      <c r="AF92" s="184">
        <v>100</v>
      </c>
      <c r="AG92" s="201"/>
      <c r="AH92" s="355"/>
      <c r="AI92" s="184">
        <v>100</v>
      </c>
      <c r="AJ92" s="201"/>
      <c r="AK92" s="330"/>
      <c r="AL92" s="184">
        <v>100</v>
      </c>
      <c r="AM92" s="201"/>
      <c r="AN92" s="330"/>
      <c r="AO92" s="184">
        <v>100</v>
      </c>
      <c r="AP92" s="201"/>
      <c r="AQ92" s="330"/>
      <c r="AR92" s="184">
        <v>100</v>
      </c>
      <c r="AS92" s="201"/>
      <c r="AT92" s="330"/>
      <c r="AU92" s="183">
        <v>100</v>
      </c>
      <c r="AV92" s="201"/>
    </row>
    <row r="93" spans="1:48" ht="19.5" customHeight="1" x14ac:dyDescent="0.2">
      <c r="A93" s="132"/>
      <c r="B93" s="44" t="s">
        <v>184</v>
      </c>
      <c r="C93" s="176"/>
      <c r="D93" s="9"/>
      <c r="E93" s="9"/>
      <c r="F93" s="9"/>
      <c r="G93" s="9"/>
      <c r="H93" s="9"/>
      <c r="I93" s="164"/>
      <c r="J93" s="67"/>
      <c r="K93" s="11"/>
      <c r="L93" s="132" t="s">
        <v>119</v>
      </c>
      <c r="M93" s="328">
        <v>0</v>
      </c>
      <c r="N93" s="346"/>
      <c r="O93" s="195">
        <v>0</v>
      </c>
      <c r="P93" s="353">
        <v>0</v>
      </c>
      <c r="Q93" s="144"/>
      <c r="R93" s="196">
        <v>0</v>
      </c>
      <c r="S93" s="353">
        <v>0</v>
      </c>
      <c r="T93" s="143"/>
      <c r="U93" s="195">
        <v>0</v>
      </c>
      <c r="V93" s="353">
        <v>0</v>
      </c>
      <c r="W93" s="144"/>
      <c r="X93" s="196">
        <v>33</v>
      </c>
      <c r="Y93" s="353">
        <v>0</v>
      </c>
      <c r="Z93" s="144"/>
      <c r="AA93" s="196">
        <v>64</v>
      </c>
      <c r="AB93" s="353">
        <v>0</v>
      </c>
      <c r="AC93" s="400"/>
      <c r="AD93" s="195">
        <v>100</v>
      </c>
      <c r="AE93" s="353">
        <v>0</v>
      </c>
      <c r="AF93" s="144"/>
      <c r="AG93" s="196">
        <v>100</v>
      </c>
      <c r="AH93" s="353">
        <v>0</v>
      </c>
      <c r="AI93" s="144"/>
      <c r="AJ93" s="196">
        <v>100</v>
      </c>
      <c r="AK93" s="328">
        <v>0</v>
      </c>
      <c r="AL93" s="144"/>
      <c r="AM93" s="196">
        <v>100</v>
      </c>
      <c r="AN93" s="328">
        <v>0</v>
      </c>
      <c r="AO93" s="144"/>
      <c r="AP93" s="196">
        <v>100</v>
      </c>
      <c r="AQ93" s="328">
        <v>0</v>
      </c>
      <c r="AR93" s="144"/>
      <c r="AS93" s="196">
        <v>100</v>
      </c>
      <c r="AT93" s="328">
        <v>0</v>
      </c>
      <c r="AU93" s="144"/>
      <c r="AV93" s="196">
        <v>100</v>
      </c>
    </row>
    <row r="94" spans="1:48" ht="19.5" customHeight="1" x14ac:dyDescent="0.2">
      <c r="A94" s="133"/>
      <c r="B94" s="175" t="s">
        <v>121</v>
      </c>
      <c r="C94" s="176" t="s">
        <v>122</v>
      </c>
      <c r="D94" s="9" t="s">
        <v>121</v>
      </c>
      <c r="E94" s="9" t="s">
        <v>122</v>
      </c>
      <c r="F94" s="9" t="s">
        <v>128</v>
      </c>
      <c r="G94" s="9" t="s">
        <v>158</v>
      </c>
      <c r="H94" s="9" t="s">
        <v>46</v>
      </c>
      <c r="I94" s="20"/>
      <c r="J94" s="67"/>
      <c r="K94" s="11"/>
      <c r="L94" s="133"/>
      <c r="M94" s="329"/>
      <c r="N94" s="345">
        <v>0</v>
      </c>
      <c r="O94" s="197"/>
      <c r="P94" s="354"/>
      <c r="Q94" s="205">
        <v>0</v>
      </c>
      <c r="R94" s="198"/>
      <c r="S94" s="354"/>
      <c r="T94" s="309">
        <v>0</v>
      </c>
      <c r="U94" s="197"/>
      <c r="V94" s="354"/>
      <c r="W94" s="365">
        <v>0</v>
      </c>
      <c r="X94" s="198"/>
      <c r="Y94" s="354"/>
      <c r="Z94" s="365">
        <v>0</v>
      </c>
      <c r="AA94" s="198"/>
      <c r="AB94" s="354"/>
      <c r="AC94" s="362">
        <v>0</v>
      </c>
      <c r="AD94" s="197"/>
      <c r="AE94" s="354"/>
      <c r="AF94" s="365">
        <v>0</v>
      </c>
      <c r="AG94" s="198"/>
      <c r="AH94" s="354"/>
      <c r="AI94" s="365">
        <v>0</v>
      </c>
      <c r="AJ94" s="198"/>
      <c r="AK94" s="329"/>
      <c r="AL94" s="347">
        <v>0</v>
      </c>
      <c r="AM94" s="198"/>
      <c r="AN94" s="329"/>
      <c r="AO94" s="347">
        <v>0</v>
      </c>
      <c r="AP94" s="198"/>
      <c r="AQ94" s="329"/>
      <c r="AR94" s="347">
        <v>0</v>
      </c>
      <c r="AS94" s="198"/>
      <c r="AT94" s="329"/>
      <c r="AU94" s="347">
        <v>0</v>
      </c>
      <c r="AV94" s="198"/>
    </row>
    <row r="95" spans="1:48" ht="19.5" customHeight="1" x14ac:dyDescent="0.2">
      <c r="A95" s="137">
        <v>29</v>
      </c>
      <c r="B95" s="111" t="s">
        <v>185</v>
      </c>
      <c r="C95" s="29"/>
      <c r="D95" s="29"/>
      <c r="E95" s="29"/>
      <c r="F95" s="29"/>
      <c r="G95" s="29"/>
      <c r="H95" s="29"/>
      <c r="I95" s="34"/>
      <c r="J95" s="66">
        <v>209906000</v>
      </c>
      <c r="K95" s="13">
        <v>209906000</v>
      </c>
      <c r="L95" s="137" t="s">
        <v>116</v>
      </c>
      <c r="M95" s="331"/>
      <c r="N95" s="339">
        <v>33</v>
      </c>
      <c r="O95" s="200"/>
      <c r="P95" s="356"/>
      <c r="Q95" s="184">
        <v>67</v>
      </c>
      <c r="R95" s="201"/>
      <c r="S95" s="356"/>
      <c r="T95" s="119">
        <v>100</v>
      </c>
      <c r="U95" s="200"/>
      <c r="V95" s="356"/>
      <c r="W95" s="184">
        <v>100</v>
      </c>
      <c r="X95" s="201"/>
      <c r="Y95" s="356"/>
      <c r="Z95" s="184">
        <v>100</v>
      </c>
      <c r="AA95" s="201"/>
      <c r="AB95" s="356"/>
      <c r="AC95" s="339">
        <v>100</v>
      </c>
      <c r="AD95" s="200"/>
      <c r="AE95" s="356"/>
      <c r="AF95" s="184">
        <v>100</v>
      </c>
      <c r="AG95" s="201"/>
      <c r="AH95" s="356"/>
      <c r="AI95" s="179">
        <v>100</v>
      </c>
      <c r="AJ95" s="310"/>
      <c r="AK95" s="331"/>
      <c r="AL95" s="118">
        <v>100</v>
      </c>
      <c r="AM95" s="199"/>
      <c r="AN95" s="331"/>
      <c r="AO95" s="183">
        <v>100</v>
      </c>
      <c r="AP95" s="199"/>
      <c r="AQ95" s="331"/>
      <c r="AR95" s="184">
        <v>100</v>
      </c>
      <c r="AS95" s="201"/>
      <c r="AT95" s="331"/>
      <c r="AU95" s="183">
        <v>100</v>
      </c>
      <c r="AV95" s="201"/>
    </row>
    <row r="96" spans="1:48" ht="19.5" customHeight="1" x14ac:dyDescent="0.2">
      <c r="A96" s="132"/>
      <c r="B96" s="42" t="s">
        <v>186</v>
      </c>
      <c r="C96" s="3"/>
      <c r="D96" s="3"/>
      <c r="E96" s="3"/>
      <c r="F96" s="3"/>
      <c r="G96" s="3"/>
      <c r="H96" s="3"/>
      <c r="I96" s="21"/>
      <c r="J96" s="67"/>
      <c r="K96" s="11"/>
      <c r="L96" s="132" t="s">
        <v>119</v>
      </c>
      <c r="M96" s="328">
        <v>0</v>
      </c>
      <c r="N96" s="346"/>
      <c r="O96" s="195">
        <v>33</v>
      </c>
      <c r="P96" s="353">
        <v>0</v>
      </c>
      <c r="Q96" s="144"/>
      <c r="R96" s="196">
        <v>67</v>
      </c>
      <c r="S96" s="353">
        <v>0</v>
      </c>
      <c r="T96" s="143"/>
      <c r="U96" s="195">
        <v>100</v>
      </c>
      <c r="V96" s="353">
        <v>0</v>
      </c>
      <c r="W96" s="144"/>
      <c r="X96" s="196">
        <v>100</v>
      </c>
      <c r="Y96" s="353">
        <v>0</v>
      </c>
      <c r="Z96" s="144"/>
      <c r="AA96" s="196">
        <v>100</v>
      </c>
      <c r="AB96" s="353">
        <v>0</v>
      </c>
      <c r="AC96" s="400"/>
      <c r="AD96" s="195">
        <v>100</v>
      </c>
      <c r="AE96" s="353">
        <v>0</v>
      </c>
      <c r="AF96" s="144"/>
      <c r="AG96" s="196">
        <v>100</v>
      </c>
      <c r="AH96" s="353">
        <v>0</v>
      </c>
      <c r="AI96" s="144"/>
      <c r="AJ96" s="196">
        <v>100</v>
      </c>
      <c r="AK96" s="328">
        <v>0</v>
      </c>
      <c r="AL96" s="144"/>
      <c r="AM96" s="196">
        <v>100</v>
      </c>
      <c r="AN96" s="328">
        <v>0</v>
      </c>
      <c r="AO96" s="144"/>
      <c r="AP96" s="196">
        <v>100</v>
      </c>
      <c r="AQ96" s="328">
        <v>0</v>
      </c>
      <c r="AR96" s="144"/>
      <c r="AS96" s="196">
        <v>100</v>
      </c>
      <c r="AT96" s="328">
        <v>0</v>
      </c>
      <c r="AU96" s="144"/>
      <c r="AV96" s="196">
        <v>100</v>
      </c>
    </row>
    <row r="97" spans="1:48" ht="19.5" customHeight="1" x14ac:dyDescent="0.2">
      <c r="A97" s="133"/>
      <c r="B97" s="175" t="s">
        <v>121</v>
      </c>
      <c r="C97" s="176" t="s">
        <v>122</v>
      </c>
      <c r="D97" s="9" t="s">
        <v>121</v>
      </c>
      <c r="E97" s="9" t="s">
        <v>122</v>
      </c>
      <c r="F97" s="9" t="s">
        <v>128</v>
      </c>
      <c r="G97" s="9" t="s">
        <v>158</v>
      </c>
      <c r="H97" s="9" t="s">
        <v>67</v>
      </c>
      <c r="I97" s="164"/>
      <c r="J97" s="94"/>
      <c r="K97" s="92"/>
      <c r="L97" s="133"/>
      <c r="M97" s="332"/>
      <c r="N97" s="345">
        <v>0</v>
      </c>
      <c r="O97" s="197"/>
      <c r="P97" s="357"/>
      <c r="Q97" s="205">
        <v>0</v>
      </c>
      <c r="R97" s="198"/>
      <c r="S97" s="354"/>
      <c r="T97" s="309">
        <v>0</v>
      </c>
      <c r="U97" s="197"/>
      <c r="V97" s="354"/>
      <c r="W97" s="365">
        <v>0</v>
      </c>
      <c r="X97" s="198"/>
      <c r="Y97" s="354"/>
      <c r="Z97" s="365">
        <v>0</v>
      </c>
      <c r="AA97" s="198"/>
      <c r="AB97" s="354"/>
      <c r="AC97" s="362">
        <v>0</v>
      </c>
      <c r="AD97" s="197"/>
      <c r="AE97" s="354"/>
      <c r="AF97" s="365">
        <v>0</v>
      </c>
      <c r="AG97" s="198"/>
      <c r="AH97" s="354"/>
      <c r="AI97" s="365">
        <v>0</v>
      </c>
      <c r="AJ97" s="198"/>
      <c r="AK97" s="329"/>
      <c r="AL97" s="347">
        <v>0</v>
      </c>
      <c r="AM97" s="198"/>
      <c r="AN97" s="329"/>
      <c r="AO97" s="347">
        <v>0</v>
      </c>
      <c r="AP97" s="198"/>
      <c r="AQ97" s="329"/>
      <c r="AR97" s="347">
        <v>0</v>
      </c>
      <c r="AS97" s="198"/>
      <c r="AT97" s="329"/>
      <c r="AU97" s="347">
        <v>0</v>
      </c>
      <c r="AV97" s="198"/>
    </row>
    <row r="98" spans="1:48" ht="19.5" customHeight="1" x14ac:dyDescent="0.2">
      <c r="A98" s="135">
        <v>30</v>
      </c>
      <c r="B98" s="32" t="s">
        <v>187</v>
      </c>
      <c r="C98" s="29"/>
      <c r="D98" s="29"/>
      <c r="E98" s="29"/>
      <c r="F98" s="29"/>
      <c r="G98" s="29"/>
      <c r="H98" s="29"/>
      <c r="I98" s="34"/>
      <c r="J98" s="66">
        <v>999321000</v>
      </c>
      <c r="K98" s="13">
        <v>999321000</v>
      </c>
      <c r="L98" s="137" t="s">
        <v>116</v>
      </c>
      <c r="M98" s="330"/>
      <c r="N98" s="339">
        <v>33</v>
      </c>
      <c r="O98" s="200"/>
      <c r="P98" s="355"/>
      <c r="Q98" s="313">
        <v>67</v>
      </c>
      <c r="R98" s="314"/>
      <c r="S98" s="355"/>
      <c r="T98" s="120">
        <v>100</v>
      </c>
      <c r="U98" s="200"/>
      <c r="V98" s="355"/>
      <c r="W98" s="184">
        <v>100</v>
      </c>
      <c r="X98" s="201"/>
      <c r="Y98" s="355"/>
      <c r="Z98" s="184">
        <v>100</v>
      </c>
      <c r="AA98" s="201"/>
      <c r="AB98" s="355"/>
      <c r="AC98" s="339">
        <v>100</v>
      </c>
      <c r="AD98" s="200"/>
      <c r="AE98" s="355"/>
      <c r="AF98" s="184">
        <v>100</v>
      </c>
      <c r="AG98" s="201"/>
      <c r="AH98" s="355"/>
      <c r="AI98" s="184">
        <v>100</v>
      </c>
      <c r="AJ98" s="201"/>
      <c r="AK98" s="330"/>
      <c r="AL98" s="184">
        <v>100</v>
      </c>
      <c r="AM98" s="201"/>
      <c r="AN98" s="330"/>
      <c r="AO98" s="184">
        <v>100</v>
      </c>
      <c r="AP98" s="201"/>
      <c r="AQ98" s="330"/>
      <c r="AR98" s="184">
        <v>100</v>
      </c>
      <c r="AS98" s="201"/>
      <c r="AT98" s="330"/>
      <c r="AU98" s="183">
        <v>100</v>
      </c>
      <c r="AV98" s="201"/>
    </row>
    <row r="99" spans="1:48" ht="19.5" customHeight="1" x14ac:dyDescent="0.2">
      <c r="A99" s="132"/>
      <c r="B99" s="25" t="s">
        <v>188</v>
      </c>
      <c r="C99" s="176"/>
      <c r="D99" s="9"/>
      <c r="E99" s="9"/>
      <c r="F99" s="9"/>
      <c r="G99" s="9"/>
      <c r="H99" s="9"/>
      <c r="I99" s="164"/>
      <c r="J99" s="67"/>
      <c r="K99" s="11"/>
      <c r="L99" s="132" t="s">
        <v>119</v>
      </c>
      <c r="M99" s="328">
        <v>0</v>
      </c>
      <c r="N99" s="346"/>
      <c r="O99" s="195">
        <v>33</v>
      </c>
      <c r="P99" s="353">
        <v>0</v>
      </c>
      <c r="Q99" s="144"/>
      <c r="R99" s="196">
        <v>67</v>
      </c>
      <c r="S99" s="353">
        <v>0</v>
      </c>
      <c r="T99" s="143"/>
      <c r="U99" s="195">
        <v>100</v>
      </c>
      <c r="V99" s="353">
        <v>0</v>
      </c>
      <c r="W99" s="144"/>
      <c r="X99" s="196">
        <v>100</v>
      </c>
      <c r="Y99" s="353">
        <v>0</v>
      </c>
      <c r="Z99" s="144"/>
      <c r="AA99" s="196">
        <v>100</v>
      </c>
      <c r="AB99" s="353">
        <v>0</v>
      </c>
      <c r="AC99" s="400"/>
      <c r="AD99" s="195">
        <v>100</v>
      </c>
      <c r="AE99" s="353">
        <v>0</v>
      </c>
      <c r="AF99" s="144"/>
      <c r="AG99" s="196">
        <v>100</v>
      </c>
      <c r="AH99" s="353">
        <v>0</v>
      </c>
      <c r="AI99" s="144"/>
      <c r="AJ99" s="196">
        <v>100</v>
      </c>
      <c r="AK99" s="328">
        <v>0</v>
      </c>
      <c r="AL99" s="144"/>
      <c r="AM99" s="196">
        <v>100</v>
      </c>
      <c r="AN99" s="328">
        <v>0</v>
      </c>
      <c r="AO99" s="144"/>
      <c r="AP99" s="196">
        <v>100</v>
      </c>
      <c r="AQ99" s="328">
        <v>0</v>
      </c>
      <c r="AR99" s="144"/>
      <c r="AS99" s="196">
        <v>100</v>
      </c>
      <c r="AT99" s="328">
        <v>0</v>
      </c>
      <c r="AU99" s="144"/>
      <c r="AV99" s="196">
        <v>100</v>
      </c>
    </row>
    <row r="100" spans="1:48" ht="19.5" customHeight="1" x14ac:dyDescent="0.2">
      <c r="A100" s="133"/>
      <c r="B100" s="175" t="s">
        <v>121</v>
      </c>
      <c r="C100" s="176" t="s">
        <v>122</v>
      </c>
      <c r="D100" s="9" t="s">
        <v>121</v>
      </c>
      <c r="E100" s="9" t="s">
        <v>122</v>
      </c>
      <c r="F100" s="9" t="s">
        <v>128</v>
      </c>
      <c r="G100" s="9" t="s">
        <v>158</v>
      </c>
      <c r="H100" s="9" t="s">
        <v>190</v>
      </c>
      <c r="I100" s="27"/>
      <c r="J100" s="94"/>
      <c r="K100" s="92"/>
      <c r="L100" s="133"/>
      <c r="M100" s="329"/>
      <c r="N100" s="345">
        <v>0</v>
      </c>
      <c r="O100" s="197"/>
      <c r="P100" s="354"/>
      <c r="Q100" s="205">
        <v>0</v>
      </c>
      <c r="R100" s="198"/>
      <c r="S100" s="354"/>
      <c r="T100" s="309">
        <v>0</v>
      </c>
      <c r="U100" s="197"/>
      <c r="V100" s="354"/>
      <c r="W100" s="365">
        <v>0</v>
      </c>
      <c r="X100" s="198"/>
      <c r="Y100" s="354"/>
      <c r="Z100" s="365">
        <v>0</v>
      </c>
      <c r="AA100" s="198"/>
      <c r="AB100" s="354"/>
      <c r="AC100" s="362">
        <v>0</v>
      </c>
      <c r="AD100" s="197"/>
      <c r="AE100" s="354"/>
      <c r="AF100" s="365">
        <v>0</v>
      </c>
      <c r="AG100" s="198"/>
      <c r="AH100" s="354"/>
      <c r="AI100" s="365">
        <v>0</v>
      </c>
      <c r="AJ100" s="198"/>
      <c r="AK100" s="329"/>
      <c r="AL100" s="347">
        <v>0</v>
      </c>
      <c r="AM100" s="198"/>
      <c r="AN100" s="329"/>
      <c r="AO100" s="347">
        <v>0</v>
      </c>
      <c r="AP100" s="198"/>
      <c r="AQ100" s="329"/>
      <c r="AR100" s="347">
        <v>0</v>
      </c>
      <c r="AS100" s="198"/>
      <c r="AT100" s="329"/>
      <c r="AU100" s="347">
        <v>0</v>
      </c>
      <c r="AV100" s="198"/>
    </row>
    <row r="101" spans="1:48" ht="19.5" customHeight="1" x14ac:dyDescent="0.2">
      <c r="A101" s="131">
        <v>31</v>
      </c>
      <c r="B101" s="82" t="s">
        <v>189</v>
      </c>
      <c r="C101" s="29"/>
      <c r="D101" s="29"/>
      <c r="E101" s="29"/>
      <c r="F101" s="29"/>
      <c r="G101" s="29"/>
      <c r="H101" s="29"/>
      <c r="I101" s="21"/>
      <c r="J101" s="67">
        <v>88175000</v>
      </c>
      <c r="K101" s="11">
        <v>0</v>
      </c>
      <c r="L101" s="137" t="s">
        <v>116</v>
      </c>
      <c r="M101" s="330"/>
      <c r="N101" s="339">
        <v>8</v>
      </c>
      <c r="O101" s="200"/>
      <c r="P101" s="355"/>
      <c r="Q101" s="179">
        <v>16</v>
      </c>
      <c r="R101" s="310"/>
      <c r="S101" s="355"/>
      <c r="T101" s="204">
        <v>24</v>
      </c>
      <c r="U101" s="203"/>
      <c r="V101" s="355"/>
      <c r="W101" s="183">
        <v>33</v>
      </c>
      <c r="X101" s="199"/>
      <c r="Y101" s="355"/>
      <c r="Z101" s="184">
        <v>41</v>
      </c>
      <c r="AA101" s="201"/>
      <c r="AB101" s="355"/>
      <c r="AC101" s="339">
        <v>50</v>
      </c>
      <c r="AD101" s="200"/>
      <c r="AE101" s="355"/>
      <c r="AF101" s="184">
        <v>58</v>
      </c>
      <c r="AG101" s="201"/>
      <c r="AH101" s="355"/>
      <c r="AI101" s="184">
        <v>66</v>
      </c>
      <c r="AJ101" s="201"/>
      <c r="AK101" s="330"/>
      <c r="AL101" s="184">
        <v>74</v>
      </c>
      <c r="AM101" s="201"/>
      <c r="AN101" s="330"/>
      <c r="AO101" s="184">
        <v>83</v>
      </c>
      <c r="AP101" s="201"/>
      <c r="AQ101" s="330"/>
      <c r="AR101" s="184">
        <v>92</v>
      </c>
      <c r="AS101" s="201"/>
      <c r="AT101" s="330"/>
      <c r="AU101" s="183">
        <v>100</v>
      </c>
      <c r="AV101" s="201"/>
    </row>
    <row r="102" spans="1:48" ht="19.5" customHeight="1" x14ac:dyDescent="0.2">
      <c r="A102" s="132"/>
      <c r="B102" s="175" t="s">
        <v>121</v>
      </c>
      <c r="C102" s="176" t="s">
        <v>122</v>
      </c>
      <c r="D102" s="9" t="s">
        <v>121</v>
      </c>
      <c r="E102" s="9" t="s">
        <v>122</v>
      </c>
      <c r="F102" s="9" t="s">
        <v>128</v>
      </c>
      <c r="G102" s="9" t="s">
        <v>158</v>
      </c>
      <c r="H102" s="9" t="s">
        <v>191</v>
      </c>
      <c r="I102" s="164"/>
      <c r="J102" s="67"/>
      <c r="K102" s="11"/>
      <c r="L102" s="132"/>
      <c r="M102" s="328">
        <v>0</v>
      </c>
      <c r="N102" s="346"/>
      <c r="O102" s="195">
        <v>8</v>
      </c>
      <c r="P102" s="353">
        <v>0</v>
      </c>
      <c r="Q102" s="144"/>
      <c r="R102" s="196">
        <v>16</v>
      </c>
      <c r="S102" s="353">
        <v>0</v>
      </c>
      <c r="T102" s="143"/>
      <c r="U102" s="195">
        <v>24</v>
      </c>
      <c r="V102" s="353">
        <v>0</v>
      </c>
      <c r="W102" s="144"/>
      <c r="X102" s="196">
        <v>33</v>
      </c>
      <c r="Y102" s="353">
        <v>0</v>
      </c>
      <c r="Z102" s="144"/>
      <c r="AA102" s="196">
        <v>42</v>
      </c>
      <c r="AB102" s="353">
        <v>0</v>
      </c>
      <c r="AC102" s="400"/>
      <c r="AD102" s="195">
        <v>50</v>
      </c>
      <c r="AE102" s="353">
        <v>0</v>
      </c>
      <c r="AF102" s="144"/>
      <c r="AG102" s="196">
        <v>58</v>
      </c>
      <c r="AH102" s="353">
        <v>0</v>
      </c>
      <c r="AI102" s="144"/>
      <c r="AJ102" s="196">
        <v>66</v>
      </c>
      <c r="AK102" s="328">
        <v>0</v>
      </c>
      <c r="AL102" s="144"/>
      <c r="AM102" s="196">
        <v>74</v>
      </c>
      <c r="AN102" s="328">
        <v>0</v>
      </c>
      <c r="AO102" s="144"/>
      <c r="AP102" s="196">
        <v>83</v>
      </c>
      <c r="AQ102" s="328">
        <v>0</v>
      </c>
      <c r="AR102" s="144"/>
      <c r="AS102" s="196">
        <v>92</v>
      </c>
      <c r="AT102" s="328">
        <v>0</v>
      </c>
      <c r="AU102" s="144"/>
      <c r="AV102" s="196">
        <v>100</v>
      </c>
    </row>
    <row r="103" spans="1:48" ht="19.5" customHeight="1" x14ac:dyDescent="0.2">
      <c r="A103" s="133"/>
      <c r="B103" s="5"/>
      <c r="C103" s="5"/>
      <c r="D103" s="5"/>
      <c r="E103" s="5"/>
      <c r="F103" s="5"/>
      <c r="G103" s="5"/>
      <c r="H103" s="5"/>
      <c r="I103" s="21"/>
      <c r="J103" s="67"/>
      <c r="K103" s="11"/>
      <c r="L103" s="133"/>
      <c r="M103" s="329"/>
      <c r="N103" s="345">
        <v>0</v>
      </c>
      <c r="O103" s="197"/>
      <c r="P103" s="354"/>
      <c r="Q103" s="205">
        <v>0</v>
      </c>
      <c r="R103" s="198"/>
      <c r="S103" s="354"/>
      <c r="T103" s="309">
        <v>0</v>
      </c>
      <c r="U103" s="197"/>
      <c r="V103" s="354"/>
      <c r="W103" s="365">
        <v>0</v>
      </c>
      <c r="X103" s="198"/>
      <c r="Y103" s="354"/>
      <c r="Z103" s="365">
        <v>0</v>
      </c>
      <c r="AA103" s="198"/>
      <c r="AB103" s="354"/>
      <c r="AC103" s="362">
        <v>0</v>
      </c>
      <c r="AD103" s="197"/>
      <c r="AE103" s="354"/>
      <c r="AF103" s="365">
        <v>0</v>
      </c>
      <c r="AG103" s="198"/>
      <c r="AH103" s="354"/>
      <c r="AI103" s="365">
        <v>0</v>
      </c>
      <c r="AJ103" s="198"/>
      <c r="AK103" s="329"/>
      <c r="AL103" s="347">
        <v>0</v>
      </c>
      <c r="AM103" s="198"/>
      <c r="AN103" s="329"/>
      <c r="AO103" s="347">
        <v>0</v>
      </c>
      <c r="AP103" s="198"/>
      <c r="AQ103" s="329"/>
      <c r="AR103" s="347">
        <v>0</v>
      </c>
      <c r="AS103" s="198"/>
      <c r="AT103" s="329"/>
      <c r="AU103" s="347">
        <v>0</v>
      </c>
      <c r="AV103" s="198"/>
    </row>
    <row r="104" spans="1:48" ht="19.5" customHeight="1" x14ac:dyDescent="0.2">
      <c r="A104" s="131">
        <v>32</v>
      </c>
      <c r="B104" s="82" t="s">
        <v>192</v>
      </c>
      <c r="C104" s="29"/>
      <c r="D104" s="29"/>
      <c r="E104" s="29"/>
      <c r="F104" s="29"/>
      <c r="G104" s="29"/>
      <c r="H104" s="29"/>
      <c r="I104" s="34"/>
      <c r="J104" s="66">
        <v>88175000</v>
      </c>
      <c r="K104" s="13">
        <v>0</v>
      </c>
      <c r="L104" s="137" t="s">
        <v>116</v>
      </c>
      <c r="M104" s="330"/>
      <c r="N104" s="337">
        <v>0</v>
      </c>
      <c r="O104" s="203"/>
      <c r="P104" s="355"/>
      <c r="Q104" s="184">
        <v>0</v>
      </c>
      <c r="R104" s="201"/>
      <c r="S104" s="355"/>
      <c r="T104" s="119">
        <v>0</v>
      </c>
      <c r="U104" s="200"/>
      <c r="V104" s="355"/>
      <c r="W104" s="184">
        <v>0</v>
      </c>
      <c r="X104" s="201"/>
      <c r="Y104" s="355"/>
      <c r="Z104" s="184">
        <v>0</v>
      </c>
      <c r="AA104" s="201"/>
      <c r="AB104" s="355"/>
      <c r="AC104" s="339">
        <v>0</v>
      </c>
      <c r="AD104" s="203"/>
      <c r="AE104" s="355"/>
      <c r="AF104" s="183">
        <v>33</v>
      </c>
      <c r="AG104" s="199"/>
      <c r="AH104" s="355"/>
      <c r="AI104" s="183">
        <v>67</v>
      </c>
      <c r="AJ104" s="327"/>
      <c r="AK104" s="330"/>
      <c r="AL104" s="107">
        <v>100</v>
      </c>
      <c r="AM104" s="201"/>
      <c r="AN104" s="330"/>
      <c r="AO104" s="184">
        <v>100</v>
      </c>
      <c r="AP104" s="201"/>
      <c r="AQ104" s="330"/>
      <c r="AR104" s="184">
        <v>100</v>
      </c>
      <c r="AS104" s="201"/>
      <c r="AT104" s="330"/>
      <c r="AU104" s="183">
        <v>100</v>
      </c>
      <c r="AV104" s="201"/>
    </row>
    <row r="105" spans="1:48" ht="19.5" customHeight="1" x14ac:dyDescent="0.2">
      <c r="A105" s="132"/>
      <c r="B105" s="175" t="s">
        <v>121</v>
      </c>
      <c r="C105" s="176" t="s">
        <v>122</v>
      </c>
      <c r="D105" s="9" t="s">
        <v>121</v>
      </c>
      <c r="E105" s="9" t="s">
        <v>122</v>
      </c>
      <c r="F105" s="9" t="s">
        <v>128</v>
      </c>
      <c r="G105" s="9" t="s">
        <v>158</v>
      </c>
      <c r="H105" s="9" t="s">
        <v>199</v>
      </c>
      <c r="I105" s="164"/>
      <c r="J105" s="67"/>
      <c r="K105" s="11"/>
      <c r="L105" s="132"/>
      <c r="M105" s="328">
        <v>0</v>
      </c>
      <c r="N105" s="346"/>
      <c r="O105" s="195">
        <v>0</v>
      </c>
      <c r="P105" s="353">
        <v>0</v>
      </c>
      <c r="Q105" s="144"/>
      <c r="R105" s="196">
        <v>0</v>
      </c>
      <c r="S105" s="353">
        <v>0</v>
      </c>
      <c r="T105" s="143"/>
      <c r="U105" s="195">
        <v>0</v>
      </c>
      <c r="V105" s="353">
        <v>0</v>
      </c>
      <c r="W105" s="144"/>
      <c r="X105" s="196">
        <v>0</v>
      </c>
      <c r="Y105" s="353">
        <v>0</v>
      </c>
      <c r="Z105" s="144"/>
      <c r="AA105" s="196">
        <v>0</v>
      </c>
      <c r="AB105" s="353">
        <v>0</v>
      </c>
      <c r="AC105" s="400"/>
      <c r="AD105" s="195">
        <v>0</v>
      </c>
      <c r="AE105" s="353">
        <v>0</v>
      </c>
      <c r="AF105" s="144"/>
      <c r="AG105" s="196">
        <v>33</v>
      </c>
      <c r="AH105" s="353">
        <v>0</v>
      </c>
      <c r="AI105" s="144"/>
      <c r="AJ105" s="196">
        <v>67</v>
      </c>
      <c r="AK105" s="328">
        <v>0</v>
      </c>
      <c r="AL105" s="144"/>
      <c r="AM105" s="196">
        <v>100</v>
      </c>
      <c r="AN105" s="328">
        <v>0</v>
      </c>
      <c r="AO105" s="144"/>
      <c r="AP105" s="196">
        <v>100</v>
      </c>
      <c r="AQ105" s="328">
        <v>0</v>
      </c>
      <c r="AR105" s="144"/>
      <c r="AS105" s="196">
        <v>100</v>
      </c>
      <c r="AT105" s="328">
        <v>0</v>
      </c>
      <c r="AU105" s="144"/>
      <c r="AV105" s="196">
        <v>100</v>
      </c>
    </row>
    <row r="106" spans="1:48" ht="19.5" customHeight="1" x14ac:dyDescent="0.2">
      <c r="A106" s="133"/>
      <c r="B106" s="5"/>
      <c r="C106" s="5"/>
      <c r="D106" s="5"/>
      <c r="E106" s="5"/>
      <c r="F106" s="5"/>
      <c r="G106" s="5"/>
      <c r="H106" s="5"/>
      <c r="I106" s="21"/>
      <c r="J106" s="67"/>
      <c r="K106" s="11"/>
      <c r="L106" s="133"/>
      <c r="M106" s="329"/>
      <c r="N106" s="345">
        <v>0</v>
      </c>
      <c r="O106" s="197"/>
      <c r="P106" s="354"/>
      <c r="Q106" s="205">
        <v>0</v>
      </c>
      <c r="R106" s="198"/>
      <c r="S106" s="354"/>
      <c r="T106" s="309">
        <v>0</v>
      </c>
      <c r="U106" s="197"/>
      <c r="V106" s="354"/>
      <c r="W106" s="365">
        <v>0</v>
      </c>
      <c r="X106" s="198"/>
      <c r="Y106" s="354"/>
      <c r="Z106" s="365">
        <v>0</v>
      </c>
      <c r="AA106" s="198"/>
      <c r="AB106" s="354"/>
      <c r="AC106" s="362">
        <v>0</v>
      </c>
      <c r="AD106" s="197"/>
      <c r="AE106" s="354"/>
      <c r="AF106" s="365">
        <v>0</v>
      </c>
      <c r="AG106" s="198"/>
      <c r="AH106" s="354"/>
      <c r="AI106" s="365">
        <v>0</v>
      </c>
      <c r="AJ106" s="198"/>
      <c r="AK106" s="329"/>
      <c r="AL106" s="347">
        <v>0</v>
      </c>
      <c r="AM106" s="198"/>
      <c r="AN106" s="329"/>
      <c r="AO106" s="347">
        <v>0</v>
      </c>
      <c r="AP106" s="198"/>
      <c r="AQ106" s="329"/>
      <c r="AR106" s="347">
        <v>0</v>
      </c>
      <c r="AS106" s="198"/>
      <c r="AT106" s="329"/>
      <c r="AU106" s="347">
        <v>0</v>
      </c>
      <c r="AV106" s="198"/>
    </row>
    <row r="107" spans="1:48" ht="19.5" customHeight="1" x14ac:dyDescent="0.2">
      <c r="A107" s="131">
        <v>33</v>
      </c>
      <c r="B107" s="82" t="s">
        <v>193</v>
      </c>
      <c r="C107" s="29"/>
      <c r="D107" s="29"/>
      <c r="E107" s="29"/>
      <c r="F107" s="29"/>
      <c r="G107" s="29"/>
      <c r="H107" s="29"/>
      <c r="I107" s="34"/>
      <c r="J107" s="66">
        <v>88175000</v>
      </c>
      <c r="K107" s="13">
        <v>88175000</v>
      </c>
      <c r="L107" s="137" t="s">
        <v>116</v>
      </c>
      <c r="M107" s="330"/>
      <c r="N107" s="339">
        <v>8</v>
      </c>
      <c r="O107" s="200"/>
      <c r="P107" s="355"/>
      <c r="Q107" s="184">
        <v>16</v>
      </c>
      <c r="R107" s="201"/>
      <c r="S107" s="355"/>
      <c r="T107" s="119">
        <v>25</v>
      </c>
      <c r="U107" s="200"/>
      <c r="V107" s="355"/>
      <c r="W107" s="184">
        <v>33</v>
      </c>
      <c r="X107" s="201"/>
      <c r="Y107" s="355"/>
      <c r="Z107" s="184">
        <v>41</v>
      </c>
      <c r="AA107" s="201"/>
      <c r="AB107" s="355"/>
      <c r="AC107" s="339">
        <v>50</v>
      </c>
      <c r="AD107" s="200"/>
      <c r="AE107" s="355"/>
      <c r="AF107" s="184">
        <v>58</v>
      </c>
      <c r="AG107" s="201"/>
      <c r="AH107" s="355"/>
      <c r="AI107" s="184">
        <v>67</v>
      </c>
      <c r="AJ107" s="201"/>
      <c r="AK107" s="330"/>
      <c r="AL107" s="184">
        <v>75</v>
      </c>
      <c r="AM107" s="201"/>
      <c r="AN107" s="330"/>
      <c r="AO107" s="184">
        <v>83</v>
      </c>
      <c r="AP107" s="201"/>
      <c r="AQ107" s="330"/>
      <c r="AR107" s="184">
        <v>92</v>
      </c>
      <c r="AS107" s="201"/>
      <c r="AT107" s="330"/>
      <c r="AU107" s="183">
        <v>100</v>
      </c>
      <c r="AV107" s="201"/>
    </row>
    <row r="108" spans="1:48" ht="19.5" customHeight="1" x14ac:dyDescent="0.2">
      <c r="A108" s="132"/>
      <c r="B108" s="175" t="s">
        <v>121</v>
      </c>
      <c r="C108" s="176" t="s">
        <v>122</v>
      </c>
      <c r="D108" s="9" t="s">
        <v>121</v>
      </c>
      <c r="E108" s="9" t="s">
        <v>122</v>
      </c>
      <c r="F108" s="9" t="s">
        <v>128</v>
      </c>
      <c r="G108" s="9" t="s">
        <v>158</v>
      </c>
      <c r="H108" s="9" t="s">
        <v>200</v>
      </c>
      <c r="I108" s="164"/>
      <c r="J108" s="67"/>
      <c r="K108" s="11"/>
      <c r="L108" s="132"/>
      <c r="M108" s="328">
        <v>0</v>
      </c>
      <c r="N108" s="346"/>
      <c r="O108" s="195">
        <v>8</v>
      </c>
      <c r="P108" s="353">
        <v>0</v>
      </c>
      <c r="Q108" s="144"/>
      <c r="R108" s="196">
        <v>16</v>
      </c>
      <c r="S108" s="328">
        <v>100</v>
      </c>
      <c r="T108" s="143"/>
      <c r="U108" s="195">
        <v>25</v>
      </c>
      <c r="V108" s="328">
        <v>100</v>
      </c>
      <c r="W108" s="144"/>
      <c r="X108" s="196">
        <v>33</v>
      </c>
      <c r="Y108" s="328">
        <v>100</v>
      </c>
      <c r="Z108" s="144"/>
      <c r="AA108" s="196">
        <v>41</v>
      </c>
      <c r="AB108" s="328">
        <v>100</v>
      </c>
      <c r="AC108" s="400"/>
      <c r="AD108" s="195">
        <v>49</v>
      </c>
      <c r="AE108" s="328">
        <v>100</v>
      </c>
      <c r="AF108" s="144"/>
      <c r="AG108" s="196">
        <v>58</v>
      </c>
      <c r="AH108" s="328">
        <v>100</v>
      </c>
      <c r="AI108" s="144"/>
      <c r="AJ108" s="196">
        <v>67</v>
      </c>
      <c r="AK108" s="328">
        <v>0</v>
      </c>
      <c r="AL108" s="144"/>
      <c r="AM108" s="196">
        <v>75</v>
      </c>
      <c r="AN108" s="328">
        <v>0</v>
      </c>
      <c r="AO108" s="144"/>
      <c r="AP108" s="196">
        <v>83</v>
      </c>
      <c r="AQ108" s="328">
        <v>0</v>
      </c>
      <c r="AR108" s="144"/>
      <c r="AS108" s="196">
        <v>92</v>
      </c>
      <c r="AT108" s="328">
        <v>0</v>
      </c>
      <c r="AU108" s="144"/>
      <c r="AV108" s="196">
        <v>100</v>
      </c>
    </row>
    <row r="109" spans="1:48" ht="19.5" customHeight="1" x14ac:dyDescent="0.2">
      <c r="A109" s="133"/>
      <c r="B109" s="5"/>
      <c r="C109" s="5"/>
      <c r="D109" s="5"/>
      <c r="E109" s="5"/>
      <c r="F109" s="5"/>
      <c r="G109" s="5"/>
      <c r="H109" s="5"/>
      <c r="I109" s="21"/>
      <c r="J109" s="67"/>
      <c r="K109" s="11"/>
      <c r="L109" s="133"/>
      <c r="M109" s="329"/>
      <c r="N109" s="345">
        <v>0</v>
      </c>
      <c r="O109" s="197"/>
      <c r="P109" s="354"/>
      <c r="Q109" s="205">
        <v>0</v>
      </c>
      <c r="R109" s="198"/>
      <c r="S109" s="354"/>
      <c r="T109" s="362">
        <v>27.6</v>
      </c>
      <c r="U109" s="197"/>
      <c r="V109" s="354"/>
      <c r="W109" s="365">
        <v>90.3</v>
      </c>
      <c r="X109" s="198"/>
      <c r="Y109" s="354"/>
      <c r="Z109" s="365">
        <v>90.252339098383899</v>
      </c>
      <c r="AA109" s="198"/>
      <c r="AB109" s="354"/>
      <c r="AC109" s="362">
        <v>93.331443152821095</v>
      </c>
      <c r="AD109" s="197"/>
      <c r="AE109" s="354"/>
      <c r="AF109" s="365">
        <v>93.3</v>
      </c>
      <c r="AG109" s="198"/>
      <c r="AH109" s="329"/>
      <c r="AI109" s="365">
        <v>93.3</v>
      </c>
      <c r="AJ109" s="198"/>
      <c r="AK109" s="329"/>
      <c r="AL109" s="347">
        <v>0</v>
      </c>
      <c r="AM109" s="198"/>
      <c r="AN109" s="329"/>
      <c r="AO109" s="347">
        <v>0</v>
      </c>
      <c r="AP109" s="198"/>
      <c r="AQ109" s="329"/>
      <c r="AR109" s="347">
        <v>0</v>
      </c>
      <c r="AS109" s="198"/>
      <c r="AT109" s="329"/>
      <c r="AU109" s="347">
        <v>0</v>
      </c>
      <c r="AV109" s="198"/>
    </row>
    <row r="110" spans="1:48" ht="19.5" customHeight="1" x14ac:dyDescent="0.2">
      <c r="A110" s="131">
        <v>34</v>
      </c>
      <c r="B110" s="82" t="s">
        <v>194</v>
      </c>
      <c r="C110" s="29"/>
      <c r="D110" s="29"/>
      <c r="E110" s="29"/>
      <c r="F110" s="29"/>
      <c r="G110" s="29"/>
      <c r="H110" s="29"/>
      <c r="I110" s="34"/>
      <c r="J110" s="66">
        <v>88175000</v>
      </c>
      <c r="K110" s="13">
        <v>0</v>
      </c>
      <c r="L110" s="137" t="s">
        <v>116</v>
      </c>
      <c r="M110" s="330"/>
      <c r="N110" s="339">
        <v>0</v>
      </c>
      <c r="O110" s="200"/>
      <c r="P110" s="355"/>
      <c r="Q110" s="184">
        <v>0</v>
      </c>
      <c r="R110" s="201"/>
      <c r="S110" s="355"/>
      <c r="T110" s="119">
        <v>0</v>
      </c>
      <c r="U110" s="200"/>
      <c r="V110" s="355"/>
      <c r="W110" s="184">
        <v>33</v>
      </c>
      <c r="X110" s="201"/>
      <c r="Y110" s="355"/>
      <c r="Z110" s="184">
        <v>66</v>
      </c>
      <c r="AA110" s="201"/>
      <c r="AB110" s="355"/>
      <c r="AC110" s="339">
        <v>100</v>
      </c>
      <c r="AD110" s="200"/>
      <c r="AE110" s="355"/>
      <c r="AF110" s="184">
        <v>100</v>
      </c>
      <c r="AG110" s="201"/>
      <c r="AH110" s="355"/>
      <c r="AI110" s="184">
        <v>100</v>
      </c>
      <c r="AJ110" s="207"/>
      <c r="AK110" s="330"/>
      <c r="AL110" s="184">
        <v>100</v>
      </c>
      <c r="AM110" s="201"/>
      <c r="AN110" s="330"/>
      <c r="AO110" s="184">
        <v>100</v>
      </c>
      <c r="AP110" s="201"/>
      <c r="AQ110" s="330"/>
      <c r="AR110" s="184">
        <v>100</v>
      </c>
      <c r="AS110" s="201"/>
      <c r="AT110" s="330"/>
      <c r="AU110" s="183">
        <v>100</v>
      </c>
      <c r="AV110" s="201"/>
    </row>
    <row r="111" spans="1:48" ht="19.5" customHeight="1" x14ac:dyDescent="0.2">
      <c r="A111" s="132"/>
      <c r="B111" s="175" t="s">
        <v>121</v>
      </c>
      <c r="C111" s="176" t="s">
        <v>122</v>
      </c>
      <c r="D111" s="9" t="s">
        <v>121</v>
      </c>
      <c r="E111" s="9" t="s">
        <v>122</v>
      </c>
      <c r="F111" s="9" t="s">
        <v>128</v>
      </c>
      <c r="G111" s="9" t="s">
        <v>158</v>
      </c>
      <c r="H111" s="9" t="s">
        <v>201</v>
      </c>
      <c r="I111" s="164"/>
      <c r="J111" s="67"/>
      <c r="K111" s="11"/>
      <c r="L111" s="132"/>
      <c r="M111" s="328">
        <v>0</v>
      </c>
      <c r="N111" s="346"/>
      <c r="O111" s="195">
        <v>0</v>
      </c>
      <c r="P111" s="353">
        <v>0</v>
      </c>
      <c r="Q111" s="144"/>
      <c r="R111" s="196">
        <v>0</v>
      </c>
      <c r="S111" s="353">
        <v>0</v>
      </c>
      <c r="T111" s="143"/>
      <c r="U111" s="195">
        <v>0</v>
      </c>
      <c r="V111" s="353">
        <v>0</v>
      </c>
      <c r="W111" s="144"/>
      <c r="X111" s="196">
        <v>33</v>
      </c>
      <c r="Y111" s="353">
        <v>0</v>
      </c>
      <c r="Z111" s="144"/>
      <c r="AA111" s="196">
        <v>64</v>
      </c>
      <c r="AB111" s="353">
        <v>0</v>
      </c>
      <c r="AC111" s="400"/>
      <c r="AD111" s="195">
        <v>100</v>
      </c>
      <c r="AE111" s="353">
        <v>0</v>
      </c>
      <c r="AF111" s="144"/>
      <c r="AG111" s="196">
        <v>100</v>
      </c>
      <c r="AH111" s="353">
        <v>0</v>
      </c>
      <c r="AI111" s="144"/>
      <c r="AJ111" s="196">
        <v>100</v>
      </c>
      <c r="AK111" s="328">
        <v>0</v>
      </c>
      <c r="AL111" s="144"/>
      <c r="AM111" s="196">
        <v>100</v>
      </c>
      <c r="AN111" s="328">
        <v>0</v>
      </c>
      <c r="AO111" s="144"/>
      <c r="AP111" s="196">
        <v>100</v>
      </c>
      <c r="AQ111" s="328">
        <v>0</v>
      </c>
      <c r="AR111" s="144"/>
      <c r="AS111" s="196">
        <v>100</v>
      </c>
      <c r="AT111" s="328">
        <v>0</v>
      </c>
      <c r="AU111" s="144"/>
      <c r="AV111" s="196">
        <v>100</v>
      </c>
    </row>
    <row r="112" spans="1:48" ht="19.5" customHeight="1" x14ac:dyDescent="0.2">
      <c r="A112" s="133"/>
      <c r="B112" s="5"/>
      <c r="C112" s="5"/>
      <c r="D112" s="5"/>
      <c r="E112" s="5"/>
      <c r="F112" s="5"/>
      <c r="G112" s="5"/>
      <c r="H112" s="5"/>
      <c r="I112" s="21"/>
      <c r="J112" s="67"/>
      <c r="K112" s="11"/>
      <c r="L112" s="133"/>
      <c r="M112" s="329"/>
      <c r="N112" s="345">
        <v>0</v>
      </c>
      <c r="O112" s="197"/>
      <c r="P112" s="354"/>
      <c r="Q112" s="205">
        <v>0</v>
      </c>
      <c r="R112" s="198"/>
      <c r="S112" s="354"/>
      <c r="T112" s="309">
        <v>0</v>
      </c>
      <c r="U112" s="197"/>
      <c r="V112" s="354"/>
      <c r="W112" s="365">
        <v>0</v>
      </c>
      <c r="X112" s="198"/>
      <c r="Y112" s="354"/>
      <c r="Z112" s="365">
        <v>0</v>
      </c>
      <c r="AA112" s="198"/>
      <c r="AB112" s="354"/>
      <c r="AC112" s="362">
        <v>0</v>
      </c>
      <c r="AD112" s="197"/>
      <c r="AE112" s="354"/>
      <c r="AF112" s="365">
        <v>0</v>
      </c>
      <c r="AG112" s="198"/>
      <c r="AH112" s="354"/>
      <c r="AI112" s="365">
        <v>0</v>
      </c>
      <c r="AJ112" s="198"/>
      <c r="AK112" s="329"/>
      <c r="AL112" s="347">
        <v>0</v>
      </c>
      <c r="AM112" s="198"/>
      <c r="AN112" s="329"/>
      <c r="AO112" s="347">
        <v>0</v>
      </c>
      <c r="AP112" s="198"/>
      <c r="AQ112" s="329"/>
      <c r="AR112" s="347">
        <v>0</v>
      </c>
      <c r="AS112" s="198"/>
      <c r="AT112" s="329"/>
      <c r="AU112" s="347">
        <v>0</v>
      </c>
      <c r="AV112" s="198"/>
    </row>
    <row r="113" spans="1:48" ht="19.5" customHeight="1" x14ac:dyDescent="0.2">
      <c r="A113" s="132">
        <v>35</v>
      </c>
      <c r="B113" s="82" t="s">
        <v>195</v>
      </c>
      <c r="C113" s="29"/>
      <c r="D113" s="29"/>
      <c r="E113" s="29"/>
      <c r="F113" s="29"/>
      <c r="G113" s="29"/>
      <c r="H113" s="29"/>
      <c r="I113" s="34"/>
      <c r="J113" s="66">
        <v>88175000</v>
      </c>
      <c r="K113" s="13">
        <v>0</v>
      </c>
      <c r="L113" s="137" t="s">
        <v>116</v>
      </c>
      <c r="M113" s="330"/>
      <c r="N113" s="337">
        <v>0</v>
      </c>
      <c r="O113" s="306"/>
      <c r="P113" s="355"/>
      <c r="Q113" s="184">
        <v>0</v>
      </c>
      <c r="R113" s="149"/>
      <c r="S113" s="355"/>
      <c r="T113" s="119">
        <v>0</v>
      </c>
      <c r="U113" s="304"/>
      <c r="V113" s="355"/>
      <c r="W113" s="184">
        <v>0</v>
      </c>
      <c r="X113" s="149"/>
      <c r="Y113" s="355"/>
      <c r="Z113" s="184">
        <v>0</v>
      </c>
      <c r="AA113" s="149"/>
      <c r="AB113" s="355"/>
      <c r="AC113" s="339">
        <v>0</v>
      </c>
      <c r="AD113" s="306"/>
      <c r="AE113" s="355"/>
      <c r="AF113" s="183">
        <v>16</v>
      </c>
      <c r="AG113" s="148"/>
      <c r="AH113" s="355"/>
      <c r="AI113" s="183">
        <v>32</v>
      </c>
      <c r="AJ113" s="327"/>
      <c r="AK113" s="330"/>
      <c r="AL113" s="107">
        <v>48</v>
      </c>
      <c r="AM113" s="201"/>
      <c r="AN113" s="330"/>
      <c r="AO113" s="184">
        <v>64</v>
      </c>
      <c r="AP113" s="149"/>
      <c r="AQ113" s="330"/>
      <c r="AR113" s="184">
        <v>82</v>
      </c>
      <c r="AS113" s="149"/>
      <c r="AT113" s="330"/>
      <c r="AU113" s="183">
        <v>100</v>
      </c>
      <c r="AV113" s="201"/>
    </row>
    <row r="114" spans="1:48" ht="19.5" customHeight="1" x14ac:dyDescent="0.2">
      <c r="A114" s="132"/>
      <c r="B114" s="175" t="s">
        <v>121</v>
      </c>
      <c r="C114" s="176" t="s">
        <v>122</v>
      </c>
      <c r="D114" s="9" t="s">
        <v>121</v>
      </c>
      <c r="E114" s="9" t="s">
        <v>122</v>
      </c>
      <c r="F114" s="9" t="s">
        <v>128</v>
      </c>
      <c r="G114" s="9" t="s">
        <v>158</v>
      </c>
      <c r="H114" s="9" t="s">
        <v>160</v>
      </c>
      <c r="I114" s="164"/>
      <c r="J114" s="67"/>
      <c r="K114" s="11"/>
      <c r="L114" s="132"/>
      <c r="M114" s="328">
        <v>0</v>
      </c>
      <c r="N114" s="346"/>
      <c r="O114" s="122">
        <v>0</v>
      </c>
      <c r="P114" s="353">
        <v>0</v>
      </c>
      <c r="Q114" s="144"/>
      <c r="R114" s="121">
        <v>0</v>
      </c>
      <c r="S114" s="353">
        <v>0</v>
      </c>
      <c r="T114" s="143"/>
      <c r="U114" s="122">
        <v>0</v>
      </c>
      <c r="V114" s="353">
        <v>0</v>
      </c>
      <c r="W114" s="144"/>
      <c r="X114" s="121">
        <v>0</v>
      </c>
      <c r="Y114" s="353">
        <v>0</v>
      </c>
      <c r="Z114" s="144"/>
      <c r="AA114" s="121">
        <v>0</v>
      </c>
      <c r="AB114" s="353">
        <v>0</v>
      </c>
      <c r="AC114" s="400"/>
      <c r="AD114" s="122">
        <v>0</v>
      </c>
      <c r="AE114" s="353">
        <v>0</v>
      </c>
      <c r="AF114" s="144"/>
      <c r="AG114" s="178">
        <v>16</v>
      </c>
      <c r="AH114" s="353">
        <v>0</v>
      </c>
      <c r="AI114" s="144"/>
      <c r="AJ114" s="196">
        <v>32</v>
      </c>
      <c r="AK114" s="328">
        <v>0</v>
      </c>
      <c r="AL114" s="144"/>
      <c r="AM114" s="196">
        <v>48</v>
      </c>
      <c r="AN114" s="328">
        <v>0</v>
      </c>
      <c r="AO114" s="144"/>
      <c r="AP114" s="178">
        <v>64</v>
      </c>
      <c r="AQ114" s="328">
        <v>0</v>
      </c>
      <c r="AR114" s="144"/>
      <c r="AS114" s="178">
        <v>82</v>
      </c>
      <c r="AT114" s="328">
        <v>0</v>
      </c>
      <c r="AU114" s="144"/>
      <c r="AV114" s="196">
        <v>100</v>
      </c>
    </row>
    <row r="115" spans="1:48" ht="19.5" customHeight="1" x14ac:dyDescent="0.2">
      <c r="A115" s="132"/>
      <c r="B115" s="5"/>
      <c r="C115" s="5"/>
      <c r="D115" s="5"/>
      <c r="E115" s="5"/>
      <c r="F115" s="5"/>
      <c r="G115" s="5"/>
      <c r="H115" s="5"/>
      <c r="I115" s="21"/>
      <c r="J115" s="67"/>
      <c r="K115" s="11"/>
      <c r="L115" s="133"/>
      <c r="M115" s="329"/>
      <c r="N115" s="345">
        <v>0</v>
      </c>
      <c r="O115" s="140"/>
      <c r="P115" s="354"/>
      <c r="Q115" s="205">
        <v>0</v>
      </c>
      <c r="R115" s="198"/>
      <c r="S115" s="354"/>
      <c r="T115" s="309">
        <v>0</v>
      </c>
      <c r="U115" s="197"/>
      <c r="V115" s="354"/>
      <c r="W115" s="365">
        <v>0</v>
      </c>
      <c r="X115" s="198"/>
      <c r="Y115" s="354"/>
      <c r="Z115" s="365">
        <v>0</v>
      </c>
      <c r="AA115" s="198"/>
      <c r="AB115" s="354"/>
      <c r="AC115" s="362">
        <v>0</v>
      </c>
      <c r="AD115" s="197"/>
      <c r="AE115" s="354"/>
      <c r="AF115" s="365">
        <v>0</v>
      </c>
      <c r="AG115" s="198"/>
      <c r="AH115" s="354"/>
      <c r="AI115" s="365">
        <v>0</v>
      </c>
      <c r="AJ115" s="198"/>
      <c r="AK115" s="329"/>
      <c r="AL115" s="347">
        <v>0</v>
      </c>
      <c r="AM115" s="198"/>
      <c r="AN115" s="329"/>
      <c r="AO115" s="347">
        <v>0</v>
      </c>
      <c r="AP115" s="198"/>
      <c r="AQ115" s="329"/>
      <c r="AR115" s="347">
        <v>0</v>
      </c>
      <c r="AS115" s="198"/>
      <c r="AT115" s="329"/>
      <c r="AU115" s="347">
        <v>0</v>
      </c>
      <c r="AV115" s="198"/>
    </row>
    <row r="116" spans="1:48" ht="19.5" customHeight="1" x14ac:dyDescent="0.2">
      <c r="A116" s="137">
        <v>36</v>
      </c>
      <c r="B116" s="82" t="s">
        <v>196</v>
      </c>
      <c r="C116" s="29"/>
      <c r="D116" s="29"/>
      <c r="E116" s="29"/>
      <c r="F116" s="29"/>
      <c r="G116" s="29"/>
      <c r="H116" s="29"/>
      <c r="I116" s="34"/>
      <c r="J116" s="66">
        <v>88154000</v>
      </c>
      <c r="K116" s="13">
        <v>0</v>
      </c>
      <c r="L116" s="137" t="s">
        <v>116</v>
      </c>
      <c r="M116" s="330"/>
      <c r="N116" s="337">
        <v>0</v>
      </c>
      <c r="O116" s="306"/>
      <c r="P116" s="355"/>
      <c r="Q116" s="184">
        <v>0</v>
      </c>
      <c r="R116" s="149"/>
      <c r="S116" s="355"/>
      <c r="T116" s="119">
        <v>0</v>
      </c>
      <c r="U116" s="304"/>
      <c r="V116" s="355"/>
      <c r="W116" s="184">
        <v>0</v>
      </c>
      <c r="X116" s="149"/>
      <c r="Y116" s="355"/>
      <c r="Z116" s="184">
        <v>0</v>
      </c>
      <c r="AA116" s="149"/>
      <c r="AB116" s="355"/>
      <c r="AC116" s="339">
        <v>0</v>
      </c>
      <c r="AD116" s="306"/>
      <c r="AE116" s="355"/>
      <c r="AF116" s="183">
        <v>0</v>
      </c>
      <c r="AG116" s="148"/>
      <c r="AH116" s="355"/>
      <c r="AI116" s="183">
        <v>0</v>
      </c>
      <c r="AJ116" s="327"/>
      <c r="AK116" s="330"/>
      <c r="AL116" s="107">
        <v>0</v>
      </c>
      <c r="AM116" s="201"/>
      <c r="AN116" s="330"/>
      <c r="AO116" s="184">
        <v>33</v>
      </c>
      <c r="AP116" s="149"/>
      <c r="AQ116" s="330"/>
      <c r="AR116" s="184">
        <v>66</v>
      </c>
      <c r="AS116" s="149"/>
      <c r="AT116" s="330"/>
      <c r="AU116" s="183">
        <v>100</v>
      </c>
      <c r="AV116" s="201"/>
    </row>
    <row r="117" spans="1:48" ht="19.5" customHeight="1" x14ac:dyDescent="0.2">
      <c r="A117" s="132"/>
      <c r="B117" s="175" t="s">
        <v>121</v>
      </c>
      <c r="C117" s="176" t="s">
        <v>122</v>
      </c>
      <c r="D117" s="9" t="s">
        <v>121</v>
      </c>
      <c r="E117" s="9" t="s">
        <v>122</v>
      </c>
      <c r="F117" s="9" t="s">
        <v>128</v>
      </c>
      <c r="G117" s="9" t="s">
        <v>158</v>
      </c>
      <c r="H117" s="9" t="s">
        <v>161</v>
      </c>
      <c r="I117" s="164"/>
      <c r="J117" s="67"/>
      <c r="K117" s="11"/>
      <c r="L117" s="132"/>
      <c r="M117" s="328">
        <v>0</v>
      </c>
      <c r="N117" s="346"/>
      <c r="O117" s="122">
        <v>0</v>
      </c>
      <c r="P117" s="353">
        <v>0</v>
      </c>
      <c r="Q117" s="144"/>
      <c r="R117" s="121">
        <v>0</v>
      </c>
      <c r="S117" s="353">
        <v>0</v>
      </c>
      <c r="T117" s="143"/>
      <c r="U117" s="122">
        <v>0</v>
      </c>
      <c r="V117" s="353">
        <v>0</v>
      </c>
      <c r="W117" s="144"/>
      <c r="X117" s="121">
        <v>0</v>
      </c>
      <c r="Y117" s="353">
        <v>0</v>
      </c>
      <c r="Z117" s="144"/>
      <c r="AA117" s="121">
        <v>0</v>
      </c>
      <c r="AB117" s="353">
        <v>0</v>
      </c>
      <c r="AC117" s="400"/>
      <c r="AD117" s="122">
        <v>0</v>
      </c>
      <c r="AE117" s="353">
        <v>0</v>
      </c>
      <c r="AF117" s="144"/>
      <c r="AG117" s="121">
        <v>0</v>
      </c>
      <c r="AH117" s="353">
        <v>0</v>
      </c>
      <c r="AI117" s="144"/>
      <c r="AJ117" s="196">
        <v>0</v>
      </c>
      <c r="AK117" s="328">
        <v>0</v>
      </c>
      <c r="AL117" s="144"/>
      <c r="AM117" s="196">
        <v>0</v>
      </c>
      <c r="AN117" s="328">
        <v>0</v>
      </c>
      <c r="AO117" s="144"/>
      <c r="AP117" s="178">
        <v>33</v>
      </c>
      <c r="AQ117" s="328">
        <v>0</v>
      </c>
      <c r="AR117" s="144"/>
      <c r="AS117" s="178">
        <v>66</v>
      </c>
      <c r="AT117" s="328">
        <v>0</v>
      </c>
      <c r="AU117" s="144"/>
      <c r="AV117" s="196">
        <v>100</v>
      </c>
    </row>
    <row r="118" spans="1:48" ht="19.5" customHeight="1" x14ac:dyDescent="0.2">
      <c r="A118" s="132"/>
      <c r="B118" s="5"/>
      <c r="C118" s="5"/>
      <c r="D118" s="5"/>
      <c r="E118" s="5"/>
      <c r="F118" s="5"/>
      <c r="G118" s="5"/>
      <c r="H118" s="5"/>
      <c r="I118" s="21"/>
      <c r="J118" s="67"/>
      <c r="K118" s="11"/>
      <c r="L118" s="133"/>
      <c r="M118" s="329"/>
      <c r="N118" s="345">
        <v>0</v>
      </c>
      <c r="O118" s="140"/>
      <c r="P118" s="354"/>
      <c r="Q118" s="205">
        <v>0</v>
      </c>
      <c r="R118" s="198"/>
      <c r="S118" s="354"/>
      <c r="T118" s="309">
        <v>0</v>
      </c>
      <c r="U118" s="197"/>
      <c r="V118" s="354"/>
      <c r="W118" s="365">
        <v>0</v>
      </c>
      <c r="X118" s="198"/>
      <c r="Y118" s="354"/>
      <c r="Z118" s="365">
        <v>0</v>
      </c>
      <c r="AA118" s="198"/>
      <c r="AB118" s="354"/>
      <c r="AC118" s="362">
        <v>0</v>
      </c>
      <c r="AD118" s="197"/>
      <c r="AE118" s="354"/>
      <c r="AF118" s="365">
        <v>0</v>
      </c>
      <c r="AG118" s="198"/>
      <c r="AH118" s="354"/>
      <c r="AI118" s="365">
        <v>0</v>
      </c>
      <c r="AJ118" s="198"/>
      <c r="AK118" s="329"/>
      <c r="AL118" s="347">
        <v>0</v>
      </c>
      <c r="AM118" s="198"/>
      <c r="AN118" s="329"/>
      <c r="AO118" s="347">
        <v>0</v>
      </c>
      <c r="AP118" s="198"/>
      <c r="AQ118" s="329"/>
      <c r="AR118" s="347">
        <v>0</v>
      </c>
      <c r="AS118" s="198"/>
      <c r="AT118" s="329"/>
      <c r="AU118" s="347">
        <v>0</v>
      </c>
      <c r="AV118" s="198"/>
    </row>
    <row r="119" spans="1:48" ht="19.5" customHeight="1" x14ac:dyDescent="0.2">
      <c r="A119" s="135">
        <v>37</v>
      </c>
      <c r="B119" s="82" t="s">
        <v>197</v>
      </c>
      <c r="C119" s="29"/>
      <c r="D119" s="29"/>
      <c r="E119" s="29"/>
      <c r="F119" s="29"/>
      <c r="G119" s="29"/>
      <c r="H119" s="29"/>
      <c r="I119" s="34"/>
      <c r="J119" s="66">
        <v>320000000</v>
      </c>
      <c r="K119" s="13">
        <v>320000000</v>
      </c>
      <c r="L119" s="137" t="s">
        <v>116</v>
      </c>
      <c r="M119" s="330"/>
      <c r="N119" s="339">
        <v>0</v>
      </c>
      <c r="O119" s="200"/>
      <c r="P119" s="355"/>
      <c r="Q119" s="313">
        <v>0</v>
      </c>
      <c r="R119" s="314"/>
      <c r="S119" s="355"/>
      <c r="T119" s="120">
        <v>0</v>
      </c>
      <c r="U119" s="200"/>
      <c r="V119" s="355"/>
      <c r="W119" s="184">
        <v>34</v>
      </c>
      <c r="X119" s="201"/>
      <c r="Y119" s="355"/>
      <c r="Z119" s="184">
        <v>66</v>
      </c>
      <c r="AA119" s="201"/>
      <c r="AB119" s="355"/>
      <c r="AC119" s="339">
        <v>100</v>
      </c>
      <c r="AD119" s="200"/>
      <c r="AE119" s="355"/>
      <c r="AF119" s="184">
        <v>100</v>
      </c>
      <c r="AG119" s="201"/>
      <c r="AH119" s="355"/>
      <c r="AI119" s="184">
        <v>100</v>
      </c>
      <c r="AJ119" s="201"/>
      <c r="AK119" s="330"/>
      <c r="AL119" s="184">
        <v>100</v>
      </c>
      <c r="AM119" s="201"/>
      <c r="AN119" s="330"/>
      <c r="AO119" s="184">
        <v>100</v>
      </c>
      <c r="AP119" s="201"/>
      <c r="AQ119" s="330"/>
      <c r="AR119" s="184">
        <v>100</v>
      </c>
      <c r="AS119" s="201"/>
      <c r="AT119" s="330"/>
      <c r="AU119" s="183">
        <v>100</v>
      </c>
      <c r="AV119" s="201"/>
    </row>
    <row r="120" spans="1:48" ht="19.5" customHeight="1" x14ac:dyDescent="0.2">
      <c r="A120" s="132"/>
      <c r="B120" s="175" t="s">
        <v>121</v>
      </c>
      <c r="C120" s="176" t="s">
        <v>122</v>
      </c>
      <c r="D120" s="9" t="s">
        <v>121</v>
      </c>
      <c r="E120" s="9" t="s">
        <v>122</v>
      </c>
      <c r="F120" s="9" t="s">
        <v>128</v>
      </c>
      <c r="G120" s="9" t="s">
        <v>158</v>
      </c>
      <c r="H120" s="9" t="s">
        <v>162</v>
      </c>
      <c r="I120" s="164"/>
      <c r="J120" s="67"/>
      <c r="K120" s="11"/>
      <c r="L120" s="132"/>
      <c r="M120" s="328">
        <v>0</v>
      </c>
      <c r="N120" s="346"/>
      <c r="O120" s="195">
        <v>0</v>
      </c>
      <c r="P120" s="353">
        <v>0</v>
      </c>
      <c r="Q120" s="144"/>
      <c r="R120" s="196">
        <v>0</v>
      </c>
      <c r="S120" s="353">
        <v>0</v>
      </c>
      <c r="T120" s="143"/>
      <c r="U120" s="195">
        <v>0</v>
      </c>
      <c r="V120" s="353">
        <v>0</v>
      </c>
      <c r="W120" s="144"/>
      <c r="X120" s="196">
        <v>34</v>
      </c>
      <c r="Y120" s="353">
        <v>0</v>
      </c>
      <c r="Z120" s="144"/>
      <c r="AA120" s="196">
        <v>67</v>
      </c>
      <c r="AB120" s="353">
        <v>0</v>
      </c>
      <c r="AC120" s="400"/>
      <c r="AD120" s="195">
        <v>100</v>
      </c>
      <c r="AE120" s="353">
        <v>0</v>
      </c>
      <c r="AF120" s="144"/>
      <c r="AG120" s="196">
        <v>100</v>
      </c>
      <c r="AH120" s="353">
        <v>0</v>
      </c>
      <c r="AI120" s="144"/>
      <c r="AJ120" s="196">
        <v>100</v>
      </c>
      <c r="AK120" s="328">
        <v>0</v>
      </c>
      <c r="AL120" s="144"/>
      <c r="AM120" s="196">
        <v>100</v>
      </c>
      <c r="AN120" s="328">
        <v>0</v>
      </c>
      <c r="AO120" s="144"/>
      <c r="AP120" s="196">
        <v>100</v>
      </c>
      <c r="AQ120" s="328">
        <v>0</v>
      </c>
      <c r="AR120" s="144"/>
      <c r="AS120" s="196">
        <v>100</v>
      </c>
      <c r="AT120" s="328">
        <v>0</v>
      </c>
      <c r="AU120" s="144"/>
      <c r="AV120" s="196">
        <v>100</v>
      </c>
    </row>
    <row r="121" spans="1:48" ht="19.5" customHeight="1" x14ac:dyDescent="0.2">
      <c r="A121" s="133"/>
      <c r="B121" s="5"/>
      <c r="C121" s="5"/>
      <c r="D121" s="5"/>
      <c r="E121" s="5"/>
      <c r="F121" s="5"/>
      <c r="G121" s="5"/>
      <c r="H121" s="5"/>
      <c r="I121" s="21"/>
      <c r="J121" s="67"/>
      <c r="K121" s="11"/>
      <c r="L121" s="133"/>
      <c r="M121" s="329"/>
      <c r="N121" s="345">
        <v>0</v>
      </c>
      <c r="O121" s="197"/>
      <c r="P121" s="354"/>
      <c r="Q121" s="205">
        <v>0</v>
      </c>
      <c r="R121" s="198"/>
      <c r="S121" s="354"/>
      <c r="T121" s="309">
        <v>0</v>
      </c>
      <c r="U121" s="197"/>
      <c r="V121" s="354"/>
      <c r="W121" s="365">
        <v>0</v>
      </c>
      <c r="X121" s="198"/>
      <c r="Y121" s="354"/>
      <c r="Z121" s="365">
        <v>0</v>
      </c>
      <c r="AA121" s="198"/>
      <c r="AB121" s="354"/>
      <c r="AC121" s="362">
        <v>0</v>
      </c>
      <c r="AD121" s="197"/>
      <c r="AE121" s="354"/>
      <c r="AF121" s="365">
        <v>0</v>
      </c>
      <c r="AG121" s="198"/>
      <c r="AH121" s="354"/>
      <c r="AI121" s="365">
        <v>0</v>
      </c>
      <c r="AJ121" s="198"/>
      <c r="AK121" s="329"/>
      <c r="AL121" s="347">
        <v>0</v>
      </c>
      <c r="AM121" s="198"/>
      <c r="AN121" s="329"/>
      <c r="AO121" s="347">
        <v>0</v>
      </c>
      <c r="AP121" s="198"/>
      <c r="AQ121" s="329"/>
      <c r="AR121" s="347">
        <v>0</v>
      </c>
      <c r="AS121" s="198"/>
      <c r="AT121" s="329"/>
      <c r="AU121" s="347">
        <v>0</v>
      </c>
      <c r="AV121" s="198"/>
    </row>
    <row r="122" spans="1:48" ht="19.5" customHeight="1" x14ac:dyDescent="0.2">
      <c r="A122" s="131">
        <v>38</v>
      </c>
      <c r="B122" s="82" t="s">
        <v>198</v>
      </c>
      <c r="C122" s="29"/>
      <c r="D122" s="29"/>
      <c r="E122" s="29"/>
      <c r="F122" s="29"/>
      <c r="G122" s="29"/>
      <c r="H122" s="29"/>
      <c r="I122" s="34"/>
      <c r="J122" s="66">
        <v>23000000</v>
      </c>
      <c r="K122" s="13">
        <v>22875000</v>
      </c>
      <c r="L122" s="137" t="s">
        <v>116</v>
      </c>
      <c r="M122" s="330"/>
      <c r="N122" s="339">
        <v>8</v>
      </c>
      <c r="O122" s="200"/>
      <c r="P122" s="355"/>
      <c r="Q122" s="313">
        <v>16</v>
      </c>
      <c r="R122" s="314"/>
      <c r="S122" s="355"/>
      <c r="T122" s="120">
        <v>25</v>
      </c>
      <c r="U122" s="200"/>
      <c r="V122" s="355"/>
      <c r="W122" s="184">
        <v>33</v>
      </c>
      <c r="X122" s="201"/>
      <c r="Y122" s="355"/>
      <c r="Z122" s="184">
        <v>41</v>
      </c>
      <c r="AA122" s="201"/>
      <c r="AB122" s="355"/>
      <c r="AC122" s="339">
        <v>50</v>
      </c>
      <c r="AD122" s="200"/>
      <c r="AE122" s="355"/>
      <c r="AF122" s="184">
        <v>58</v>
      </c>
      <c r="AG122" s="201"/>
      <c r="AH122" s="355"/>
      <c r="AI122" s="184">
        <v>66</v>
      </c>
      <c r="AJ122" s="201"/>
      <c r="AK122" s="330"/>
      <c r="AL122" s="184">
        <v>74</v>
      </c>
      <c r="AM122" s="201"/>
      <c r="AN122" s="330"/>
      <c r="AO122" s="184">
        <v>82</v>
      </c>
      <c r="AP122" s="201"/>
      <c r="AQ122" s="330"/>
      <c r="AR122" s="184">
        <v>90</v>
      </c>
      <c r="AS122" s="201"/>
      <c r="AT122" s="330"/>
      <c r="AU122" s="183">
        <v>100</v>
      </c>
      <c r="AV122" s="201"/>
    </row>
    <row r="123" spans="1:48" ht="19.5" customHeight="1" x14ac:dyDescent="0.2">
      <c r="A123" s="132"/>
      <c r="B123" s="175" t="s">
        <v>121</v>
      </c>
      <c r="C123" s="176" t="s">
        <v>122</v>
      </c>
      <c r="D123" s="9" t="s">
        <v>121</v>
      </c>
      <c r="E123" s="9" t="s">
        <v>122</v>
      </c>
      <c r="F123" s="9" t="s">
        <v>128</v>
      </c>
      <c r="G123" s="9" t="s">
        <v>158</v>
      </c>
      <c r="H123" s="9" t="s">
        <v>202</v>
      </c>
      <c r="I123" s="164"/>
      <c r="J123" s="67"/>
      <c r="K123" s="11"/>
      <c r="L123" s="132"/>
      <c r="M123" s="328">
        <v>0</v>
      </c>
      <c r="N123" s="346"/>
      <c r="O123" s="195">
        <v>8</v>
      </c>
      <c r="P123" s="353">
        <v>0</v>
      </c>
      <c r="Q123" s="144"/>
      <c r="R123" s="196">
        <v>16</v>
      </c>
      <c r="S123" s="353">
        <v>20</v>
      </c>
      <c r="T123" s="308"/>
      <c r="U123" s="195">
        <v>25</v>
      </c>
      <c r="V123" s="353">
        <v>20</v>
      </c>
      <c r="W123" s="144"/>
      <c r="X123" s="196">
        <v>33</v>
      </c>
      <c r="Y123" s="353">
        <v>20</v>
      </c>
      <c r="Z123" s="144"/>
      <c r="AA123" s="196">
        <v>41</v>
      </c>
      <c r="AB123" s="353">
        <v>20</v>
      </c>
      <c r="AC123" s="400"/>
      <c r="AD123" s="195">
        <v>50</v>
      </c>
      <c r="AE123" s="353">
        <v>20</v>
      </c>
      <c r="AF123" s="144"/>
      <c r="AG123" s="196">
        <v>58</v>
      </c>
      <c r="AH123" s="353">
        <v>20</v>
      </c>
      <c r="AI123" s="144"/>
      <c r="AJ123" s="196">
        <v>66</v>
      </c>
      <c r="AK123" s="328">
        <v>0</v>
      </c>
      <c r="AL123" s="144"/>
      <c r="AM123" s="196">
        <v>74</v>
      </c>
      <c r="AN123" s="328">
        <v>0</v>
      </c>
      <c r="AO123" s="144"/>
      <c r="AP123" s="196">
        <v>82</v>
      </c>
      <c r="AQ123" s="328">
        <v>0</v>
      </c>
      <c r="AR123" s="144"/>
      <c r="AS123" s="196">
        <v>90</v>
      </c>
      <c r="AT123" s="328">
        <v>0</v>
      </c>
      <c r="AU123" s="144"/>
      <c r="AV123" s="196">
        <v>100</v>
      </c>
    </row>
    <row r="124" spans="1:48" ht="19.5" customHeight="1" x14ac:dyDescent="0.2">
      <c r="A124" s="133"/>
      <c r="B124" s="5"/>
      <c r="C124" s="5"/>
      <c r="D124" s="5"/>
      <c r="E124" s="5"/>
      <c r="F124" s="5"/>
      <c r="G124" s="5"/>
      <c r="H124" s="5"/>
      <c r="I124" s="21"/>
      <c r="J124" s="67"/>
      <c r="K124" s="11"/>
      <c r="L124" s="133"/>
      <c r="M124" s="329"/>
      <c r="N124" s="345">
        <v>0</v>
      </c>
      <c r="O124" s="197"/>
      <c r="P124" s="354"/>
      <c r="Q124" s="205">
        <v>0</v>
      </c>
      <c r="R124" s="198"/>
      <c r="S124" s="354"/>
      <c r="T124" s="362">
        <v>20.8</v>
      </c>
      <c r="U124" s="197"/>
      <c r="V124" s="354"/>
      <c r="W124" s="365">
        <v>20.8</v>
      </c>
      <c r="X124" s="198"/>
      <c r="Y124" s="354"/>
      <c r="Z124" s="365">
        <v>20.931147540983609</v>
      </c>
      <c r="AA124" s="198"/>
      <c r="AB124" s="354"/>
      <c r="AC124" s="362">
        <v>20.931147540983609</v>
      </c>
      <c r="AD124" s="197"/>
      <c r="AE124" s="354"/>
      <c r="AF124" s="365">
        <v>20</v>
      </c>
      <c r="AG124" s="198"/>
      <c r="AH124" s="354"/>
      <c r="AI124" s="365">
        <v>20.9</v>
      </c>
      <c r="AJ124" s="198"/>
      <c r="AK124" s="329"/>
      <c r="AL124" s="347">
        <v>0</v>
      </c>
      <c r="AM124" s="198"/>
      <c r="AN124" s="329"/>
      <c r="AO124" s="347">
        <v>0</v>
      </c>
      <c r="AP124" s="198"/>
      <c r="AQ124" s="329"/>
      <c r="AR124" s="347">
        <v>0</v>
      </c>
      <c r="AS124" s="198"/>
      <c r="AT124" s="329"/>
      <c r="AU124" s="347">
        <v>0</v>
      </c>
      <c r="AV124" s="198"/>
    </row>
    <row r="125" spans="1:48" ht="19.5" customHeight="1" x14ac:dyDescent="0.2">
      <c r="A125" s="135">
        <v>39</v>
      </c>
      <c r="B125" s="82" t="s">
        <v>203</v>
      </c>
      <c r="C125" s="29"/>
      <c r="D125" s="29"/>
      <c r="E125" s="29"/>
      <c r="F125" s="29"/>
      <c r="G125" s="29"/>
      <c r="H125" s="29"/>
      <c r="I125" s="34"/>
      <c r="J125" s="66">
        <v>125000000</v>
      </c>
      <c r="K125" s="13">
        <v>94475000</v>
      </c>
      <c r="L125" s="137" t="s">
        <v>116</v>
      </c>
      <c r="M125" s="330"/>
      <c r="N125" s="339">
        <v>8</v>
      </c>
      <c r="O125" s="200"/>
      <c r="P125" s="355"/>
      <c r="Q125" s="313">
        <v>16</v>
      </c>
      <c r="R125" s="314"/>
      <c r="S125" s="355"/>
      <c r="T125" s="120">
        <v>25</v>
      </c>
      <c r="U125" s="200"/>
      <c r="V125" s="355"/>
      <c r="W125" s="184">
        <v>33</v>
      </c>
      <c r="X125" s="201"/>
      <c r="Y125" s="355"/>
      <c r="Z125" s="184">
        <v>41</v>
      </c>
      <c r="AA125" s="201"/>
      <c r="AB125" s="355"/>
      <c r="AC125" s="339">
        <v>50</v>
      </c>
      <c r="AD125" s="200"/>
      <c r="AE125" s="355"/>
      <c r="AF125" s="184">
        <v>58</v>
      </c>
      <c r="AG125" s="201"/>
      <c r="AH125" s="355"/>
      <c r="AI125" s="184">
        <v>66</v>
      </c>
      <c r="AJ125" s="201"/>
      <c r="AK125" s="330"/>
      <c r="AL125" s="184">
        <v>74</v>
      </c>
      <c r="AM125" s="201"/>
      <c r="AN125" s="330"/>
      <c r="AO125" s="184">
        <v>82</v>
      </c>
      <c r="AP125" s="201"/>
      <c r="AQ125" s="330"/>
      <c r="AR125" s="184">
        <v>90</v>
      </c>
      <c r="AS125" s="201"/>
      <c r="AT125" s="330"/>
      <c r="AU125" s="183">
        <v>100</v>
      </c>
      <c r="AV125" s="201"/>
    </row>
    <row r="126" spans="1:48" ht="19.5" customHeight="1" x14ac:dyDescent="0.2">
      <c r="A126" s="132"/>
      <c r="B126" s="175" t="s">
        <v>121</v>
      </c>
      <c r="C126" s="176" t="s">
        <v>122</v>
      </c>
      <c r="D126" s="9" t="s">
        <v>121</v>
      </c>
      <c r="E126" s="9" t="s">
        <v>122</v>
      </c>
      <c r="F126" s="9" t="s">
        <v>128</v>
      </c>
      <c r="G126" s="9" t="s">
        <v>158</v>
      </c>
      <c r="H126" s="9" t="s">
        <v>204</v>
      </c>
      <c r="I126" s="164"/>
      <c r="J126" s="67"/>
      <c r="K126" s="11"/>
      <c r="L126" s="132"/>
      <c r="M126" s="328">
        <v>0</v>
      </c>
      <c r="N126" s="346"/>
      <c r="O126" s="195">
        <v>8</v>
      </c>
      <c r="P126" s="353">
        <v>10</v>
      </c>
      <c r="Q126" s="144"/>
      <c r="R126" s="196">
        <v>16</v>
      </c>
      <c r="S126" s="353">
        <v>20</v>
      </c>
      <c r="T126" s="308"/>
      <c r="U126" s="195">
        <v>25</v>
      </c>
      <c r="V126" s="353">
        <v>20</v>
      </c>
      <c r="W126" s="144"/>
      <c r="X126" s="196">
        <v>33</v>
      </c>
      <c r="Y126" s="353">
        <v>20</v>
      </c>
      <c r="Z126" s="144"/>
      <c r="AA126" s="196">
        <v>41</v>
      </c>
      <c r="AB126" s="353">
        <v>20</v>
      </c>
      <c r="AC126" s="400"/>
      <c r="AD126" s="195">
        <v>50</v>
      </c>
      <c r="AE126" s="353">
        <v>20</v>
      </c>
      <c r="AF126" s="144"/>
      <c r="AG126" s="196">
        <v>58</v>
      </c>
      <c r="AH126" s="353">
        <v>25</v>
      </c>
      <c r="AI126" s="144"/>
      <c r="AJ126" s="196">
        <v>66</v>
      </c>
      <c r="AK126" s="328">
        <v>0</v>
      </c>
      <c r="AL126" s="144"/>
      <c r="AM126" s="196">
        <v>74</v>
      </c>
      <c r="AN126" s="328">
        <v>0</v>
      </c>
      <c r="AO126" s="144"/>
      <c r="AP126" s="196">
        <v>82</v>
      </c>
      <c r="AQ126" s="328">
        <v>0</v>
      </c>
      <c r="AR126" s="144"/>
      <c r="AS126" s="196">
        <v>90</v>
      </c>
      <c r="AT126" s="328">
        <v>0</v>
      </c>
      <c r="AU126" s="144"/>
      <c r="AV126" s="196">
        <v>100</v>
      </c>
    </row>
    <row r="127" spans="1:48" ht="19.5" customHeight="1" x14ac:dyDescent="0.2">
      <c r="A127" s="133"/>
      <c r="B127" s="5"/>
      <c r="C127" s="5"/>
      <c r="D127" s="5"/>
      <c r="E127" s="5"/>
      <c r="F127" s="5"/>
      <c r="G127" s="5"/>
      <c r="H127" s="5"/>
      <c r="I127" s="21"/>
      <c r="J127" s="67"/>
      <c r="K127" s="11"/>
      <c r="L127" s="133"/>
      <c r="M127" s="329"/>
      <c r="N127" s="345">
        <v>0</v>
      </c>
      <c r="O127" s="197"/>
      <c r="P127" s="354"/>
      <c r="Q127" s="205">
        <v>0</v>
      </c>
      <c r="R127" s="198"/>
      <c r="S127" s="354"/>
      <c r="T127" s="362">
        <v>1.3</v>
      </c>
      <c r="U127" s="197"/>
      <c r="V127" s="354"/>
      <c r="W127" s="365">
        <v>1.3</v>
      </c>
      <c r="X127" s="198"/>
      <c r="Y127" s="354"/>
      <c r="Z127" s="365">
        <v>1.6872188409632178</v>
      </c>
      <c r="AA127" s="198"/>
      <c r="AB127" s="354"/>
      <c r="AC127" s="362">
        <v>1.6872188409632178</v>
      </c>
      <c r="AD127" s="197"/>
      <c r="AE127" s="354"/>
      <c r="AF127" s="365">
        <v>20</v>
      </c>
      <c r="AG127" s="198"/>
      <c r="AH127" s="354"/>
      <c r="AI127" s="365">
        <v>6.4</v>
      </c>
      <c r="AJ127" s="198"/>
      <c r="AK127" s="329"/>
      <c r="AL127" s="347">
        <v>0</v>
      </c>
      <c r="AM127" s="198"/>
      <c r="AN127" s="329"/>
      <c r="AO127" s="347">
        <v>0</v>
      </c>
      <c r="AP127" s="198"/>
      <c r="AQ127" s="329"/>
      <c r="AR127" s="347">
        <v>0</v>
      </c>
      <c r="AS127" s="198"/>
      <c r="AT127" s="329"/>
      <c r="AU127" s="347">
        <v>0</v>
      </c>
      <c r="AV127" s="198"/>
    </row>
    <row r="128" spans="1:48" ht="19.5" customHeight="1" x14ac:dyDescent="0.2">
      <c r="A128" s="131">
        <v>40</v>
      </c>
      <c r="B128" s="82" t="s">
        <v>206</v>
      </c>
      <c r="C128" s="29"/>
      <c r="D128" s="29"/>
      <c r="E128" s="29"/>
      <c r="F128" s="29"/>
      <c r="G128" s="29"/>
      <c r="H128" s="29"/>
      <c r="I128" s="34"/>
      <c r="J128" s="66">
        <v>510800000</v>
      </c>
      <c r="K128" s="13">
        <v>384650000</v>
      </c>
      <c r="L128" s="137" t="s">
        <v>116</v>
      </c>
      <c r="M128" s="330"/>
      <c r="N128" s="337">
        <v>33</v>
      </c>
      <c r="O128" s="203"/>
      <c r="P128" s="355"/>
      <c r="Q128" s="184">
        <v>67</v>
      </c>
      <c r="R128" s="201"/>
      <c r="S128" s="355"/>
      <c r="T128" s="119">
        <v>100</v>
      </c>
      <c r="U128" s="200"/>
      <c r="V128" s="355"/>
      <c r="W128" s="184">
        <v>100</v>
      </c>
      <c r="X128" s="201"/>
      <c r="Y128" s="355"/>
      <c r="Z128" s="184">
        <v>100</v>
      </c>
      <c r="AA128" s="201"/>
      <c r="AB128" s="355"/>
      <c r="AC128" s="339">
        <v>100</v>
      </c>
      <c r="AD128" s="203"/>
      <c r="AE128" s="355"/>
      <c r="AF128" s="183">
        <v>100</v>
      </c>
      <c r="AG128" s="199"/>
      <c r="AH128" s="355"/>
      <c r="AI128" s="183">
        <v>100</v>
      </c>
      <c r="AJ128" s="327"/>
      <c r="AK128" s="330"/>
      <c r="AL128" s="107">
        <v>100</v>
      </c>
      <c r="AM128" s="201"/>
      <c r="AN128" s="330"/>
      <c r="AO128" s="184">
        <v>100</v>
      </c>
      <c r="AP128" s="201"/>
      <c r="AQ128" s="330"/>
      <c r="AR128" s="184">
        <v>100</v>
      </c>
      <c r="AS128" s="201"/>
      <c r="AT128" s="330"/>
      <c r="AU128" s="183">
        <v>100</v>
      </c>
      <c r="AV128" s="201"/>
    </row>
    <row r="129" spans="1:48" ht="19.5" customHeight="1" x14ac:dyDescent="0.2">
      <c r="A129" s="132"/>
      <c r="B129" s="175" t="s">
        <v>121</v>
      </c>
      <c r="C129" s="176" t="s">
        <v>122</v>
      </c>
      <c r="D129" s="9" t="s">
        <v>121</v>
      </c>
      <c r="E129" s="9" t="s">
        <v>122</v>
      </c>
      <c r="F129" s="9" t="s">
        <v>128</v>
      </c>
      <c r="G129" s="9" t="s">
        <v>158</v>
      </c>
      <c r="H129" s="9" t="s">
        <v>205</v>
      </c>
      <c r="I129" s="164"/>
      <c r="J129" s="67"/>
      <c r="K129" s="11"/>
      <c r="L129" s="132"/>
      <c r="M129" s="328">
        <v>0</v>
      </c>
      <c r="N129" s="346"/>
      <c r="O129" s="195">
        <v>33</v>
      </c>
      <c r="P129" s="353">
        <v>10</v>
      </c>
      <c r="Q129" s="144"/>
      <c r="R129" s="196">
        <v>67</v>
      </c>
      <c r="S129" s="353">
        <v>20</v>
      </c>
      <c r="T129" s="143"/>
      <c r="U129" s="195">
        <v>100</v>
      </c>
      <c r="V129" s="353">
        <v>20</v>
      </c>
      <c r="W129" s="144"/>
      <c r="X129" s="196">
        <v>100</v>
      </c>
      <c r="Y129" s="353">
        <v>30.2</v>
      </c>
      <c r="Z129" s="144"/>
      <c r="AA129" s="196">
        <v>100</v>
      </c>
      <c r="AB129" s="353">
        <v>52</v>
      </c>
      <c r="AC129" s="400"/>
      <c r="AD129" s="195">
        <v>100</v>
      </c>
      <c r="AE129" s="353">
        <v>64</v>
      </c>
      <c r="AF129" s="144"/>
      <c r="AG129" s="196">
        <v>100</v>
      </c>
      <c r="AH129" s="353">
        <v>75</v>
      </c>
      <c r="AI129" s="144"/>
      <c r="AJ129" s="196">
        <v>100</v>
      </c>
      <c r="AK129" s="328">
        <v>0</v>
      </c>
      <c r="AL129" s="144"/>
      <c r="AM129" s="196">
        <v>100</v>
      </c>
      <c r="AN129" s="328">
        <v>0</v>
      </c>
      <c r="AO129" s="144"/>
      <c r="AP129" s="196">
        <v>100</v>
      </c>
      <c r="AQ129" s="328">
        <v>0</v>
      </c>
      <c r="AR129" s="144"/>
      <c r="AS129" s="196">
        <v>100</v>
      </c>
      <c r="AT129" s="328">
        <v>0</v>
      </c>
      <c r="AU129" s="144"/>
      <c r="AV129" s="196">
        <v>100</v>
      </c>
    </row>
    <row r="130" spans="1:48" ht="19.5" customHeight="1" x14ac:dyDescent="0.2">
      <c r="A130" s="133"/>
      <c r="B130" s="5"/>
      <c r="C130" s="5"/>
      <c r="D130" s="5"/>
      <c r="E130" s="5"/>
      <c r="F130" s="5"/>
      <c r="G130" s="5"/>
      <c r="H130" s="5"/>
      <c r="I130" s="21"/>
      <c r="J130" s="67"/>
      <c r="K130" s="11"/>
      <c r="L130" s="133"/>
      <c r="M130" s="332"/>
      <c r="N130" s="345">
        <v>0</v>
      </c>
      <c r="O130" s="197"/>
      <c r="P130" s="357"/>
      <c r="Q130" s="205">
        <v>0</v>
      </c>
      <c r="R130" s="198"/>
      <c r="S130" s="354"/>
      <c r="T130" s="362">
        <v>22.7</v>
      </c>
      <c r="U130" s="197"/>
      <c r="V130" s="354"/>
      <c r="W130" s="365">
        <v>22.7</v>
      </c>
      <c r="X130" s="198"/>
      <c r="Y130" s="354"/>
      <c r="Z130" s="365">
        <v>30.172884440400367</v>
      </c>
      <c r="AA130" s="198"/>
      <c r="AB130" s="354"/>
      <c r="AC130" s="362">
        <v>51.867931886130251</v>
      </c>
      <c r="AD130" s="197"/>
      <c r="AE130" s="354"/>
      <c r="AF130" s="365">
        <v>64</v>
      </c>
      <c r="AG130" s="198"/>
      <c r="AH130" s="354"/>
      <c r="AI130" s="365">
        <v>73.2</v>
      </c>
      <c r="AJ130" s="198"/>
      <c r="AK130" s="329"/>
      <c r="AL130" s="347">
        <v>0</v>
      </c>
      <c r="AM130" s="198"/>
      <c r="AN130" s="329"/>
      <c r="AO130" s="347">
        <v>0</v>
      </c>
      <c r="AP130" s="198"/>
      <c r="AQ130" s="329"/>
      <c r="AR130" s="347">
        <v>0</v>
      </c>
      <c r="AS130" s="198"/>
      <c r="AT130" s="329"/>
      <c r="AU130" s="347">
        <v>0</v>
      </c>
      <c r="AV130" s="198"/>
    </row>
    <row r="131" spans="1:48" ht="19.5" customHeight="1" x14ac:dyDescent="0.2">
      <c r="A131" s="135">
        <v>41</v>
      </c>
      <c r="B131" s="82" t="s">
        <v>207</v>
      </c>
      <c r="C131" s="62"/>
      <c r="D131" s="62"/>
      <c r="E131" s="62"/>
      <c r="F131" s="62"/>
      <c r="G131" s="62"/>
      <c r="H131" s="62"/>
      <c r="I131" s="68"/>
      <c r="J131" s="64">
        <v>550000000</v>
      </c>
      <c r="K131" s="13">
        <v>400000000</v>
      </c>
      <c r="L131" s="137" t="s">
        <v>116</v>
      </c>
      <c r="M131" s="330"/>
      <c r="N131" s="339">
        <v>11</v>
      </c>
      <c r="O131" s="200"/>
      <c r="P131" s="355"/>
      <c r="Q131" s="313">
        <v>22</v>
      </c>
      <c r="R131" s="314"/>
      <c r="S131" s="355"/>
      <c r="T131" s="120">
        <v>34</v>
      </c>
      <c r="U131" s="200"/>
      <c r="V131" s="355"/>
      <c r="W131" s="184">
        <v>45</v>
      </c>
      <c r="X131" s="201"/>
      <c r="Y131" s="355"/>
      <c r="Z131" s="184">
        <v>57</v>
      </c>
      <c r="AA131" s="201"/>
      <c r="AB131" s="355"/>
      <c r="AC131" s="339">
        <v>67</v>
      </c>
      <c r="AD131" s="200"/>
      <c r="AE131" s="355"/>
      <c r="AF131" s="184">
        <v>78</v>
      </c>
      <c r="AG131" s="201"/>
      <c r="AH131" s="355"/>
      <c r="AI131" s="184">
        <v>89</v>
      </c>
      <c r="AJ131" s="201"/>
      <c r="AK131" s="330"/>
      <c r="AL131" s="184">
        <v>100</v>
      </c>
      <c r="AM131" s="201"/>
      <c r="AN131" s="330"/>
      <c r="AO131" s="184">
        <v>100</v>
      </c>
      <c r="AP131" s="201"/>
      <c r="AQ131" s="330"/>
      <c r="AR131" s="184">
        <v>100</v>
      </c>
      <c r="AS131" s="201"/>
      <c r="AT131" s="330"/>
      <c r="AU131" s="183">
        <v>100</v>
      </c>
      <c r="AV131" s="201"/>
    </row>
    <row r="132" spans="1:48" ht="19.5" customHeight="1" x14ac:dyDescent="0.2">
      <c r="A132" s="132"/>
      <c r="B132" s="175" t="s">
        <v>18</v>
      </c>
      <c r="C132" s="176" t="s">
        <v>123</v>
      </c>
      <c r="D132" s="9" t="s">
        <v>121</v>
      </c>
      <c r="E132" s="9" t="s">
        <v>122</v>
      </c>
      <c r="F132" s="9" t="s">
        <v>128</v>
      </c>
      <c r="G132" s="9" t="s">
        <v>158</v>
      </c>
      <c r="H132" s="9" t="s">
        <v>43</v>
      </c>
      <c r="I132" s="164"/>
      <c r="J132" s="77"/>
      <c r="K132" s="14"/>
      <c r="L132" s="348"/>
      <c r="M132" s="328">
        <v>0</v>
      </c>
      <c r="N132" s="346"/>
      <c r="O132" s="195">
        <v>11</v>
      </c>
      <c r="P132" s="353">
        <v>1</v>
      </c>
      <c r="Q132" s="144"/>
      <c r="R132" s="196">
        <v>22</v>
      </c>
      <c r="S132" s="353">
        <v>4</v>
      </c>
      <c r="T132" s="143"/>
      <c r="U132" s="195">
        <v>34</v>
      </c>
      <c r="V132" s="353">
        <v>4</v>
      </c>
      <c r="W132" s="144"/>
      <c r="X132" s="196">
        <v>45</v>
      </c>
      <c r="Y132" s="353">
        <v>9</v>
      </c>
      <c r="Z132" s="144"/>
      <c r="AA132" s="196">
        <v>57</v>
      </c>
      <c r="AB132" s="353">
        <v>9</v>
      </c>
      <c r="AC132" s="400"/>
      <c r="AD132" s="195">
        <v>68</v>
      </c>
      <c r="AE132" s="353">
        <v>27.6</v>
      </c>
      <c r="AF132" s="144"/>
      <c r="AG132" s="196">
        <v>78</v>
      </c>
      <c r="AH132" s="353">
        <v>65</v>
      </c>
      <c r="AI132" s="144"/>
      <c r="AJ132" s="196">
        <v>89</v>
      </c>
      <c r="AK132" s="328">
        <v>0</v>
      </c>
      <c r="AL132" s="144"/>
      <c r="AM132" s="196">
        <v>100</v>
      </c>
      <c r="AN132" s="328">
        <v>0</v>
      </c>
      <c r="AO132" s="144"/>
      <c r="AP132" s="196">
        <v>100</v>
      </c>
      <c r="AQ132" s="328">
        <v>0</v>
      </c>
      <c r="AR132" s="144"/>
      <c r="AS132" s="196">
        <v>100</v>
      </c>
      <c r="AT132" s="328">
        <v>0</v>
      </c>
      <c r="AU132" s="144"/>
      <c r="AV132" s="196">
        <v>100</v>
      </c>
    </row>
    <row r="133" spans="1:48" ht="19.5" customHeight="1" x14ac:dyDescent="0.2">
      <c r="A133" s="133"/>
      <c r="B133" s="78"/>
      <c r="C133" s="41"/>
      <c r="D133" s="41"/>
      <c r="E133" s="41"/>
      <c r="F133" s="41"/>
      <c r="G133" s="41"/>
      <c r="H133" s="41"/>
      <c r="I133" s="70"/>
      <c r="J133" s="78"/>
      <c r="K133" s="4"/>
      <c r="L133" s="349"/>
      <c r="M133" s="329"/>
      <c r="N133" s="345">
        <v>0</v>
      </c>
      <c r="O133" s="197"/>
      <c r="P133" s="354"/>
      <c r="Q133" s="205">
        <v>0</v>
      </c>
      <c r="R133" s="198"/>
      <c r="S133" s="354"/>
      <c r="T133" s="362">
        <v>3.5</v>
      </c>
      <c r="U133" s="197"/>
      <c r="V133" s="354"/>
      <c r="W133" s="365">
        <v>5.3</v>
      </c>
      <c r="X133" s="198"/>
      <c r="Y133" s="354"/>
      <c r="Z133" s="365">
        <v>8.6537500000000005</v>
      </c>
      <c r="AA133" s="198"/>
      <c r="AB133" s="354"/>
      <c r="AC133" s="362">
        <v>7.2937500000000002</v>
      </c>
      <c r="AD133" s="197"/>
      <c r="AE133" s="354"/>
      <c r="AF133" s="365">
        <v>27.6</v>
      </c>
      <c r="AG133" s="198"/>
      <c r="AH133" s="354"/>
      <c r="AI133" s="365">
        <v>64.5</v>
      </c>
      <c r="AJ133" s="198"/>
      <c r="AK133" s="329"/>
      <c r="AL133" s="347">
        <v>0</v>
      </c>
      <c r="AM133" s="198"/>
      <c r="AN133" s="329"/>
      <c r="AO133" s="347">
        <v>0</v>
      </c>
      <c r="AP133" s="198"/>
      <c r="AQ133" s="329"/>
      <c r="AR133" s="347">
        <v>0</v>
      </c>
      <c r="AS133" s="198"/>
      <c r="AT133" s="329"/>
      <c r="AU133" s="347">
        <v>0</v>
      </c>
      <c r="AV133" s="198"/>
    </row>
    <row r="134" spans="1:48" ht="19.5" customHeight="1" x14ac:dyDescent="0.2">
      <c r="A134" s="135">
        <v>42</v>
      </c>
      <c r="B134" s="82" t="s">
        <v>208</v>
      </c>
      <c r="C134" s="29"/>
      <c r="D134" s="29"/>
      <c r="E134" s="29"/>
      <c r="F134" s="29"/>
      <c r="G134" s="29"/>
      <c r="H134" s="29"/>
      <c r="I134" s="34"/>
      <c r="J134" s="66">
        <v>338182000</v>
      </c>
      <c r="K134" s="13">
        <v>219412000</v>
      </c>
      <c r="L134" s="137" t="s">
        <v>116</v>
      </c>
      <c r="M134" s="330"/>
      <c r="N134" s="339">
        <v>0</v>
      </c>
      <c r="O134" s="200"/>
      <c r="P134" s="355"/>
      <c r="Q134" s="184">
        <v>0</v>
      </c>
      <c r="R134" s="201"/>
      <c r="S134" s="355"/>
      <c r="T134" s="119">
        <v>0</v>
      </c>
      <c r="U134" s="200"/>
      <c r="V134" s="355"/>
      <c r="W134" s="184">
        <v>34</v>
      </c>
      <c r="X134" s="201"/>
      <c r="Y134" s="355"/>
      <c r="Z134" s="184">
        <v>67</v>
      </c>
      <c r="AA134" s="201"/>
      <c r="AB134" s="355"/>
      <c r="AC134" s="339">
        <v>100</v>
      </c>
      <c r="AD134" s="206"/>
      <c r="AE134" s="355"/>
      <c r="AF134" s="184">
        <v>100</v>
      </c>
      <c r="AG134" s="201"/>
      <c r="AH134" s="355"/>
      <c r="AI134" s="184">
        <v>100</v>
      </c>
      <c r="AJ134" s="201"/>
      <c r="AK134" s="330"/>
      <c r="AL134" s="184">
        <v>100</v>
      </c>
      <c r="AM134" s="201"/>
      <c r="AN134" s="330"/>
      <c r="AO134" s="184">
        <v>100</v>
      </c>
      <c r="AP134" s="201"/>
      <c r="AQ134" s="330"/>
      <c r="AR134" s="184">
        <v>100</v>
      </c>
      <c r="AS134" s="201"/>
      <c r="AT134" s="330"/>
      <c r="AU134" s="183">
        <v>100</v>
      </c>
      <c r="AV134" s="201"/>
    </row>
    <row r="135" spans="1:48" ht="19.5" customHeight="1" x14ac:dyDescent="0.2">
      <c r="A135" s="132"/>
      <c r="B135" s="175" t="s">
        <v>121</v>
      </c>
      <c r="C135" s="176" t="s">
        <v>122</v>
      </c>
      <c r="D135" s="9" t="s">
        <v>121</v>
      </c>
      <c r="E135" s="9" t="s">
        <v>122</v>
      </c>
      <c r="F135" s="9" t="s">
        <v>128</v>
      </c>
      <c r="G135" s="9" t="s">
        <v>209</v>
      </c>
      <c r="H135" s="9" t="s">
        <v>21</v>
      </c>
      <c r="I135" s="164"/>
      <c r="J135" s="67"/>
      <c r="K135" s="11"/>
      <c r="L135" s="132"/>
      <c r="M135" s="328">
        <v>0</v>
      </c>
      <c r="N135" s="346"/>
      <c r="O135" s="195">
        <v>0</v>
      </c>
      <c r="P135" s="353">
        <v>30</v>
      </c>
      <c r="Q135" s="144"/>
      <c r="R135" s="196">
        <v>0</v>
      </c>
      <c r="S135" s="353">
        <v>60</v>
      </c>
      <c r="T135" s="143"/>
      <c r="U135" s="195">
        <v>0</v>
      </c>
      <c r="V135" s="353">
        <v>60</v>
      </c>
      <c r="W135" s="144"/>
      <c r="X135" s="196">
        <v>34</v>
      </c>
      <c r="Y135" s="353">
        <v>60</v>
      </c>
      <c r="Z135" s="144"/>
      <c r="AA135" s="196">
        <v>67</v>
      </c>
      <c r="AB135" s="353">
        <v>60</v>
      </c>
      <c r="AC135" s="400"/>
      <c r="AD135" s="195">
        <v>100</v>
      </c>
      <c r="AE135" s="353">
        <v>65</v>
      </c>
      <c r="AF135" s="144"/>
      <c r="AG135" s="196">
        <v>100</v>
      </c>
      <c r="AH135" s="353">
        <v>68</v>
      </c>
      <c r="AI135" s="144"/>
      <c r="AJ135" s="196">
        <v>100</v>
      </c>
      <c r="AK135" s="328">
        <v>0</v>
      </c>
      <c r="AL135" s="144"/>
      <c r="AM135" s="196">
        <v>100</v>
      </c>
      <c r="AN135" s="328">
        <v>0</v>
      </c>
      <c r="AO135" s="144"/>
      <c r="AP135" s="196">
        <v>100</v>
      </c>
      <c r="AQ135" s="328">
        <v>0</v>
      </c>
      <c r="AR135" s="144"/>
      <c r="AS135" s="196">
        <v>100</v>
      </c>
      <c r="AT135" s="328">
        <v>0</v>
      </c>
      <c r="AU135" s="144"/>
      <c r="AV135" s="196">
        <v>100</v>
      </c>
    </row>
    <row r="136" spans="1:48" ht="19.5" customHeight="1" x14ac:dyDescent="0.2">
      <c r="A136" s="133"/>
      <c r="B136" s="5"/>
      <c r="C136" s="5"/>
      <c r="D136" s="5"/>
      <c r="E136" s="5"/>
      <c r="F136" s="5"/>
      <c r="G136" s="5"/>
      <c r="H136" s="5"/>
      <c r="I136" s="21"/>
      <c r="J136" s="67"/>
      <c r="K136" s="11"/>
      <c r="L136" s="133"/>
      <c r="M136" s="329"/>
      <c r="N136" s="345">
        <v>0</v>
      </c>
      <c r="O136" s="197"/>
      <c r="P136" s="354"/>
      <c r="Q136" s="205">
        <v>0</v>
      </c>
      <c r="R136" s="198"/>
      <c r="S136" s="354"/>
      <c r="T136" s="362">
        <v>13.9</v>
      </c>
      <c r="U136" s="197"/>
      <c r="V136" s="354"/>
      <c r="W136" s="365">
        <v>13.9</v>
      </c>
      <c r="X136" s="198"/>
      <c r="Y136" s="354"/>
      <c r="Z136" s="365">
        <v>21.489253094634751</v>
      </c>
      <c r="AA136" s="198"/>
      <c r="AB136" s="354"/>
      <c r="AC136" s="362">
        <v>39.683335460230069</v>
      </c>
      <c r="AD136" s="197"/>
      <c r="AE136" s="354"/>
      <c r="AF136" s="365">
        <v>65</v>
      </c>
      <c r="AG136" s="198"/>
      <c r="AH136" s="354"/>
      <c r="AI136" s="365">
        <v>60.8</v>
      </c>
      <c r="AJ136" s="198"/>
      <c r="AK136" s="329"/>
      <c r="AL136" s="347">
        <v>0</v>
      </c>
      <c r="AM136" s="198"/>
      <c r="AN136" s="329"/>
      <c r="AO136" s="347">
        <v>0</v>
      </c>
      <c r="AP136" s="198"/>
      <c r="AQ136" s="329"/>
      <c r="AR136" s="347">
        <v>0</v>
      </c>
      <c r="AS136" s="198"/>
      <c r="AT136" s="329"/>
      <c r="AU136" s="347">
        <v>0</v>
      </c>
      <c r="AV136" s="198"/>
    </row>
    <row r="137" spans="1:48" ht="19.5" customHeight="1" x14ac:dyDescent="0.2">
      <c r="A137" s="131">
        <v>43</v>
      </c>
      <c r="B137" s="29" t="s">
        <v>210</v>
      </c>
      <c r="C137" s="81"/>
      <c r="D137" s="81"/>
      <c r="E137" s="81"/>
      <c r="F137" s="81"/>
      <c r="G137" s="81"/>
      <c r="H137" s="81"/>
      <c r="I137" s="17"/>
      <c r="J137" s="64">
        <v>1321200000</v>
      </c>
      <c r="K137" s="13">
        <v>843900000</v>
      </c>
      <c r="L137" s="137" t="s">
        <v>116</v>
      </c>
      <c r="M137" s="330"/>
      <c r="N137" s="339">
        <v>0</v>
      </c>
      <c r="O137" s="200"/>
      <c r="P137" s="355"/>
      <c r="Q137" s="184">
        <v>0</v>
      </c>
      <c r="R137" s="201"/>
      <c r="S137" s="355"/>
      <c r="T137" s="119">
        <v>0</v>
      </c>
      <c r="U137" s="200"/>
      <c r="V137" s="355"/>
      <c r="W137" s="184">
        <v>33</v>
      </c>
      <c r="X137" s="201"/>
      <c r="Y137" s="355"/>
      <c r="Z137" s="313">
        <v>67</v>
      </c>
      <c r="AA137" s="314"/>
      <c r="AB137" s="355"/>
      <c r="AC137" s="403">
        <v>100</v>
      </c>
      <c r="AD137" s="200"/>
      <c r="AE137" s="355"/>
      <c r="AF137" s="184">
        <v>100</v>
      </c>
      <c r="AG137" s="201"/>
      <c r="AH137" s="355"/>
      <c r="AI137" s="184">
        <v>100</v>
      </c>
      <c r="AJ137" s="201"/>
      <c r="AK137" s="330"/>
      <c r="AL137" s="184">
        <v>100</v>
      </c>
      <c r="AM137" s="201"/>
      <c r="AN137" s="330"/>
      <c r="AO137" s="184">
        <v>100</v>
      </c>
      <c r="AP137" s="201"/>
      <c r="AQ137" s="330"/>
      <c r="AR137" s="184">
        <v>100</v>
      </c>
      <c r="AS137" s="201"/>
      <c r="AT137" s="330"/>
      <c r="AU137" s="183">
        <v>100</v>
      </c>
      <c r="AV137" s="201"/>
    </row>
    <row r="138" spans="1:48" ht="19.5" customHeight="1" x14ac:dyDescent="0.2">
      <c r="A138" s="132"/>
      <c r="B138" s="5"/>
      <c r="C138" s="9"/>
      <c r="D138" s="9"/>
      <c r="E138" s="9"/>
      <c r="F138" s="9"/>
      <c r="G138" s="9"/>
      <c r="H138" s="28"/>
      <c r="I138" s="185"/>
      <c r="J138" s="65"/>
      <c r="K138" s="11"/>
      <c r="L138" s="132"/>
      <c r="M138" s="328">
        <v>0</v>
      </c>
      <c r="N138" s="346"/>
      <c r="O138" s="195">
        <v>0</v>
      </c>
      <c r="P138" s="353">
        <v>2</v>
      </c>
      <c r="Q138" s="144"/>
      <c r="R138" s="196">
        <v>0</v>
      </c>
      <c r="S138" s="353">
        <v>8</v>
      </c>
      <c r="T138" s="143"/>
      <c r="U138" s="195">
        <v>0</v>
      </c>
      <c r="V138" s="353">
        <v>8</v>
      </c>
      <c r="W138" s="144"/>
      <c r="X138" s="196">
        <v>33</v>
      </c>
      <c r="Y138" s="353">
        <v>12</v>
      </c>
      <c r="Z138" s="144"/>
      <c r="AA138" s="196">
        <v>67</v>
      </c>
      <c r="AB138" s="353">
        <v>20</v>
      </c>
      <c r="AC138" s="400"/>
      <c r="AD138" s="195">
        <v>100</v>
      </c>
      <c r="AE138" s="353">
        <v>32.700000000000003</v>
      </c>
      <c r="AF138" s="144"/>
      <c r="AG138" s="196">
        <v>100</v>
      </c>
      <c r="AH138" s="353">
        <v>37.119999999999997</v>
      </c>
      <c r="AI138" s="144"/>
      <c r="AJ138" s="196">
        <v>100</v>
      </c>
      <c r="AK138" s="328">
        <v>0</v>
      </c>
      <c r="AL138" s="144"/>
      <c r="AM138" s="196">
        <v>100</v>
      </c>
      <c r="AN138" s="328">
        <v>0</v>
      </c>
      <c r="AO138" s="144"/>
      <c r="AP138" s="196">
        <v>100</v>
      </c>
      <c r="AQ138" s="328">
        <v>0</v>
      </c>
      <c r="AR138" s="144"/>
      <c r="AS138" s="196">
        <v>100</v>
      </c>
      <c r="AT138" s="328">
        <v>0</v>
      </c>
      <c r="AU138" s="144"/>
      <c r="AV138" s="196">
        <v>100</v>
      </c>
    </row>
    <row r="139" spans="1:48" ht="19.5" customHeight="1" x14ac:dyDescent="0.2">
      <c r="A139" s="133"/>
      <c r="B139" s="171" t="s">
        <v>18</v>
      </c>
      <c r="C139" s="171" t="s">
        <v>123</v>
      </c>
      <c r="D139" s="9" t="s">
        <v>121</v>
      </c>
      <c r="E139" s="9" t="s">
        <v>122</v>
      </c>
      <c r="F139" s="9" t="s">
        <v>128</v>
      </c>
      <c r="G139" s="9" t="s">
        <v>159</v>
      </c>
      <c r="H139" s="9" t="s">
        <v>154</v>
      </c>
      <c r="I139" s="164"/>
      <c r="J139" s="65"/>
      <c r="K139" s="11"/>
      <c r="L139" s="133"/>
      <c r="M139" s="329"/>
      <c r="N139" s="345">
        <v>0</v>
      </c>
      <c r="O139" s="197"/>
      <c r="P139" s="354"/>
      <c r="Q139" s="205">
        <v>0</v>
      </c>
      <c r="R139" s="198"/>
      <c r="S139" s="354"/>
      <c r="T139" s="362">
        <v>7.8</v>
      </c>
      <c r="U139" s="197"/>
      <c r="V139" s="354"/>
      <c r="W139" s="365">
        <v>7.8</v>
      </c>
      <c r="X139" s="198"/>
      <c r="Y139" s="354"/>
      <c r="Z139" s="365">
        <v>11.623415096575423</v>
      </c>
      <c r="AA139" s="198"/>
      <c r="AB139" s="354"/>
      <c r="AC139" s="362">
        <v>20.54141485958052</v>
      </c>
      <c r="AD139" s="197"/>
      <c r="AE139" s="354"/>
      <c r="AF139" s="365">
        <v>32.700000000000003</v>
      </c>
      <c r="AG139" s="198"/>
      <c r="AH139" s="354"/>
      <c r="AI139" s="365">
        <v>37.1</v>
      </c>
      <c r="AJ139" s="198"/>
      <c r="AK139" s="329"/>
      <c r="AL139" s="347">
        <v>0</v>
      </c>
      <c r="AM139" s="198"/>
      <c r="AN139" s="329"/>
      <c r="AO139" s="347">
        <v>0</v>
      </c>
      <c r="AP139" s="198"/>
      <c r="AQ139" s="329"/>
      <c r="AR139" s="347">
        <v>0</v>
      </c>
      <c r="AS139" s="198"/>
      <c r="AT139" s="329"/>
      <c r="AU139" s="347">
        <v>0</v>
      </c>
      <c r="AV139" s="198"/>
    </row>
    <row r="140" spans="1:48" ht="19.5" customHeight="1" x14ac:dyDescent="0.2">
      <c r="A140" s="131">
        <v>44</v>
      </c>
      <c r="B140" s="29" t="s">
        <v>211</v>
      </c>
      <c r="C140" s="29"/>
      <c r="D140" s="29"/>
      <c r="E140" s="29"/>
      <c r="F140" s="17"/>
      <c r="G140" s="17"/>
      <c r="H140" s="17"/>
      <c r="I140" s="18"/>
      <c r="J140" s="66">
        <v>180000000</v>
      </c>
      <c r="K140" s="13">
        <v>80000000</v>
      </c>
      <c r="L140" s="137" t="s">
        <v>116</v>
      </c>
      <c r="M140" s="330"/>
      <c r="N140" s="339">
        <v>0</v>
      </c>
      <c r="O140" s="200"/>
      <c r="P140" s="355"/>
      <c r="Q140" s="184">
        <v>0</v>
      </c>
      <c r="R140" s="201"/>
      <c r="S140" s="355"/>
      <c r="T140" s="119">
        <v>0</v>
      </c>
      <c r="U140" s="200"/>
      <c r="V140" s="355"/>
      <c r="W140" s="184">
        <v>33</v>
      </c>
      <c r="X140" s="201"/>
      <c r="Y140" s="355"/>
      <c r="Z140" s="184">
        <v>67</v>
      </c>
      <c r="AA140" s="201"/>
      <c r="AB140" s="355"/>
      <c r="AC140" s="339">
        <v>100</v>
      </c>
      <c r="AD140" s="206"/>
      <c r="AE140" s="355"/>
      <c r="AF140" s="184">
        <v>100</v>
      </c>
      <c r="AG140" s="201"/>
      <c r="AH140" s="355"/>
      <c r="AI140" s="184">
        <v>100</v>
      </c>
      <c r="AJ140" s="207"/>
      <c r="AK140" s="330"/>
      <c r="AL140" s="184">
        <v>100</v>
      </c>
      <c r="AM140" s="201"/>
      <c r="AN140" s="330"/>
      <c r="AO140" s="184">
        <v>100</v>
      </c>
      <c r="AP140" s="207"/>
      <c r="AQ140" s="330"/>
      <c r="AR140" s="184">
        <v>100</v>
      </c>
      <c r="AS140" s="201"/>
      <c r="AT140" s="330"/>
      <c r="AU140" s="183">
        <v>100</v>
      </c>
      <c r="AV140" s="201"/>
    </row>
    <row r="141" spans="1:48" ht="19.5" customHeight="1" x14ac:dyDescent="0.2">
      <c r="A141" s="132"/>
      <c r="B141" s="42" t="s">
        <v>212</v>
      </c>
      <c r="C141" s="3"/>
      <c r="D141" s="3"/>
      <c r="E141" s="3"/>
      <c r="F141" s="3"/>
      <c r="G141" s="3"/>
      <c r="H141" s="3"/>
      <c r="I141" s="20"/>
      <c r="J141" s="67"/>
      <c r="K141" s="11"/>
      <c r="L141" s="132" t="s">
        <v>119</v>
      </c>
      <c r="M141" s="328">
        <v>0</v>
      </c>
      <c r="N141" s="346"/>
      <c r="O141" s="195">
        <v>0</v>
      </c>
      <c r="P141" s="353">
        <v>0</v>
      </c>
      <c r="Q141" s="144"/>
      <c r="R141" s="196">
        <v>0</v>
      </c>
      <c r="S141" s="353">
        <v>0</v>
      </c>
      <c r="T141" s="143"/>
      <c r="U141" s="195">
        <v>0</v>
      </c>
      <c r="V141" s="353">
        <v>0</v>
      </c>
      <c r="W141" s="144"/>
      <c r="X141" s="196">
        <v>33</v>
      </c>
      <c r="Y141" s="353">
        <v>0</v>
      </c>
      <c r="Z141" s="144"/>
      <c r="AA141" s="196">
        <v>67</v>
      </c>
      <c r="AB141" s="353">
        <v>0</v>
      </c>
      <c r="AC141" s="400"/>
      <c r="AD141" s="195">
        <v>100</v>
      </c>
      <c r="AE141" s="353">
        <v>0</v>
      </c>
      <c r="AF141" s="144"/>
      <c r="AG141" s="196">
        <v>100</v>
      </c>
      <c r="AH141" s="353">
        <v>15</v>
      </c>
      <c r="AI141" s="144"/>
      <c r="AJ141" s="196">
        <v>100</v>
      </c>
      <c r="AK141" s="328">
        <v>0</v>
      </c>
      <c r="AL141" s="144"/>
      <c r="AM141" s="196">
        <v>100</v>
      </c>
      <c r="AN141" s="328">
        <v>0</v>
      </c>
      <c r="AO141" s="144"/>
      <c r="AP141" s="196">
        <v>100</v>
      </c>
      <c r="AQ141" s="328">
        <v>0</v>
      </c>
      <c r="AR141" s="144"/>
      <c r="AS141" s="196">
        <v>100</v>
      </c>
      <c r="AT141" s="328">
        <v>0</v>
      </c>
      <c r="AU141" s="144"/>
      <c r="AV141" s="196">
        <v>100</v>
      </c>
    </row>
    <row r="142" spans="1:48" ht="19.5" customHeight="1" x14ac:dyDescent="0.2">
      <c r="A142" s="133"/>
      <c r="B142" s="171" t="s">
        <v>18</v>
      </c>
      <c r="C142" s="171" t="s">
        <v>123</v>
      </c>
      <c r="D142" s="9" t="s">
        <v>121</v>
      </c>
      <c r="E142" s="9" t="s">
        <v>122</v>
      </c>
      <c r="F142" s="9" t="s">
        <v>128</v>
      </c>
      <c r="G142" s="9" t="s">
        <v>163</v>
      </c>
      <c r="H142" s="9" t="s">
        <v>157</v>
      </c>
      <c r="I142" s="164"/>
      <c r="J142" s="94"/>
      <c r="K142" s="92"/>
      <c r="L142" s="133"/>
      <c r="M142" s="311"/>
      <c r="N142" s="345">
        <v>0</v>
      </c>
      <c r="O142" s="197"/>
      <c r="P142" s="358"/>
      <c r="Q142" s="205">
        <v>0</v>
      </c>
      <c r="R142" s="198"/>
      <c r="S142" s="354"/>
      <c r="T142" s="362">
        <v>0</v>
      </c>
      <c r="U142" s="197"/>
      <c r="V142" s="354"/>
      <c r="W142" s="365">
        <v>0</v>
      </c>
      <c r="X142" s="198"/>
      <c r="Y142" s="354"/>
      <c r="Z142" s="365">
        <v>0</v>
      </c>
      <c r="AA142" s="198"/>
      <c r="AB142" s="329"/>
      <c r="AC142" s="362">
        <v>0</v>
      </c>
      <c r="AD142" s="197"/>
      <c r="AE142" s="329"/>
      <c r="AF142" s="365">
        <v>0</v>
      </c>
      <c r="AG142" s="198"/>
      <c r="AH142" s="354"/>
      <c r="AI142" s="365">
        <v>7.5</v>
      </c>
      <c r="AJ142" s="198"/>
      <c r="AK142" s="329"/>
      <c r="AL142" s="347">
        <v>0</v>
      </c>
      <c r="AM142" s="198"/>
      <c r="AN142" s="329"/>
      <c r="AO142" s="347">
        <v>0</v>
      </c>
      <c r="AP142" s="198"/>
      <c r="AQ142" s="329"/>
      <c r="AR142" s="347">
        <v>0</v>
      </c>
      <c r="AS142" s="198"/>
      <c r="AT142" s="329"/>
      <c r="AU142" s="347">
        <v>0</v>
      </c>
      <c r="AV142" s="198"/>
    </row>
    <row r="143" spans="1:48" ht="20.100000000000001" customHeight="1" x14ac:dyDescent="0.2">
      <c r="A143" s="136"/>
      <c r="B143" s="298"/>
      <c r="C143" s="299"/>
      <c r="D143" s="299"/>
      <c r="E143" s="299"/>
      <c r="F143" s="299"/>
      <c r="G143" s="299"/>
      <c r="H143" s="299"/>
      <c r="I143" s="300"/>
      <c r="J143" s="209">
        <f>SUM(J11:J142)</f>
        <v>13397234000</v>
      </c>
      <c r="K143" s="373">
        <f>SUM(K11:K142)</f>
        <v>7652125000</v>
      </c>
      <c r="L143" s="113"/>
      <c r="M143" s="177"/>
      <c r="N143" s="316">
        <f>(N11+N14+N17+N20+N23+N26+N29+N32+N35+N38+N41+N44+N47+N50+N53+N56+N59+N62+N65+N68+N71+N74+N77+N80+N83+N86+N89+N92+N95+N98+N101+N104+N107+N110+N113+N116+N119+N122+N125+N128+N131+N134+N137+N140)/44</f>
        <v>8.6136363636363633</v>
      </c>
      <c r="O143" s="304"/>
      <c r="P143" s="355"/>
      <c r="Q143" s="334">
        <v>18</v>
      </c>
      <c r="R143" s="149"/>
      <c r="S143" s="360"/>
      <c r="T143" s="334">
        <v>28</v>
      </c>
      <c r="U143" s="149"/>
      <c r="V143" s="360"/>
      <c r="W143" s="333">
        <v>34</v>
      </c>
      <c r="X143" s="201"/>
      <c r="Y143" s="360"/>
      <c r="Z143" s="333">
        <v>44</v>
      </c>
      <c r="AA143" s="201"/>
      <c r="AB143" s="338"/>
      <c r="AC143" s="339">
        <v>55</v>
      </c>
      <c r="AD143" s="206"/>
      <c r="AE143" s="336"/>
      <c r="AF143" s="333">
        <v>63</v>
      </c>
      <c r="AG143" s="201"/>
      <c r="AH143" s="360"/>
      <c r="AI143" s="333">
        <v>70</v>
      </c>
      <c r="AJ143" s="151"/>
      <c r="AK143" s="150"/>
      <c r="AL143" s="333">
        <v>78</v>
      </c>
      <c r="AM143" s="201"/>
      <c r="AN143" s="335"/>
      <c r="AO143" s="333">
        <v>87</v>
      </c>
      <c r="AP143" s="207"/>
      <c r="AQ143" s="336"/>
      <c r="AR143" s="333">
        <v>93</v>
      </c>
      <c r="AS143" s="201"/>
      <c r="AT143" s="336"/>
      <c r="AU143" s="333">
        <v>100</v>
      </c>
      <c r="AV143" s="149"/>
    </row>
    <row r="144" spans="1:48" ht="20.100000000000001" customHeight="1" x14ac:dyDescent="0.2">
      <c r="A144" s="136"/>
      <c r="B144" s="301"/>
      <c r="C144" s="115"/>
      <c r="D144" s="115"/>
      <c r="E144" s="115"/>
      <c r="F144" s="115"/>
      <c r="G144" s="115"/>
      <c r="H144" s="115"/>
      <c r="I144" s="116"/>
      <c r="J144" s="112"/>
      <c r="K144" s="194"/>
      <c r="L144" s="194"/>
      <c r="M144" s="328">
        <f>SUM(M12:M142)/44</f>
        <v>0</v>
      </c>
      <c r="N144" s="346"/>
      <c r="O144" s="317">
        <f>SUM(O12:O141)/44</f>
        <v>8.7272727272727266</v>
      </c>
      <c r="P144" s="352">
        <f>SUM(P12:P141)/44</f>
        <v>4.7429545454545456</v>
      </c>
      <c r="Q144" s="145"/>
      <c r="R144" s="318">
        <f>SUM(R12:R141)/44</f>
        <v>18.068181818181817</v>
      </c>
      <c r="S144" s="364">
        <f>SUM(S12:S141)/44</f>
        <v>14.943863636363636</v>
      </c>
      <c r="T144" s="145"/>
      <c r="U144" s="318">
        <f>SUM(U12:U141)/44</f>
        <v>27.5</v>
      </c>
      <c r="V144" s="344">
        <f>SUM(V12:V141)/44</f>
        <v>16.929772727272727</v>
      </c>
      <c r="W144" s="145"/>
      <c r="X144" s="196">
        <f>SUM(X12:X141)/44</f>
        <v>36.522727272727273</v>
      </c>
      <c r="Y144" s="344">
        <f>SUM(Y12:Y142)/44</f>
        <v>18.78590909090909</v>
      </c>
      <c r="Z144" s="145"/>
      <c r="AA144" s="196">
        <f>SUM(AA12:AA141)/44</f>
        <v>46.75</v>
      </c>
      <c r="AB144" s="404">
        <f>SUM(AB12:AB142)/44</f>
        <v>29.362272727272728</v>
      </c>
      <c r="AC144" s="146"/>
      <c r="AD144" s="337">
        <f>SUM(AD12:AD141)/44</f>
        <v>57.295454545454547</v>
      </c>
      <c r="AE144" s="406">
        <f>SUM(AE12:AE142)/44</f>
        <v>37.168409090909094</v>
      </c>
      <c r="AF144" s="145"/>
      <c r="AG144" s="196">
        <f>SUM(AG12:AG141)/44</f>
        <v>63.204545454545453</v>
      </c>
      <c r="AH144" s="407">
        <f>SUM(AH12:AH141)/44</f>
        <v>41.775454545454544</v>
      </c>
      <c r="AI144" s="145"/>
      <c r="AJ144" s="319">
        <f>SUM(AJ12:AJ141)/44</f>
        <v>70.409090909090907</v>
      </c>
      <c r="AK144" s="284">
        <f>SUM(AK12:AK142)/77</f>
        <v>0</v>
      </c>
      <c r="AL144" s="145"/>
      <c r="AM144" s="318">
        <f>SUM(AM12:AM142)/44</f>
        <v>77.568181818181813</v>
      </c>
      <c r="AN144" s="284">
        <v>0</v>
      </c>
      <c r="AO144" s="145"/>
      <c r="AP144" s="319">
        <f>SUM(AP12:AP142)/44</f>
        <v>86.545454545454547</v>
      </c>
      <c r="AQ144" s="284">
        <f>SUM(AQ12:AQ142)/77</f>
        <v>0</v>
      </c>
      <c r="AR144" s="145"/>
      <c r="AS144" s="196">
        <f>SUM(AS12:AS142)/44</f>
        <v>92.909090909090907</v>
      </c>
      <c r="AT144" s="208">
        <f>SUM(AT12:AT142)/77</f>
        <v>0</v>
      </c>
      <c r="AU144" s="145"/>
      <c r="AV144" s="196">
        <f>SUM(AV12:AV142)/44</f>
        <v>100</v>
      </c>
    </row>
    <row r="145" spans="1:122" s="41" customFormat="1" ht="20.100000000000001" customHeight="1" x14ac:dyDescent="0.2">
      <c r="A145" s="133"/>
      <c r="B145" s="31"/>
      <c r="C145" s="31"/>
      <c r="D145" s="31"/>
      <c r="E145" s="31"/>
      <c r="F145" s="31"/>
      <c r="G145" s="31"/>
      <c r="H145" s="31"/>
      <c r="I145" s="24"/>
      <c r="J145" s="92"/>
      <c r="K145" s="93"/>
      <c r="L145" s="93"/>
      <c r="M145" s="320"/>
      <c r="N145" s="345">
        <f>(N13+N16+N19+N22+N25+N28+N31+N34+N37+N40+N43+N46+N49+N52+N55+N58+N61+N64+N67+N70+N73+N76+N79+N82+N85+N88+N91+N94+N100+N103+N106+N109+N112+N115+N118+N121+N124+N127+N130+N133+N136+N139+N142)/44</f>
        <v>0</v>
      </c>
      <c r="O145" s="340"/>
      <c r="P145" s="341"/>
      <c r="Q145" s="322">
        <v>0</v>
      </c>
      <c r="R145" s="324"/>
      <c r="S145" s="325"/>
      <c r="T145" s="363">
        <f>(T13+T16+T19+T22+T25+T28+T31+T34+T37+T40+T43+T46+T49+T52+T55+T58+T61+T64+T67+T70+T73+T76+T79+T82+T85+T88+T91+T94+T97+T100+T103+T106+T109+T112+T115+T118+T121+T124+T127+T130+T133+T136+T139+T142)/44</f>
        <v>11.534090909090908</v>
      </c>
      <c r="U145" s="324"/>
      <c r="V145" s="325"/>
      <c r="W145" s="322">
        <f>(W13+W16+W19+W22+W25+W28+W31+W34+W37+W40+W43+W46+W49+W52+W55+W58+W61+W64+W67+W70+W73+W76+W79+W82+W85+W88+W91+W94+W97+W100+W103+W106+W109+W112+W115+W118+W121+W124+W127+W130+W133+W136+W139+W142)/44</f>
        <v>14.463636363636361</v>
      </c>
      <c r="X145" s="324"/>
      <c r="Y145" s="325"/>
      <c r="Z145" s="365">
        <v>23.4</v>
      </c>
      <c r="AA145" s="324"/>
      <c r="AB145" s="342"/>
      <c r="AC145" s="405">
        <v>33.6</v>
      </c>
      <c r="AD145" s="343"/>
      <c r="AE145" s="325"/>
      <c r="AF145" s="365">
        <v>26.4</v>
      </c>
      <c r="AG145" s="141"/>
      <c r="AH145" s="321"/>
      <c r="AI145" s="365">
        <v>30.7</v>
      </c>
      <c r="AJ145" s="323"/>
      <c r="AK145" s="154"/>
      <c r="AL145" s="322">
        <v>0</v>
      </c>
      <c r="AM145" s="324"/>
      <c r="AN145" s="325"/>
      <c r="AO145" s="322">
        <v>0</v>
      </c>
      <c r="AP145" s="326"/>
      <c r="AQ145" s="325"/>
      <c r="AR145" s="322">
        <v>0</v>
      </c>
      <c r="AS145" s="324"/>
      <c r="AT145" s="325"/>
      <c r="AU145" s="322">
        <v>0</v>
      </c>
      <c r="AV145" s="141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</row>
    <row r="146" spans="1:122" s="210" customFormat="1" ht="20.100000000000001" customHeight="1" x14ac:dyDescent="0.2">
      <c r="A146" s="287"/>
      <c r="B146" s="287"/>
      <c r="C146" s="287"/>
      <c r="D146" s="287"/>
      <c r="E146" s="287"/>
      <c r="F146" s="287"/>
      <c r="G146" s="287"/>
      <c r="H146" s="287"/>
      <c r="I146" s="287"/>
      <c r="J146" s="288"/>
      <c r="K146" s="288"/>
      <c r="L146" s="288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289"/>
      <c r="AC146" s="289"/>
      <c r="AD146" s="289"/>
      <c r="AE146" s="289"/>
      <c r="AF146" s="289"/>
      <c r="AG146" s="289"/>
      <c r="AH146" s="289"/>
      <c r="AI146" s="289"/>
      <c r="AJ146" s="289"/>
      <c r="AK146" s="289"/>
      <c r="AL146" s="289"/>
      <c r="AM146" s="289"/>
      <c r="AN146" s="289"/>
      <c r="AO146" s="289"/>
      <c r="AP146" s="289"/>
      <c r="AQ146" s="289"/>
      <c r="AR146" s="289"/>
      <c r="AS146" s="289"/>
      <c r="AT146" s="289"/>
      <c r="AU146" s="289"/>
      <c r="AV146" s="290"/>
    </row>
    <row r="147" spans="1:122" ht="20.100000000000001" customHeight="1" x14ac:dyDescent="0.2">
      <c r="A147" s="44"/>
      <c r="B147" s="44"/>
      <c r="C147" s="152"/>
      <c r="D147" s="17" t="s">
        <v>133</v>
      </c>
      <c r="E147" s="153"/>
      <c r="I147" s="15" t="s">
        <v>137</v>
      </c>
      <c r="J147" s="182"/>
      <c r="K147" s="366"/>
      <c r="L147" s="182"/>
      <c r="M147" s="182"/>
      <c r="N147" s="182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302"/>
      <c r="AE147" s="302"/>
      <c r="AF147" s="188"/>
      <c r="AG147" s="15"/>
      <c r="AH147" s="15"/>
      <c r="AI147" s="15"/>
      <c r="AJ147" s="15"/>
      <c r="AK147" s="15" t="s">
        <v>227</v>
      </c>
      <c r="AL147" s="15"/>
      <c r="AM147" s="15"/>
      <c r="AN147" s="15"/>
      <c r="AO147" s="189"/>
      <c r="AP147" s="189"/>
      <c r="AQ147" s="15"/>
      <c r="AR147" s="15"/>
      <c r="AS147" s="15"/>
      <c r="AV147" s="15"/>
    </row>
    <row r="148" spans="1:122" ht="20.100000000000001" customHeight="1" x14ac:dyDescent="0.2">
      <c r="A148" s="159"/>
      <c r="B148" s="16"/>
      <c r="C148" s="43" t="s">
        <v>134</v>
      </c>
      <c r="D148" s="147"/>
      <c r="E148" s="20" t="s">
        <v>135</v>
      </c>
      <c r="I148" s="15" t="s">
        <v>172</v>
      </c>
      <c r="J148" s="190"/>
      <c r="K148" s="190"/>
      <c r="L148" s="190"/>
      <c r="N148" s="285"/>
      <c r="O148" s="285"/>
      <c r="P148" s="285"/>
      <c r="Q148" s="285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  <c r="AB148" s="286"/>
      <c r="AC148" s="286"/>
      <c r="AD148" s="303"/>
      <c r="AE148" s="303"/>
      <c r="AF148" s="286"/>
      <c r="AG148" s="286"/>
      <c r="AH148" s="286"/>
      <c r="AI148" s="286"/>
      <c r="AJ148" s="286"/>
      <c r="AK148" s="15" t="s">
        <v>170</v>
      </c>
      <c r="AL148" s="15"/>
      <c r="AM148" s="15"/>
      <c r="AN148" s="15"/>
      <c r="AO148" s="15"/>
      <c r="AP148" s="15"/>
      <c r="AQ148" s="15"/>
      <c r="AR148" s="15"/>
      <c r="AS148" s="183"/>
      <c r="AV148" s="183"/>
    </row>
    <row r="149" spans="1:122" ht="20.100000000000001" customHeight="1" x14ac:dyDescent="0.2">
      <c r="A149" s="44"/>
      <c r="B149" s="9"/>
      <c r="C149" s="156"/>
      <c r="D149" s="23" t="s">
        <v>136</v>
      </c>
      <c r="E149" s="155"/>
      <c r="I149" s="15" t="s">
        <v>138</v>
      </c>
      <c r="J149" s="15"/>
      <c r="K149" s="15"/>
      <c r="L149" s="15"/>
      <c r="M149" s="15"/>
      <c r="N149" s="15" t="s">
        <v>149</v>
      </c>
      <c r="O149" s="182"/>
      <c r="P149" s="182"/>
      <c r="Q149" s="182"/>
      <c r="R149" s="182"/>
      <c r="S149" s="182"/>
      <c r="T149" s="182"/>
      <c r="U149" s="192"/>
      <c r="V149" s="182"/>
      <c r="W149" s="182"/>
      <c r="X149" s="182"/>
      <c r="Y149" s="182"/>
      <c r="Z149" s="182"/>
      <c r="AA149" s="182"/>
      <c r="AB149" s="182"/>
      <c r="AC149" s="182"/>
      <c r="AD149" s="117"/>
      <c r="AE149" s="117"/>
      <c r="AF149" s="191"/>
      <c r="AG149" s="182"/>
      <c r="AH149" s="182"/>
      <c r="AI149" s="182"/>
      <c r="AJ149" s="182"/>
      <c r="AK149" s="15"/>
      <c r="AL149" s="15"/>
      <c r="AM149" s="15"/>
      <c r="AN149" s="15"/>
      <c r="AO149" s="15"/>
      <c r="AP149" s="15"/>
      <c r="AQ149" s="15"/>
      <c r="AR149" s="15"/>
      <c r="AS149" s="182"/>
      <c r="AV149" s="182"/>
    </row>
    <row r="150" spans="1:122" ht="20.100000000000001" customHeight="1" x14ac:dyDescent="0.2">
      <c r="A150" s="44"/>
      <c r="B150" s="5"/>
      <c r="C150" s="15"/>
      <c r="D150" s="15"/>
      <c r="E150" s="15"/>
      <c r="F150" s="15"/>
      <c r="G150" s="15"/>
      <c r="H150" s="15"/>
      <c r="I150" s="15" t="s">
        <v>173</v>
      </c>
      <c r="J150" s="15"/>
      <c r="K150" s="15"/>
      <c r="L150" s="15"/>
      <c r="M150" s="15"/>
      <c r="N150" s="15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17"/>
      <c r="AE150" s="117"/>
      <c r="AF150" s="191"/>
      <c r="AG150" s="182"/>
      <c r="AH150" s="182"/>
      <c r="AI150" s="182"/>
      <c r="AJ150" s="182"/>
      <c r="AK150" s="15"/>
      <c r="AL150" s="15"/>
      <c r="AM150" s="15"/>
      <c r="AN150" s="15"/>
      <c r="AO150" s="15"/>
      <c r="AP150" s="15"/>
      <c r="AQ150" s="15"/>
      <c r="AR150" s="15"/>
      <c r="AS150" s="182"/>
      <c r="AV150" s="182"/>
    </row>
    <row r="151" spans="1:122" ht="20.100000000000001" customHeight="1" x14ac:dyDescent="0.2">
      <c r="A151" s="159"/>
      <c r="B151" s="25"/>
      <c r="C151" s="15"/>
      <c r="D151" s="15"/>
      <c r="E151" s="15"/>
      <c r="F151" s="15"/>
      <c r="G151" s="15"/>
      <c r="H151" s="15"/>
      <c r="I151" s="15" t="s">
        <v>139</v>
      </c>
      <c r="J151" s="190"/>
      <c r="K151" s="190"/>
      <c r="L151" s="190"/>
      <c r="M151" s="190"/>
      <c r="N151" s="190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17"/>
      <c r="AE151" s="117"/>
      <c r="AF151" s="191"/>
      <c r="AG151" s="182"/>
      <c r="AH151" s="182"/>
      <c r="AI151" s="182"/>
      <c r="AJ151" s="182"/>
      <c r="AK151" s="15"/>
      <c r="AL151" s="15"/>
      <c r="AM151" s="15"/>
      <c r="AN151" s="15"/>
      <c r="AO151" s="15"/>
      <c r="AP151" s="15"/>
      <c r="AQ151" s="15"/>
      <c r="AR151" s="15"/>
      <c r="AS151" s="182"/>
      <c r="AV151" s="182"/>
    </row>
    <row r="152" spans="1:122" ht="20.100000000000001" customHeight="1" x14ac:dyDescent="0.25">
      <c r="A152" s="44"/>
      <c r="B152" s="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17"/>
      <c r="AE152" s="117"/>
      <c r="AF152" s="191"/>
      <c r="AG152" s="182"/>
      <c r="AH152" s="182"/>
      <c r="AI152" s="182"/>
      <c r="AJ152" s="182"/>
      <c r="AK152" s="186" t="s">
        <v>151</v>
      </c>
      <c r="AL152" s="186"/>
      <c r="AM152" s="186"/>
      <c r="AN152" s="186"/>
      <c r="AO152" s="186"/>
      <c r="AP152" s="186"/>
      <c r="AQ152" s="186"/>
      <c r="AR152" s="186"/>
      <c r="AS152" s="182"/>
      <c r="AV152" s="182"/>
    </row>
    <row r="153" spans="1:122" ht="14.25" customHeight="1" x14ac:dyDescent="0.2">
      <c r="A153" s="44"/>
      <c r="B153" s="9"/>
      <c r="C153" s="193"/>
      <c r="D153" s="193"/>
      <c r="E153" s="193"/>
      <c r="F153" s="193"/>
      <c r="G153" s="193"/>
      <c r="H153" s="193"/>
      <c r="I153" s="15"/>
      <c r="J153" s="15"/>
      <c r="K153" s="15"/>
      <c r="L153" s="15"/>
      <c r="M153" s="15"/>
      <c r="N153" s="15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17"/>
      <c r="AE153" s="117"/>
      <c r="AF153" s="191"/>
      <c r="AG153" s="182"/>
      <c r="AH153" s="182"/>
      <c r="AI153" s="182"/>
      <c r="AJ153" s="182"/>
      <c r="AK153" s="15" t="s">
        <v>125</v>
      </c>
      <c r="AL153" s="15"/>
      <c r="AM153" s="15"/>
      <c r="AN153" s="15"/>
      <c r="AO153" s="15"/>
      <c r="AP153" s="15"/>
      <c r="AQ153" s="15"/>
      <c r="AR153" s="15"/>
      <c r="AS153" s="182"/>
      <c r="AV153" s="182"/>
    </row>
    <row r="154" spans="1:122" ht="20.100000000000001" customHeight="1" x14ac:dyDescent="0.2">
      <c r="A154" s="159"/>
      <c r="B154" s="25"/>
      <c r="C154" s="5"/>
      <c r="D154" s="5"/>
      <c r="E154" s="5"/>
      <c r="F154" s="5"/>
      <c r="G154" s="5"/>
      <c r="H154" s="5"/>
      <c r="I154" s="5"/>
      <c r="J154" s="67"/>
      <c r="K154" s="67"/>
      <c r="L154" s="67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17"/>
      <c r="AC154" s="117"/>
      <c r="AD154" s="117"/>
      <c r="AE154" s="185"/>
      <c r="AF154" s="19"/>
      <c r="AG154" s="19"/>
      <c r="AH154" s="19"/>
      <c r="AI154" s="19"/>
      <c r="AJ154" s="19"/>
      <c r="AK154" s="19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19"/>
    </row>
    <row r="155" spans="1:122" ht="20.100000000000001" customHeight="1" x14ac:dyDescent="0.2">
      <c r="A155" s="4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17"/>
      <c r="AC155" s="117"/>
      <c r="AD155" s="117"/>
      <c r="AE155" s="185"/>
      <c r="AF155" s="19"/>
      <c r="AG155" s="19"/>
      <c r="AH155" s="19"/>
      <c r="AI155" s="19"/>
      <c r="AJ155" s="19"/>
      <c r="AK155" s="19"/>
      <c r="AL155" s="90"/>
      <c r="AM155" s="90"/>
      <c r="AN155" s="90"/>
      <c r="AO155" s="90"/>
      <c r="AP155" s="90"/>
      <c r="AQ155" s="90"/>
      <c r="AR155" s="90"/>
      <c r="AS155" s="90"/>
      <c r="AT155" s="19"/>
      <c r="AU155" s="90"/>
      <c r="AV155" s="19"/>
    </row>
    <row r="156" spans="1:122" ht="20.100000000000001" customHeight="1" x14ac:dyDescent="0.2">
      <c r="A156" s="44"/>
      <c r="B156" s="9"/>
      <c r="C156" s="9"/>
      <c r="D156" s="9"/>
      <c r="E156" s="9"/>
      <c r="F156" s="9"/>
      <c r="G156" s="9"/>
      <c r="H156" s="9"/>
      <c r="I156" s="161"/>
      <c r="J156" s="5"/>
      <c r="K156" s="5"/>
      <c r="L156" s="5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17"/>
      <c r="AC156" s="117"/>
      <c r="AD156" s="117"/>
      <c r="AE156" s="185"/>
      <c r="AF156" s="19"/>
      <c r="AG156" s="19"/>
      <c r="AH156" s="19"/>
      <c r="AI156" s="19"/>
      <c r="AJ156" s="19"/>
      <c r="AK156" s="19"/>
      <c r="AL156" s="90"/>
      <c r="AM156" s="90"/>
      <c r="AN156" s="90"/>
      <c r="AO156" s="90"/>
      <c r="AP156" s="90"/>
      <c r="AQ156" s="90"/>
      <c r="AR156" s="90"/>
      <c r="AS156" s="90"/>
      <c r="AT156" s="19"/>
      <c r="AU156" s="90"/>
      <c r="AV156" s="19"/>
    </row>
    <row r="157" spans="1:122" ht="20.100000000000001" customHeight="1" x14ac:dyDescent="0.2">
      <c r="A157" s="159"/>
      <c r="B157" s="25"/>
      <c r="C157" s="5"/>
      <c r="D157" s="5"/>
      <c r="E157" s="5"/>
      <c r="F157" s="5"/>
      <c r="G157" s="5"/>
      <c r="H157" s="5"/>
      <c r="I157" s="5"/>
      <c r="J157" s="67" t="s">
        <v>149</v>
      </c>
      <c r="K157" s="67"/>
      <c r="L157" s="67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17"/>
      <c r="AC157" s="117"/>
      <c r="AD157" s="117"/>
      <c r="AE157" s="185"/>
      <c r="AF157" s="19"/>
      <c r="AG157" s="19"/>
      <c r="AH157" s="19"/>
      <c r="AI157" s="19"/>
      <c r="AJ157" s="19"/>
      <c r="AK157" s="19"/>
      <c r="AL157" s="90"/>
      <c r="AM157" s="90"/>
      <c r="AN157" s="90"/>
      <c r="AO157" s="90"/>
      <c r="AP157" s="90"/>
      <c r="AQ157" s="90"/>
      <c r="AR157" s="90"/>
      <c r="AS157" s="90"/>
      <c r="AT157" s="19"/>
      <c r="AU157" s="90"/>
      <c r="AV157" s="19"/>
    </row>
    <row r="158" spans="1:122" ht="20.100000000000001" customHeight="1" x14ac:dyDescent="0.2">
      <c r="A158" s="4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17"/>
      <c r="AC158" s="117"/>
      <c r="AD158" s="117"/>
      <c r="AE158" s="185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90"/>
      <c r="AV158" s="19"/>
    </row>
    <row r="159" spans="1:122" ht="20.100000000000001" customHeight="1" x14ac:dyDescent="0.2">
      <c r="A159" s="44"/>
      <c r="B159" s="9"/>
      <c r="C159" s="9"/>
      <c r="D159" s="9"/>
      <c r="E159" s="9"/>
      <c r="F159" s="9"/>
      <c r="G159" s="9"/>
      <c r="H159" s="9"/>
      <c r="I159" s="5"/>
      <c r="J159" s="5"/>
      <c r="K159" s="5"/>
      <c r="L159" s="5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17"/>
      <c r="AC159" s="117"/>
      <c r="AD159" s="117"/>
      <c r="AE159" s="185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90"/>
      <c r="AV159" s="19"/>
    </row>
    <row r="160" spans="1:122" ht="20.100000000000001" customHeight="1" x14ac:dyDescent="0.2">
      <c r="A160" s="159"/>
      <c r="B160" s="25"/>
      <c r="C160" s="5"/>
      <c r="D160" s="5"/>
      <c r="E160" s="5"/>
      <c r="F160" s="5"/>
      <c r="G160" s="5"/>
      <c r="H160" s="5"/>
      <c r="I160" s="5"/>
      <c r="J160" s="67"/>
      <c r="K160" s="67"/>
      <c r="L160" s="67"/>
      <c r="M160" s="19"/>
      <c r="N160" s="19"/>
      <c r="O160" s="19"/>
      <c r="X160" s="19"/>
      <c r="Y160" s="19"/>
      <c r="Z160" s="45"/>
      <c r="AA160" s="19"/>
      <c r="AB160" s="117"/>
      <c r="AC160" s="117"/>
      <c r="AD160" s="117"/>
      <c r="AE160" s="185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90"/>
      <c r="AV160" s="19"/>
    </row>
    <row r="161" spans="1:48" ht="20.100000000000001" customHeight="1" x14ac:dyDescent="0.2">
      <c r="A161" s="44"/>
      <c r="B161" s="9"/>
      <c r="C161" s="9"/>
      <c r="D161" s="9"/>
      <c r="E161" s="9"/>
      <c r="F161" s="9"/>
      <c r="G161" s="9"/>
      <c r="H161" s="9"/>
      <c r="I161" s="5"/>
      <c r="J161" s="5"/>
      <c r="K161" s="5"/>
      <c r="L161" s="5"/>
      <c r="M161" s="19"/>
      <c r="N161" s="19"/>
      <c r="O161" s="19"/>
      <c r="P161" s="19"/>
      <c r="Q161" s="19"/>
      <c r="R161" s="19"/>
      <c r="S161" s="45"/>
      <c r="T161" s="19"/>
      <c r="U161" s="19"/>
      <c r="V161" s="45"/>
      <c r="W161" s="19"/>
      <c r="X161" s="19"/>
      <c r="Y161" s="45"/>
      <c r="Z161" s="19"/>
      <c r="AA161" s="19"/>
      <c r="AB161" s="19"/>
      <c r="AC161" s="19"/>
      <c r="AD161" s="185"/>
      <c r="AE161" s="185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90"/>
      <c r="AV161" s="19"/>
    </row>
    <row r="162" spans="1:48" ht="20.100000000000001" customHeight="1" x14ac:dyDescent="0.2">
      <c r="A162" s="4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85"/>
      <c r="AE162" s="185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90"/>
      <c r="AV162" s="19"/>
    </row>
    <row r="163" spans="1:48" ht="20.100000000000001" customHeight="1" x14ac:dyDescent="0.2">
      <c r="A163" s="159"/>
      <c r="B163" s="5"/>
      <c r="C163" s="5"/>
      <c r="D163" s="5"/>
      <c r="E163" s="5"/>
      <c r="F163" s="5"/>
      <c r="G163" s="5"/>
      <c r="H163" s="5"/>
      <c r="I163" s="5"/>
      <c r="J163" s="67"/>
      <c r="K163" s="67"/>
      <c r="L163" s="67"/>
      <c r="M163" s="19"/>
      <c r="N163" s="19"/>
      <c r="O163" s="19"/>
      <c r="P163" s="19"/>
      <c r="Q163" s="45"/>
      <c r="R163" s="19"/>
      <c r="S163" s="19"/>
      <c r="T163" s="45"/>
      <c r="U163" s="19"/>
      <c r="V163" s="19"/>
      <c r="W163" s="45"/>
      <c r="X163" s="19"/>
      <c r="Y163" s="19"/>
      <c r="Z163" s="45"/>
      <c r="AA163" s="19"/>
      <c r="AB163" s="19"/>
      <c r="AC163" s="19"/>
      <c r="AD163" s="185"/>
      <c r="AE163" s="185"/>
      <c r="AF163" s="19"/>
      <c r="AG163" s="19"/>
      <c r="AH163" s="19"/>
      <c r="AI163" s="19"/>
      <c r="AJ163" s="19"/>
      <c r="AK163" s="19"/>
      <c r="AL163" s="90"/>
      <c r="AM163" s="90"/>
      <c r="AN163" s="90"/>
      <c r="AO163" s="90"/>
      <c r="AP163" s="90"/>
      <c r="AQ163" s="90"/>
      <c r="AR163" s="90"/>
      <c r="AS163" s="19"/>
      <c r="AT163" s="19"/>
      <c r="AU163" s="90"/>
      <c r="AV163" s="19"/>
    </row>
    <row r="164" spans="1:48" ht="20.100000000000001" customHeight="1" x14ac:dyDescent="0.2">
      <c r="A164" s="44"/>
      <c r="B164" s="9"/>
      <c r="C164" s="9"/>
      <c r="D164" s="9"/>
      <c r="E164" s="9"/>
      <c r="F164" s="9"/>
      <c r="G164" s="9"/>
      <c r="H164" s="9"/>
      <c r="I164" s="5"/>
      <c r="J164" s="5"/>
      <c r="K164" s="5"/>
      <c r="L164" s="5"/>
      <c r="M164" s="19"/>
      <c r="N164" s="19"/>
      <c r="O164" s="19"/>
      <c r="P164" s="19"/>
      <c r="Q164" s="19"/>
      <c r="R164" s="19"/>
      <c r="S164" s="45"/>
      <c r="T164" s="19"/>
      <c r="U164" s="19"/>
      <c r="V164" s="45"/>
      <c r="W164" s="19"/>
      <c r="X164" s="19"/>
      <c r="Y164" s="45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90"/>
      <c r="AM164" s="90"/>
      <c r="AN164" s="90"/>
      <c r="AO164" s="90"/>
      <c r="AP164" s="90"/>
      <c r="AQ164" s="90"/>
      <c r="AR164" s="90"/>
      <c r="AS164" s="19"/>
      <c r="AT164" s="19"/>
      <c r="AU164" s="90"/>
      <c r="AV164" s="19"/>
    </row>
    <row r="165" spans="1:48" ht="20.100000000000001" customHeight="1" x14ac:dyDescent="0.2">
      <c r="A165" s="4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90"/>
      <c r="AM165" s="90"/>
      <c r="AN165" s="90"/>
      <c r="AO165" s="90"/>
      <c r="AP165" s="90"/>
      <c r="AQ165" s="90"/>
      <c r="AR165" s="90"/>
      <c r="AS165" s="19"/>
      <c r="AT165" s="19"/>
      <c r="AU165" s="90"/>
      <c r="AV165" s="19"/>
    </row>
    <row r="166" spans="1:48" ht="20.100000000000001" customHeight="1" x14ac:dyDescent="0.2">
      <c r="A166" s="159"/>
      <c r="B166" s="25"/>
      <c r="C166" s="5"/>
      <c r="D166" s="5"/>
      <c r="E166" s="5"/>
      <c r="F166" s="5"/>
      <c r="G166" s="5"/>
      <c r="H166" s="5"/>
      <c r="I166" s="5"/>
      <c r="J166" s="67"/>
      <c r="K166" s="67"/>
      <c r="L166" s="67"/>
      <c r="M166" s="19"/>
      <c r="N166" s="19"/>
      <c r="O166" s="19"/>
      <c r="P166" s="19"/>
      <c r="Q166" s="45"/>
      <c r="R166" s="19"/>
      <c r="S166" s="19"/>
      <c r="T166" s="45"/>
      <c r="U166" s="19"/>
      <c r="V166" s="19"/>
      <c r="W166" s="45"/>
      <c r="X166" s="19"/>
      <c r="Y166" s="19"/>
      <c r="Z166" s="45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90"/>
      <c r="AM166" s="90"/>
      <c r="AN166" s="90"/>
      <c r="AO166" s="90"/>
      <c r="AP166" s="90"/>
      <c r="AQ166" s="90"/>
      <c r="AR166" s="90"/>
      <c r="AS166" s="19"/>
      <c r="AT166" s="19"/>
      <c r="AU166" s="90"/>
      <c r="AV166" s="19"/>
    </row>
    <row r="167" spans="1:48" ht="20.100000000000001" customHeight="1" x14ac:dyDescent="0.2">
      <c r="A167" s="44"/>
      <c r="B167" s="9"/>
      <c r="C167" s="9"/>
      <c r="D167" s="9"/>
      <c r="E167" s="9"/>
      <c r="F167" s="9"/>
      <c r="G167" s="9"/>
      <c r="H167" s="9"/>
      <c r="I167" s="5"/>
      <c r="J167" s="5"/>
      <c r="K167" s="5"/>
      <c r="L167" s="5"/>
      <c r="M167" s="19"/>
      <c r="N167" s="19"/>
      <c r="O167" s="19"/>
      <c r="P167" s="19"/>
      <c r="Q167" s="19"/>
      <c r="R167" s="19"/>
      <c r="S167" s="45"/>
      <c r="T167" s="19"/>
      <c r="U167" s="19"/>
      <c r="V167" s="45"/>
      <c r="W167" s="19"/>
      <c r="X167" s="19"/>
      <c r="Y167" s="45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90"/>
      <c r="AM167" s="90"/>
      <c r="AN167" s="90"/>
      <c r="AO167" s="90"/>
      <c r="AP167" s="90"/>
      <c r="AQ167" s="90"/>
      <c r="AR167" s="90"/>
      <c r="AS167" s="19"/>
      <c r="AT167" s="19"/>
      <c r="AU167" s="90"/>
      <c r="AV167" s="19"/>
    </row>
    <row r="168" spans="1:48" ht="20.100000000000001" customHeight="1" x14ac:dyDescent="0.2">
      <c r="A168" s="4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90"/>
      <c r="AM168" s="90"/>
      <c r="AN168" s="90"/>
      <c r="AO168" s="90"/>
      <c r="AP168" s="90"/>
      <c r="AQ168" s="90"/>
      <c r="AR168" s="90"/>
      <c r="AS168" s="19"/>
      <c r="AT168" s="19"/>
      <c r="AU168" s="90"/>
      <c r="AV168" s="19"/>
    </row>
    <row r="169" spans="1:48" ht="20.100000000000001" customHeight="1" x14ac:dyDescent="0.2">
      <c r="A169" s="159"/>
      <c r="B169" s="25"/>
      <c r="C169" s="5"/>
      <c r="D169" s="5"/>
      <c r="E169" s="5"/>
      <c r="F169" s="5"/>
      <c r="G169" s="5"/>
      <c r="H169" s="5"/>
      <c r="I169" s="5"/>
      <c r="J169" s="67"/>
      <c r="K169" s="67"/>
      <c r="L169" s="67"/>
      <c r="M169" s="19"/>
      <c r="N169" s="19"/>
      <c r="O169" s="19"/>
      <c r="P169" s="19"/>
      <c r="Q169" s="45"/>
      <c r="R169" s="19"/>
      <c r="S169" s="19"/>
      <c r="T169" s="45"/>
      <c r="U169" s="19"/>
      <c r="V169" s="19"/>
      <c r="W169" s="45"/>
      <c r="X169" s="19"/>
      <c r="Y169" s="45"/>
      <c r="Z169" s="45"/>
      <c r="AA169" s="45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90"/>
      <c r="AM169" s="90"/>
      <c r="AN169" s="90"/>
      <c r="AO169" s="90"/>
      <c r="AP169" s="90"/>
      <c r="AQ169" s="90"/>
      <c r="AR169" s="90"/>
      <c r="AS169" s="19"/>
      <c r="AT169" s="19"/>
      <c r="AU169" s="90"/>
      <c r="AV169" s="19"/>
    </row>
    <row r="170" spans="1:48" ht="20.100000000000001" customHeight="1" x14ac:dyDescent="0.2">
      <c r="A170" s="4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19"/>
      <c r="N170" s="19"/>
      <c r="O170" s="19"/>
      <c r="P170" s="19"/>
      <c r="Q170" s="19"/>
      <c r="R170" s="19"/>
      <c r="S170" s="45"/>
      <c r="T170" s="19"/>
      <c r="U170" s="19"/>
      <c r="V170" s="45"/>
      <c r="W170" s="19"/>
      <c r="X170" s="19"/>
      <c r="Y170" s="45"/>
      <c r="Z170" s="45"/>
      <c r="AA170" s="45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90"/>
      <c r="AM170" s="90"/>
      <c r="AN170" s="90"/>
      <c r="AO170" s="90"/>
      <c r="AP170" s="90"/>
      <c r="AQ170" s="90"/>
      <c r="AR170" s="90"/>
      <c r="AS170" s="19"/>
      <c r="AT170" s="19"/>
      <c r="AU170" s="90"/>
      <c r="AV170" s="19"/>
    </row>
    <row r="171" spans="1:48" ht="20.100000000000001" customHeight="1" x14ac:dyDescent="0.2">
      <c r="A171" s="44"/>
      <c r="B171" s="9"/>
      <c r="C171" s="9"/>
      <c r="D171" s="9"/>
      <c r="E171" s="9"/>
      <c r="F171" s="9"/>
      <c r="G171" s="9"/>
      <c r="H171" s="9"/>
      <c r="I171" s="5"/>
      <c r="J171" s="5"/>
      <c r="K171" s="5"/>
      <c r="L171" s="5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45"/>
      <c r="Z171" s="45"/>
      <c r="AA171" s="45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90"/>
      <c r="AM171" s="90"/>
      <c r="AN171" s="90"/>
      <c r="AO171" s="90"/>
      <c r="AP171" s="90"/>
      <c r="AQ171" s="90"/>
      <c r="AR171" s="90"/>
      <c r="AS171" s="19"/>
      <c r="AT171" s="19"/>
      <c r="AU171" s="90"/>
      <c r="AV171" s="19"/>
    </row>
    <row r="172" spans="1:48" ht="20.100000000000001" customHeight="1" x14ac:dyDescent="0.2">
      <c r="A172" s="159"/>
      <c r="B172" s="25"/>
      <c r="C172" s="5"/>
      <c r="D172" s="5"/>
      <c r="E172" s="5"/>
      <c r="F172" s="5"/>
      <c r="G172" s="5"/>
      <c r="H172" s="5"/>
      <c r="I172" s="5"/>
      <c r="J172" s="67"/>
      <c r="K172" s="67"/>
      <c r="L172" s="67"/>
      <c r="M172" s="19"/>
      <c r="N172" s="19"/>
      <c r="O172" s="19"/>
      <c r="P172" s="19"/>
      <c r="Q172" s="45"/>
      <c r="R172" s="19"/>
      <c r="S172" s="19"/>
      <c r="T172" s="95"/>
      <c r="U172" s="90"/>
      <c r="V172" s="90"/>
      <c r="W172" s="95"/>
      <c r="X172" s="90"/>
      <c r="Y172" s="95"/>
      <c r="Z172" s="95"/>
      <c r="AA172" s="95"/>
      <c r="AB172" s="90"/>
      <c r="AC172" s="90"/>
      <c r="AD172" s="90"/>
      <c r="AE172" s="90"/>
      <c r="AF172" s="90"/>
      <c r="AG172" s="90"/>
      <c r="AH172" s="90"/>
      <c r="AI172" s="90"/>
      <c r="AJ172" s="19"/>
      <c r="AK172" s="19"/>
      <c r="AL172" s="90"/>
      <c r="AM172" s="90"/>
      <c r="AN172" s="90"/>
      <c r="AO172" s="90"/>
      <c r="AP172" s="90"/>
      <c r="AQ172" s="90"/>
      <c r="AR172" s="90"/>
      <c r="AS172" s="19"/>
      <c r="AT172" s="19"/>
      <c r="AU172" s="90"/>
      <c r="AV172" s="19"/>
    </row>
    <row r="173" spans="1:48" ht="20.100000000000001" customHeight="1" x14ac:dyDescent="0.2">
      <c r="A173" s="44"/>
      <c r="B173" s="9"/>
      <c r="C173" s="9"/>
      <c r="D173" s="9"/>
      <c r="E173" s="9"/>
      <c r="F173" s="9"/>
      <c r="G173" s="9"/>
      <c r="H173" s="9"/>
      <c r="I173" s="5"/>
      <c r="J173" s="5"/>
      <c r="K173" s="5"/>
      <c r="L173" s="5"/>
      <c r="M173" s="19"/>
      <c r="N173" s="19"/>
      <c r="O173" s="19"/>
      <c r="P173" s="19"/>
      <c r="Q173" s="19"/>
      <c r="R173" s="19"/>
      <c r="S173" s="45"/>
      <c r="T173" s="19"/>
      <c r="U173" s="19"/>
      <c r="V173" s="45"/>
      <c r="W173" s="19"/>
      <c r="X173" s="19"/>
      <c r="Y173" s="45"/>
      <c r="Z173" s="45"/>
      <c r="AA173" s="45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90"/>
      <c r="AM173" s="90"/>
      <c r="AN173" s="90"/>
      <c r="AO173" s="90"/>
      <c r="AP173" s="90"/>
      <c r="AQ173" s="90"/>
      <c r="AR173" s="90"/>
      <c r="AS173" s="19"/>
      <c r="AT173" s="19"/>
      <c r="AU173" s="90"/>
      <c r="AV173" s="19"/>
    </row>
    <row r="174" spans="1:48" ht="20.100000000000001" customHeight="1" x14ac:dyDescent="0.2">
      <c r="A174" s="4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45"/>
      <c r="Z174" s="45"/>
      <c r="AA174" s="45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90"/>
      <c r="AM174" s="90"/>
      <c r="AN174" s="90"/>
      <c r="AO174" s="90"/>
      <c r="AP174" s="90"/>
      <c r="AQ174" s="90"/>
      <c r="AR174" s="90"/>
      <c r="AS174" s="19"/>
      <c r="AT174" s="19"/>
      <c r="AU174" s="90"/>
      <c r="AV174" s="19"/>
    </row>
    <row r="175" spans="1:48" ht="20.100000000000001" customHeight="1" x14ac:dyDescent="0.2">
      <c r="A175" s="159"/>
      <c r="B175" s="25"/>
      <c r="C175" s="5"/>
      <c r="D175" s="5"/>
      <c r="E175" s="5"/>
      <c r="F175" s="5"/>
      <c r="G175" s="5"/>
      <c r="H175" s="5"/>
      <c r="I175" s="5"/>
      <c r="J175" s="67"/>
      <c r="K175" s="67"/>
      <c r="L175" s="67"/>
      <c r="M175" s="19"/>
      <c r="N175" s="19"/>
      <c r="O175" s="19"/>
      <c r="P175" s="19"/>
      <c r="Q175" s="45"/>
      <c r="R175" s="19"/>
      <c r="S175" s="19"/>
      <c r="T175" s="45"/>
      <c r="U175" s="19"/>
      <c r="V175" s="19"/>
      <c r="W175" s="45"/>
      <c r="X175" s="19"/>
      <c r="Y175" s="19"/>
      <c r="Z175" s="45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90"/>
      <c r="AM175" s="90"/>
      <c r="AN175" s="90"/>
      <c r="AO175" s="90"/>
      <c r="AP175" s="90"/>
      <c r="AQ175" s="90"/>
      <c r="AR175" s="90"/>
      <c r="AS175" s="19"/>
      <c r="AT175" s="19"/>
      <c r="AU175" s="90"/>
      <c r="AV175" s="19"/>
    </row>
    <row r="176" spans="1:48" ht="20.100000000000001" customHeight="1" x14ac:dyDescent="0.2">
      <c r="A176" s="44"/>
      <c r="B176" s="9"/>
      <c r="C176" s="9"/>
      <c r="D176" s="9"/>
      <c r="E176" s="9"/>
      <c r="F176" s="9"/>
      <c r="G176" s="9"/>
      <c r="H176" s="9"/>
      <c r="I176" s="5"/>
      <c r="J176" s="5"/>
      <c r="K176" s="5"/>
      <c r="L176" s="5"/>
      <c r="M176" s="19"/>
      <c r="N176" s="19"/>
      <c r="O176" s="19"/>
      <c r="P176" s="19"/>
      <c r="Q176" s="19"/>
      <c r="R176" s="19"/>
      <c r="S176" s="45"/>
      <c r="T176" s="19"/>
      <c r="U176" s="19"/>
      <c r="V176" s="45"/>
      <c r="W176" s="19"/>
      <c r="X176" s="19"/>
      <c r="Y176" s="45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90"/>
      <c r="AV176" s="19"/>
    </row>
    <row r="177" spans="1:48" ht="20.100000000000001" customHeight="1" x14ac:dyDescent="0.2">
      <c r="A177" s="15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90"/>
      <c r="AV177" s="19"/>
    </row>
    <row r="178" spans="1:48" ht="20.100000000000001" customHeight="1" x14ac:dyDescent="0.2">
      <c r="A178" s="159"/>
      <c r="B178" s="25"/>
      <c r="C178" s="5"/>
      <c r="D178" s="5"/>
      <c r="E178" s="5"/>
      <c r="F178" s="19"/>
      <c r="G178" s="19"/>
      <c r="H178" s="19"/>
      <c r="I178" s="19"/>
      <c r="J178" s="67"/>
      <c r="K178" s="67"/>
      <c r="L178" s="67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90"/>
      <c r="AV178" s="19"/>
    </row>
    <row r="179" spans="1:48" ht="20.100000000000001" customHeight="1" x14ac:dyDescent="0.2">
      <c r="A179" s="44"/>
      <c r="B179" s="9"/>
      <c r="C179" s="9"/>
      <c r="D179" s="9"/>
      <c r="E179" s="9"/>
      <c r="F179" s="9"/>
      <c r="G179" s="9"/>
      <c r="H179" s="9"/>
      <c r="I179" s="19"/>
      <c r="J179" s="5"/>
      <c r="K179" s="5"/>
      <c r="L179" s="5"/>
      <c r="M179" s="19"/>
      <c r="N179" s="19"/>
      <c r="O179" s="19"/>
      <c r="P179" s="10"/>
      <c r="Q179" s="10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90"/>
      <c r="AV179" s="19"/>
    </row>
    <row r="180" spans="1:48" ht="20.100000000000001" customHeight="1" x14ac:dyDescent="0.2">
      <c r="A180" s="44"/>
      <c r="B180" s="5"/>
      <c r="C180" s="5"/>
      <c r="D180" s="5"/>
      <c r="E180" s="5"/>
      <c r="F180" s="19"/>
      <c r="G180" s="19"/>
      <c r="H180" s="19"/>
      <c r="I180" s="19"/>
      <c r="J180" s="5"/>
      <c r="K180" s="5"/>
      <c r="L180" s="5"/>
      <c r="M180" s="19"/>
      <c r="N180" s="19"/>
      <c r="O180" s="19"/>
      <c r="P180" s="10"/>
      <c r="Q180" s="10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90"/>
      <c r="AV180" s="19"/>
    </row>
    <row r="181" spans="1:48" ht="20.100000000000001" customHeight="1" x14ac:dyDescent="0.2">
      <c r="A181" s="159"/>
      <c r="B181" s="25"/>
      <c r="C181" s="5"/>
      <c r="D181" s="5"/>
      <c r="E181" s="5"/>
      <c r="F181" s="5"/>
      <c r="G181" s="5"/>
      <c r="H181" s="5"/>
      <c r="I181" s="5"/>
      <c r="J181" s="67"/>
      <c r="K181" s="67"/>
      <c r="L181" s="67"/>
      <c r="M181" s="19"/>
      <c r="N181" s="19"/>
      <c r="O181" s="19"/>
      <c r="P181" s="10"/>
      <c r="Q181" s="10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90"/>
      <c r="AV181" s="19"/>
    </row>
    <row r="182" spans="1:48" ht="20.100000000000001" customHeight="1" x14ac:dyDescent="0.2">
      <c r="A182" s="4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90"/>
      <c r="AV182" s="19"/>
    </row>
    <row r="183" spans="1:48" ht="20.100000000000001" customHeight="1" x14ac:dyDescent="0.2">
      <c r="A183" s="44"/>
      <c r="B183" s="9"/>
      <c r="C183" s="9"/>
      <c r="D183" s="9"/>
      <c r="E183" s="9"/>
      <c r="F183" s="9"/>
      <c r="G183" s="9"/>
      <c r="H183" s="9"/>
      <c r="I183" s="5"/>
      <c r="J183" s="5"/>
      <c r="K183" s="5"/>
      <c r="L183" s="5"/>
      <c r="M183" s="19"/>
      <c r="N183" s="19"/>
      <c r="O183" s="19"/>
      <c r="P183" s="10"/>
      <c r="Q183" s="10"/>
      <c r="R183" s="10"/>
      <c r="S183" s="10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90"/>
      <c r="AV183" s="19"/>
    </row>
    <row r="184" spans="1:48" ht="20.100000000000001" customHeight="1" x14ac:dyDescent="0.2">
      <c r="A184" s="160"/>
      <c r="B184" s="25"/>
      <c r="C184" s="5"/>
      <c r="D184" s="5"/>
      <c r="E184" s="5"/>
      <c r="F184" s="19"/>
      <c r="G184" s="19"/>
      <c r="H184" s="5"/>
      <c r="I184" s="5"/>
      <c r="J184" s="67"/>
      <c r="K184" s="67"/>
      <c r="L184" s="67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90"/>
      <c r="AV184" s="19"/>
    </row>
    <row r="185" spans="1:48" ht="20.100000000000001" customHeight="1" x14ac:dyDescent="0.2">
      <c r="A185" s="44"/>
      <c r="B185" s="9"/>
      <c r="C185" s="9"/>
      <c r="D185" s="9"/>
      <c r="E185" s="9"/>
      <c r="F185" s="9"/>
      <c r="G185" s="9"/>
      <c r="H185" s="9"/>
      <c r="I185" s="5"/>
      <c r="J185" s="5"/>
      <c r="K185" s="5"/>
      <c r="L185" s="5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90"/>
      <c r="AV185" s="19"/>
    </row>
    <row r="186" spans="1:48" ht="20.100000000000001" customHeight="1" x14ac:dyDescent="0.2">
      <c r="A186" s="4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90"/>
      <c r="AV186" s="19"/>
    </row>
    <row r="187" spans="1:48" ht="20.100000000000001" customHeight="1" x14ac:dyDescent="0.2">
      <c r="A187" s="160"/>
      <c r="B187" s="25"/>
      <c r="C187" s="5"/>
      <c r="D187" s="5"/>
      <c r="E187" s="5"/>
      <c r="F187" s="185"/>
      <c r="G187" s="185"/>
      <c r="H187" s="5"/>
      <c r="I187" s="5"/>
      <c r="J187" s="67"/>
      <c r="K187" s="67"/>
      <c r="L187" s="67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5"/>
      <c r="AT187" s="185"/>
      <c r="AU187" s="90"/>
      <c r="AV187" s="185"/>
    </row>
    <row r="188" spans="1:48" ht="20.100000000000001" customHeight="1" x14ac:dyDescent="0.2">
      <c r="A188" s="44"/>
      <c r="B188" s="9"/>
      <c r="C188" s="9"/>
      <c r="D188" s="9"/>
      <c r="E188" s="9"/>
      <c r="F188" s="9"/>
      <c r="G188" s="9"/>
      <c r="H188" s="9"/>
      <c r="I188" s="5"/>
      <c r="J188" s="5"/>
      <c r="K188" s="5"/>
      <c r="L188" s="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5"/>
      <c r="AT188" s="185"/>
      <c r="AU188" s="90"/>
      <c r="AV188" s="185"/>
    </row>
    <row r="189" spans="1:48" ht="20.100000000000001" customHeight="1" x14ac:dyDescent="0.2">
      <c r="A189" s="4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5"/>
      <c r="AT189" s="185"/>
      <c r="AU189" s="90"/>
      <c r="AV189" s="185"/>
    </row>
    <row r="190" spans="1:48" ht="20.100000000000001" customHeight="1" x14ac:dyDescent="0.2">
      <c r="A190" s="160"/>
      <c r="B190" s="5"/>
      <c r="C190" s="5"/>
      <c r="D190" s="5"/>
      <c r="E190" s="5"/>
      <c r="F190" s="5"/>
      <c r="G190" s="5"/>
      <c r="H190" s="5"/>
      <c r="I190" s="5"/>
      <c r="J190" s="67"/>
      <c r="K190" s="67"/>
      <c r="L190" s="67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5"/>
      <c r="AT190" s="185"/>
      <c r="AU190" s="90"/>
      <c r="AV190" s="185"/>
    </row>
    <row r="191" spans="1:48" ht="20.100000000000001" customHeight="1" x14ac:dyDescent="0.2">
      <c r="A191" s="4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5"/>
      <c r="AT191" s="185"/>
      <c r="AU191" s="90"/>
      <c r="AV191" s="185"/>
    </row>
    <row r="192" spans="1:48" ht="20.100000000000001" customHeight="1" x14ac:dyDescent="0.2">
      <c r="A192" s="44"/>
      <c r="B192" s="9"/>
      <c r="C192" s="9"/>
      <c r="D192" s="9"/>
      <c r="E192" s="9"/>
      <c r="F192" s="9"/>
      <c r="G192" s="9"/>
      <c r="H192" s="10"/>
      <c r="I192" s="5"/>
      <c r="J192" s="5"/>
      <c r="K192" s="5"/>
      <c r="L192" s="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90"/>
      <c r="AV192" s="185"/>
    </row>
    <row r="193" spans="1:48" ht="20.100000000000001" customHeight="1" x14ac:dyDescent="0.2">
      <c r="A193" s="160"/>
      <c r="B193" s="33"/>
      <c r="C193" s="5"/>
      <c r="D193" s="5"/>
      <c r="E193" s="5"/>
      <c r="F193" s="5"/>
      <c r="G193" s="5"/>
      <c r="H193" s="5"/>
      <c r="I193" s="5"/>
      <c r="J193" s="67"/>
      <c r="K193" s="67"/>
      <c r="L193" s="67"/>
      <c r="M193" s="185"/>
      <c r="N193" s="185"/>
      <c r="O193" s="185"/>
      <c r="P193" s="10"/>
      <c r="Q193" s="10"/>
      <c r="R193" s="10"/>
      <c r="S193" s="10"/>
      <c r="T193" s="10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5"/>
      <c r="AT193" s="185"/>
      <c r="AU193" s="90"/>
      <c r="AV193" s="185"/>
    </row>
    <row r="194" spans="1:48" ht="20.100000000000001" customHeight="1" x14ac:dyDescent="0.2">
      <c r="A194" s="44"/>
      <c r="B194" s="9"/>
      <c r="C194" s="9"/>
      <c r="D194" s="9"/>
      <c r="E194" s="9"/>
      <c r="F194" s="9"/>
      <c r="G194" s="9"/>
      <c r="H194" s="9"/>
      <c r="I194" s="5"/>
      <c r="J194" s="5"/>
      <c r="K194" s="5"/>
      <c r="L194" s="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5"/>
      <c r="AT194" s="185"/>
      <c r="AU194" s="90"/>
      <c r="AV194" s="185"/>
    </row>
    <row r="195" spans="1:48" ht="20.100000000000001" customHeight="1" x14ac:dyDescent="0.2">
      <c r="A195" s="4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85"/>
      <c r="AT195" s="185"/>
      <c r="AU195" s="90"/>
      <c r="AV195" s="185"/>
    </row>
    <row r="196" spans="1:48" ht="20.100000000000001" customHeight="1" x14ac:dyDescent="0.2">
      <c r="A196" s="160"/>
      <c r="B196" s="33"/>
      <c r="C196" s="5"/>
      <c r="D196" s="5"/>
      <c r="E196" s="5"/>
      <c r="F196" s="5"/>
      <c r="G196" s="5"/>
      <c r="H196" s="5"/>
      <c r="I196" s="5"/>
      <c r="J196" s="67"/>
      <c r="K196" s="67"/>
      <c r="L196" s="67"/>
      <c r="M196" s="185"/>
      <c r="N196" s="185"/>
      <c r="O196" s="185"/>
      <c r="P196" s="10"/>
      <c r="Q196" s="10"/>
      <c r="R196" s="10"/>
      <c r="S196" s="10"/>
      <c r="T196" s="10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5"/>
      <c r="AJ196" s="185"/>
      <c r="AK196" s="185"/>
      <c r="AL196" s="185"/>
      <c r="AM196" s="185"/>
      <c r="AN196" s="185"/>
      <c r="AO196" s="185"/>
      <c r="AP196" s="185"/>
      <c r="AQ196" s="185"/>
      <c r="AR196" s="185"/>
      <c r="AS196" s="185"/>
      <c r="AT196" s="185"/>
      <c r="AU196" s="90"/>
      <c r="AV196" s="185"/>
    </row>
    <row r="197" spans="1:48" ht="20.100000000000001" customHeight="1" x14ac:dyDescent="0.2">
      <c r="A197" s="4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85"/>
      <c r="AT197" s="185"/>
      <c r="AU197" s="90"/>
      <c r="AV197" s="185"/>
    </row>
    <row r="198" spans="1:48" ht="20.100000000000001" customHeight="1" x14ac:dyDescent="0.2">
      <c r="A198" s="44"/>
      <c r="B198" s="9"/>
      <c r="C198" s="9"/>
      <c r="D198" s="9"/>
      <c r="E198" s="9"/>
      <c r="F198" s="9"/>
      <c r="G198" s="9"/>
      <c r="H198" s="9"/>
      <c r="I198" s="5"/>
      <c r="J198" s="185"/>
      <c r="K198" s="185"/>
      <c r="L198" s="185"/>
      <c r="M198" s="44"/>
      <c r="N198" s="185"/>
      <c r="O198" s="44"/>
      <c r="P198" s="44"/>
      <c r="Q198" s="185"/>
      <c r="R198" s="44"/>
      <c r="S198" s="44"/>
      <c r="T198" s="185"/>
      <c r="U198" s="44"/>
      <c r="V198" s="44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5"/>
      <c r="AI198" s="185"/>
      <c r="AJ198" s="185"/>
      <c r="AK198" s="185"/>
      <c r="AL198" s="185"/>
      <c r="AM198" s="185"/>
      <c r="AN198" s="185"/>
      <c r="AO198" s="185"/>
      <c r="AP198" s="44"/>
      <c r="AQ198" s="44"/>
      <c r="AR198" s="44"/>
      <c r="AS198" s="44"/>
      <c r="AT198" s="44"/>
      <c r="AU198" s="96"/>
      <c r="AV198" s="44"/>
    </row>
    <row r="199" spans="1:48" ht="20.100000000000001" customHeight="1" x14ac:dyDescent="0.2">
      <c r="A199" s="160"/>
      <c r="B199" s="33"/>
      <c r="C199" s="5"/>
      <c r="D199" s="5"/>
      <c r="E199" s="5"/>
      <c r="F199" s="5"/>
      <c r="G199" s="5"/>
      <c r="H199" s="5"/>
      <c r="I199" s="5"/>
      <c r="J199" s="67"/>
      <c r="K199" s="67"/>
      <c r="L199" s="67"/>
      <c r="M199" s="185"/>
      <c r="N199" s="185"/>
      <c r="O199" s="185"/>
      <c r="P199" s="10"/>
      <c r="Q199" s="10"/>
      <c r="R199" s="10"/>
      <c r="S199" s="10"/>
      <c r="T199" s="10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185"/>
      <c r="AI199" s="185"/>
      <c r="AJ199" s="185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90"/>
      <c r="AV199" s="185"/>
    </row>
    <row r="200" spans="1:48" ht="20.100000000000001" customHeight="1" x14ac:dyDescent="0.2">
      <c r="A200" s="44"/>
      <c r="B200" s="9"/>
      <c r="C200" s="9"/>
      <c r="D200" s="9"/>
      <c r="E200" s="9"/>
      <c r="F200" s="9"/>
      <c r="G200" s="9"/>
      <c r="H200" s="9"/>
      <c r="I200" s="5"/>
      <c r="J200" s="5"/>
      <c r="K200" s="5"/>
      <c r="L200" s="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85"/>
      <c r="AE200" s="185"/>
      <c r="AF200" s="185"/>
      <c r="AG200" s="185"/>
      <c r="AH200" s="185"/>
      <c r="AI200" s="185"/>
      <c r="AJ200" s="185"/>
      <c r="AK200" s="185"/>
      <c r="AL200" s="185"/>
      <c r="AM200" s="185"/>
      <c r="AN200" s="185"/>
      <c r="AO200" s="185"/>
      <c r="AP200" s="185"/>
      <c r="AQ200" s="185"/>
      <c r="AR200" s="185"/>
      <c r="AS200" s="185"/>
      <c r="AT200" s="185"/>
      <c r="AU200" s="90"/>
      <c r="AV200" s="185"/>
    </row>
    <row r="201" spans="1:48" ht="20.100000000000001" customHeight="1" x14ac:dyDescent="0.2">
      <c r="A201" s="4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90"/>
      <c r="AV201" s="185"/>
    </row>
    <row r="202" spans="1:48" ht="20.100000000000001" customHeight="1" x14ac:dyDescent="0.2">
      <c r="A202" s="160"/>
      <c r="B202" s="33"/>
      <c r="C202" s="5"/>
      <c r="D202" s="5"/>
      <c r="E202" s="5"/>
      <c r="F202" s="5"/>
      <c r="G202" s="5"/>
      <c r="H202" s="5"/>
      <c r="I202" s="5"/>
      <c r="J202" s="67"/>
      <c r="K202" s="67"/>
      <c r="L202" s="67"/>
      <c r="M202" s="185"/>
      <c r="N202" s="185"/>
      <c r="O202" s="185"/>
      <c r="P202" s="10"/>
      <c r="Q202" s="10"/>
      <c r="R202" s="10"/>
      <c r="S202" s="10"/>
      <c r="T202" s="10"/>
      <c r="U202" s="185"/>
      <c r="V202" s="185"/>
      <c r="W202" s="185"/>
      <c r="X202" s="185"/>
      <c r="Y202" s="185"/>
      <c r="Z202" s="185"/>
      <c r="AA202" s="185"/>
      <c r="AB202" s="185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185"/>
      <c r="AU202" s="90"/>
      <c r="AV202" s="185"/>
    </row>
    <row r="203" spans="1:48" ht="20.100000000000001" customHeight="1" x14ac:dyDescent="0.2">
      <c r="A203" s="44"/>
      <c r="B203" s="9"/>
      <c r="C203" s="9"/>
      <c r="D203" s="9"/>
      <c r="E203" s="9"/>
      <c r="F203" s="9"/>
      <c r="G203" s="9"/>
      <c r="H203" s="9"/>
      <c r="I203" s="5"/>
      <c r="J203" s="5"/>
      <c r="K203" s="5"/>
      <c r="L203" s="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  <c r="AC203" s="185"/>
      <c r="AD203" s="185"/>
      <c r="AE203" s="185"/>
      <c r="AF203" s="185"/>
      <c r="AG203" s="185"/>
      <c r="AH203" s="185"/>
      <c r="AI203" s="185"/>
      <c r="AJ203" s="185"/>
      <c r="AK203" s="185"/>
      <c r="AL203" s="185"/>
      <c r="AM203" s="185"/>
      <c r="AN203" s="185"/>
      <c r="AO203" s="185"/>
      <c r="AP203" s="185"/>
      <c r="AQ203" s="185"/>
      <c r="AR203" s="185"/>
      <c r="AS203" s="185"/>
      <c r="AT203" s="185"/>
      <c r="AU203" s="90"/>
      <c r="AV203" s="185"/>
    </row>
    <row r="204" spans="1:48" ht="20.100000000000001" customHeight="1" x14ac:dyDescent="0.2">
      <c r="A204" s="4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5"/>
      <c r="AT204" s="185"/>
      <c r="AU204" s="90"/>
      <c r="AV204" s="185"/>
    </row>
    <row r="205" spans="1:48" ht="20.100000000000001" customHeight="1" x14ac:dyDescent="0.2">
      <c r="A205" s="160"/>
      <c r="B205" s="5"/>
      <c r="C205" s="5"/>
      <c r="D205" s="5"/>
      <c r="E205" s="5"/>
      <c r="F205" s="185"/>
      <c r="G205" s="185"/>
      <c r="H205" s="185"/>
      <c r="I205" s="185"/>
      <c r="J205" s="67"/>
      <c r="K205" s="67"/>
      <c r="L205" s="67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5"/>
      <c r="AT205" s="185"/>
      <c r="AU205" s="90"/>
      <c r="AV205" s="185"/>
    </row>
    <row r="206" spans="1:48" ht="20.100000000000001" customHeight="1" x14ac:dyDescent="0.2">
      <c r="A206" s="44"/>
      <c r="B206" s="9"/>
      <c r="C206" s="9"/>
      <c r="D206" s="9"/>
      <c r="E206" s="9"/>
      <c r="F206" s="9"/>
      <c r="G206" s="9"/>
      <c r="H206" s="9"/>
      <c r="I206" s="185"/>
      <c r="J206" s="5"/>
      <c r="K206" s="5"/>
      <c r="L206" s="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5"/>
      <c r="AT206" s="185"/>
      <c r="AU206" s="90"/>
      <c r="AV206" s="185"/>
    </row>
    <row r="207" spans="1:48" ht="20.100000000000001" customHeight="1" x14ac:dyDescent="0.2">
      <c r="A207" s="44"/>
      <c r="B207" s="5"/>
      <c r="C207" s="5"/>
      <c r="D207" s="5"/>
      <c r="E207" s="5"/>
      <c r="F207" s="5"/>
      <c r="G207" s="5"/>
      <c r="H207" s="5"/>
      <c r="I207" s="185"/>
      <c r="J207" s="5"/>
      <c r="K207" s="5"/>
      <c r="L207" s="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90"/>
      <c r="AV207" s="185"/>
    </row>
    <row r="208" spans="1:48" ht="20.100000000000001" customHeight="1" x14ac:dyDescent="0.2">
      <c r="A208" s="160"/>
      <c r="B208" s="5"/>
      <c r="C208" s="5"/>
      <c r="D208" s="5"/>
      <c r="E208" s="5"/>
      <c r="F208" s="185"/>
      <c r="G208" s="185"/>
      <c r="H208" s="185"/>
      <c r="I208" s="185"/>
      <c r="J208" s="67"/>
      <c r="K208" s="67"/>
      <c r="L208" s="67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90"/>
      <c r="AV208" s="185"/>
    </row>
    <row r="209" spans="1:48" ht="20.100000000000001" customHeight="1" x14ac:dyDescent="0.2">
      <c r="A209" s="44"/>
      <c r="B209" s="42"/>
      <c r="C209" s="5"/>
      <c r="D209" s="5"/>
      <c r="E209" s="5"/>
      <c r="F209" s="5"/>
      <c r="G209" s="5"/>
      <c r="H209" s="5"/>
      <c r="I209" s="185"/>
      <c r="J209" s="5"/>
      <c r="K209" s="5"/>
      <c r="L209" s="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5"/>
      <c r="AT209" s="185"/>
      <c r="AU209" s="90"/>
      <c r="AV209" s="185"/>
    </row>
    <row r="210" spans="1:48" ht="20.100000000000001" customHeight="1" x14ac:dyDescent="0.2">
      <c r="A210" s="44"/>
      <c r="B210" s="9"/>
      <c r="C210" s="9"/>
      <c r="D210" s="9"/>
      <c r="E210" s="9"/>
      <c r="F210" s="9"/>
      <c r="G210" s="9"/>
      <c r="H210" s="9"/>
      <c r="I210" s="185"/>
      <c r="J210" s="5"/>
      <c r="K210" s="5"/>
      <c r="L210" s="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5"/>
      <c r="AT210" s="185"/>
      <c r="AU210" s="90"/>
      <c r="AV210" s="185"/>
    </row>
    <row r="211" spans="1:48" ht="20.100000000000001" customHeight="1" x14ac:dyDescent="0.2">
      <c r="A211" s="160"/>
      <c r="B211" s="5"/>
      <c r="C211" s="5"/>
      <c r="D211" s="5"/>
      <c r="E211" s="5"/>
      <c r="F211" s="185"/>
      <c r="G211" s="185"/>
      <c r="H211" s="185"/>
      <c r="I211" s="185"/>
      <c r="J211" s="67"/>
      <c r="K211" s="67"/>
      <c r="L211" s="67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90"/>
      <c r="AM211" s="90"/>
      <c r="AN211" s="90"/>
      <c r="AO211" s="90"/>
      <c r="AP211" s="90"/>
      <c r="AQ211" s="90"/>
      <c r="AR211" s="90"/>
      <c r="AS211" s="185"/>
      <c r="AT211" s="185"/>
      <c r="AU211" s="90"/>
      <c r="AV211" s="185"/>
    </row>
    <row r="212" spans="1:48" ht="20.100000000000001" customHeight="1" x14ac:dyDescent="0.2">
      <c r="A212" s="159"/>
      <c r="B212" s="5"/>
      <c r="C212" s="5"/>
      <c r="D212" s="5"/>
      <c r="E212" s="5"/>
      <c r="F212" s="185"/>
      <c r="G212" s="185"/>
      <c r="H212" s="185"/>
      <c r="I212" s="185"/>
      <c r="J212" s="67"/>
      <c r="K212" s="67"/>
      <c r="L212" s="67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90"/>
      <c r="AM212" s="90"/>
      <c r="AN212" s="90"/>
      <c r="AO212" s="90"/>
      <c r="AP212" s="90"/>
      <c r="AQ212" s="90"/>
      <c r="AR212" s="90"/>
      <c r="AS212" s="185"/>
      <c r="AT212" s="185"/>
      <c r="AU212" s="90"/>
      <c r="AV212" s="185"/>
    </row>
    <row r="213" spans="1:48" ht="20.100000000000001" customHeight="1" x14ac:dyDescent="0.2">
      <c r="A213" s="44"/>
      <c r="B213" s="9"/>
      <c r="C213" s="9"/>
      <c r="D213" s="9"/>
      <c r="E213" s="9"/>
      <c r="F213" s="9"/>
      <c r="G213" s="9"/>
      <c r="H213" s="9"/>
      <c r="I213" s="185"/>
      <c r="J213" s="5"/>
      <c r="K213" s="5"/>
      <c r="L213" s="5"/>
      <c r="M213" s="185"/>
      <c r="N213" s="185"/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90"/>
      <c r="AM213" s="90"/>
      <c r="AN213" s="90"/>
      <c r="AO213" s="90"/>
      <c r="AP213" s="90"/>
      <c r="AQ213" s="90"/>
      <c r="AR213" s="90"/>
      <c r="AS213" s="185"/>
      <c r="AT213" s="185"/>
      <c r="AU213" s="90"/>
      <c r="AV213" s="185"/>
    </row>
    <row r="214" spans="1:48" ht="20.100000000000001" customHeight="1" x14ac:dyDescent="0.2">
      <c r="A214" s="160"/>
      <c r="B214" s="5"/>
      <c r="C214" s="5"/>
      <c r="D214" s="5"/>
      <c r="E214" s="5"/>
      <c r="F214" s="185"/>
      <c r="G214" s="185"/>
      <c r="H214" s="185"/>
      <c r="I214" s="185"/>
      <c r="J214" s="67"/>
      <c r="K214" s="67"/>
      <c r="L214" s="67"/>
      <c r="M214" s="185"/>
      <c r="N214" s="185"/>
      <c r="O214" s="185"/>
      <c r="P214" s="185"/>
      <c r="Q214" s="185"/>
      <c r="R214" s="185"/>
      <c r="S214" s="185"/>
      <c r="T214" s="185"/>
      <c r="U214" s="185"/>
      <c r="V214" s="185"/>
      <c r="W214" s="185"/>
      <c r="X214" s="185"/>
      <c r="Y214" s="185"/>
      <c r="Z214" s="185"/>
      <c r="AA214" s="185"/>
      <c r="AB214" s="185"/>
      <c r="AC214" s="185"/>
      <c r="AD214" s="185"/>
      <c r="AE214" s="185"/>
      <c r="AF214" s="185"/>
      <c r="AG214" s="185"/>
      <c r="AH214" s="185"/>
      <c r="AI214" s="185"/>
      <c r="AJ214" s="185"/>
      <c r="AK214" s="185"/>
      <c r="AL214" s="90"/>
      <c r="AM214" s="90"/>
      <c r="AN214" s="90"/>
      <c r="AO214" s="90"/>
      <c r="AP214" s="90"/>
      <c r="AQ214" s="90"/>
      <c r="AR214" s="90"/>
      <c r="AS214" s="185"/>
      <c r="AT214" s="185"/>
      <c r="AU214" s="90"/>
      <c r="AV214" s="185"/>
    </row>
    <row r="215" spans="1:48" ht="20.100000000000001" customHeight="1" x14ac:dyDescent="0.2">
      <c r="A215" s="44"/>
      <c r="B215" s="5"/>
      <c r="C215" s="9"/>
      <c r="D215" s="9"/>
      <c r="E215" s="9"/>
      <c r="F215" s="9"/>
      <c r="G215" s="9"/>
      <c r="H215" s="9"/>
      <c r="I215" s="185"/>
      <c r="J215" s="5"/>
      <c r="K215" s="5"/>
      <c r="L215" s="5"/>
      <c r="M215" s="185"/>
      <c r="N215" s="185"/>
      <c r="O215" s="185"/>
      <c r="P215" s="185"/>
      <c r="Q215" s="185"/>
      <c r="R215" s="185"/>
      <c r="S215" s="185"/>
      <c r="T215" s="185"/>
      <c r="U215" s="185"/>
      <c r="V215" s="185"/>
      <c r="W215" s="185"/>
      <c r="X215" s="185"/>
      <c r="Y215" s="185"/>
      <c r="Z215" s="185"/>
      <c r="AA215" s="185"/>
      <c r="AB215" s="185"/>
      <c r="AC215" s="185"/>
      <c r="AD215" s="185"/>
      <c r="AE215" s="185"/>
      <c r="AF215" s="185"/>
      <c r="AG215" s="185"/>
      <c r="AH215" s="185"/>
      <c r="AI215" s="185"/>
      <c r="AJ215" s="185"/>
      <c r="AK215" s="185"/>
      <c r="AL215" s="185"/>
      <c r="AM215" s="185"/>
      <c r="AN215" s="185"/>
      <c r="AO215" s="185"/>
      <c r="AP215" s="185"/>
      <c r="AQ215" s="185"/>
      <c r="AR215" s="185"/>
      <c r="AS215" s="185"/>
      <c r="AT215" s="185"/>
      <c r="AU215" s="90"/>
      <c r="AV215" s="185"/>
    </row>
    <row r="216" spans="1:48" ht="20.100000000000001" customHeight="1" x14ac:dyDescent="0.2">
      <c r="A216" s="44"/>
      <c r="B216" s="9"/>
      <c r="C216" s="9"/>
      <c r="D216" s="9"/>
      <c r="E216" s="9"/>
      <c r="F216" s="9"/>
      <c r="G216" s="9"/>
      <c r="H216" s="9"/>
      <c r="I216" s="5"/>
      <c r="J216" s="5"/>
      <c r="K216" s="5"/>
      <c r="L216" s="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90"/>
      <c r="AV216" s="185"/>
    </row>
    <row r="217" spans="1:48" ht="20.100000000000001" customHeight="1" x14ac:dyDescent="0.2">
      <c r="A217" s="160"/>
      <c r="B217" s="33"/>
      <c r="C217" s="5"/>
      <c r="D217" s="5"/>
      <c r="E217" s="5"/>
      <c r="F217" s="5"/>
      <c r="G217" s="5"/>
      <c r="H217" s="5"/>
      <c r="I217" s="5"/>
      <c r="J217" s="67"/>
      <c r="K217" s="67"/>
      <c r="L217" s="67"/>
      <c r="M217" s="185"/>
      <c r="N217" s="185"/>
      <c r="O217" s="185"/>
      <c r="P217" s="185"/>
      <c r="Q217" s="185"/>
      <c r="R217" s="185"/>
      <c r="S217" s="185"/>
      <c r="T217" s="83"/>
      <c r="U217" s="185"/>
      <c r="V217" s="185"/>
      <c r="W217" s="185"/>
      <c r="X217" s="185"/>
      <c r="Y217" s="185"/>
      <c r="Z217" s="185"/>
      <c r="AA217" s="185"/>
      <c r="AB217" s="185"/>
      <c r="AC217" s="185"/>
      <c r="AD217" s="185"/>
      <c r="AE217" s="185"/>
      <c r="AF217" s="185"/>
      <c r="AG217" s="185"/>
      <c r="AH217" s="185"/>
      <c r="AI217" s="185"/>
      <c r="AJ217" s="185"/>
      <c r="AK217" s="185"/>
      <c r="AL217" s="185"/>
      <c r="AM217" s="185"/>
      <c r="AN217" s="185"/>
      <c r="AO217" s="185"/>
      <c r="AP217" s="185"/>
      <c r="AQ217" s="185"/>
      <c r="AR217" s="185"/>
      <c r="AS217" s="185"/>
      <c r="AT217" s="185"/>
      <c r="AU217" s="90"/>
      <c r="AV217" s="185"/>
    </row>
    <row r="218" spans="1:48" ht="20.100000000000001" customHeight="1" x14ac:dyDescent="0.2">
      <c r="A218" s="4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185"/>
      <c r="N218" s="185"/>
      <c r="O218" s="185"/>
      <c r="P218" s="185"/>
      <c r="Q218" s="185"/>
      <c r="R218" s="185"/>
      <c r="S218" s="185"/>
      <c r="T218" s="185"/>
      <c r="U218" s="83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85"/>
      <c r="AI218" s="185"/>
      <c r="AJ218" s="185"/>
      <c r="AK218" s="185"/>
      <c r="AL218" s="185"/>
      <c r="AM218" s="185"/>
      <c r="AN218" s="185"/>
      <c r="AO218" s="185"/>
      <c r="AP218" s="185"/>
      <c r="AQ218" s="185"/>
      <c r="AR218" s="185"/>
      <c r="AS218" s="185"/>
      <c r="AT218" s="185"/>
      <c r="AU218" s="90"/>
      <c r="AV218" s="185"/>
    </row>
    <row r="219" spans="1:48" ht="20.100000000000001" customHeight="1" x14ac:dyDescent="0.2">
      <c r="A219" s="44"/>
      <c r="B219" s="9"/>
      <c r="C219" s="9"/>
      <c r="D219" s="9"/>
      <c r="E219" s="9"/>
      <c r="F219" s="9"/>
      <c r="G219" s="9"/>
      <c r="H219" s="9"/>
      <c r="I219" s="5"/>
      <c r="J219" s="5"/>
      <c r="K219" s="5"/>
      <c r="L219" s="5"/>
      <c r="M219" s="185"/>
      <c r="N219" s="185"/>
      <c r="O219" s="185"/>
      <c r="P219" s="185"/>
      <c r="Q219" s="185"/>
      <c r="R219" s="185"/>
      <c r="S219" s="185"/>
      <c r="T219" s="83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85"/>
      <c r="AE219" s="185"/>
      <c r="AF219" s="185"/>
      <c r="AG219" s="185"/>
      <c r="AH219" s="185"/>
      <c r="AI219" s="185"/>
      <c r="AJ219" s="185"/>
      <c r="AK219" s="185"/>
      <c r="AL219" s="185"/>
      <c r="AM219" s="185"/>
      <c r="AN219" s="185"/>
      <c r="AO219" s="185"/>
      <c r="AP219" s="185"/>
      <c r="AQ219" s="185"/>
      <c r="AR219" s="185"/>
      <c r="AS219" s="185"/>
      <c r="AT219" s="185"/>
      <c r="AU219" s="90"/>
      <c r="AV219" s="185"/>
    </row>
    <row r="220" spans="1:48" ht="20.100000000000001" customHeight="1" x14ac:dyDescent="0.2">
      <c r="A220" s="160"/>
      <c r="B220" s="5"/>
      <c r="C220" s="5"/>
      <c r="D220" s="5"/>
      <c r="E220" s="5"/>
      <c r="F220" s="5"/>
      <c r="G220" s="5"/>
      <c r="H220" s="5"/>
      <c r="I220" s="5"/>
      <c r="J220" s="67"/>
      <c r="K220" s="67"/>
      <c r="L220" s="67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185"/>
      <c r="AT220" s="185"/>
      <c r="AU220" s="90"/>
      <c r="AV220" s="185"/>
    </row>
    <row r="221" spans="1:48" ht="20.100000000000001" customHeight="1" x14ac:dyDescent="0.2">
      <c r="A221" s="44"/>
      <c r="B221" s="9"/>
      <c r="C221" s="9"/>
      <c r="D221" s="9"/>
      <c r="E221" s="9"/>
      <c r="F221" s="9"/>
      <c r="G221" s="9"/>
      <c r="H221" s="28"/>
      <c r="I221" s="5"/>
      <c r="J221" s="5"/>
      <c r="K221" s="5"/>
      <c r="L221" s="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/>
      <c r="AG221" s="185"/>
      <c r="AH221" s="185"/>
      <c r="AI221" s="185"/>
      <c r="AJ221" s="185"/>
      <c r="AK221" s="185"/>
      <c r="AL221" s="185"/>
      <c r="AM221" s="185"/>
      <c r="AN221" s="185"/>
      <c r="AO221" s="185"/>
      <c r="AP221" s="185"/>
      <c r="AQ221" s="185"/>
      <c r="AR221" s="185"/>
      <c r="AS221" s="185"/>
      <c r="AT221" s="185"/>
      <c r="AU221" s="90"/>
      <c r="AV221" s="185"/>
    </row>
    <row r="222" spans="1:48" ht="20.100000000000001" customHeight="1" x14ac:dyDescent="0.2">
      <c r="A222" s="4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5"/>
      <c r="AT222" s="185"/>
      <c r="AU222" s="90"/>
      <c r="AV222" s="185"/>
    </row>
    <row r="223" spans="1:48" ht="20.100000000000001" customHeight="1" x14ac:dyDescent="0.2">
      <c r="A223" s="160"/>
      <c r="B223" s="5"/>
      <c r="C223" s="5"/>
      <c r="D223" s="5"/>
      <c r="E223" s="5"/>
      <c r="F223" s="5"/>
      <c r="G223" s="5"/>
      <c r="H223" s="5"/>
      <c r="I223" s="5"/>
      <c r="J223" s="67"/>
      <c r="K223" s="67"/>
      <c r="L223" s="67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5"/>
      <c r="AT223" s="185"/>
      <c r="AU223" s="90"/>
      <c r="AV223" s="185"/>
    </row>
    <row r="224" spans="1:48" ht="18.75" customHeight="1" x14ac:dyDescent="0.2">
      <c r="A224" s="44"/>
      <c r="B224" s="9"/>
      <c r="C224" s="9"/>
      <c r="D224" s="9"/>
      <c r="E224" s="9"/>
      <c r="F224" s="9"/>
      <c r="G224" s="9"/>
      <c r="H224" s="28"/>
      <c r="I224" s="5"/>
      <c r="J224" s="5"/>
      <c r="K224" s="5"/>
      <c r="L224" s="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5"/>
      <c r="AT224" s="185"/>
      <c r="AU224" s="90"/>
      <c r="AV224" s="185"/>
    </row>
    <row r="225" spans="1:48" ht="20.100000000000001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</row>
    <row r="226" spans="1:48" ht="20.100000000000001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</row>
    <row r="227" spans="1:48" ht="20.100000000000001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2"/>
      <c r="K227" s="2"/>
      <c r="L227" s="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</row>
    <row r="228" spans="1:48" ht="20.100000000000001" customHeight="1" x14ac:dyDescent="0.2">
      <c r="A228" s="159"/>
      <c r="B228" s="5"/>
      <c r="C228" s="5"/>
      <c r="D228" s="5"/>
      <c r="E228" s="5"/>
      <c r="F228" s="5"/>
      <c r="G228" s="5"/>
      <c r="H228" s="5"/>
      <c r="I228" s="5"/>
      <c r="J228" s="67"/>
      <c r="K228" s="67"/>
      <c r="L228" s="67"/>
      <c r="M228" s="8"/>
      <c r="N228" s="8"/>
      <c r="O228" s="8"/>
      <c r="P228" s="2"/>
      <c r="Q228" s="2"/>
      <c r="R228" s="2"/>
      <c r="S228" s="2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1:48" ht="20.100000000000001" customHeight="1" x14ac:dyDescent="0.2">
      <c r="A229" s="44"/>
      <c r="B229" s="9"/>
      <c r="C229" s="9"/>
      <c r="D229" s="9"/>
      <c r="E229" s="9"/>
      <c r="F229" s="9"/>
      <c r="G229" s="9"/>
      <c r="H229" s="28"/>
      <c r="I229" s="5"/>
      <c r="J229" s="5"/>
      <c r="K229" s="5"/>
      <c r="L229" s="5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1:48" ht="20.100000000000001" customHeight="1" x14ac:dyDescent="0.2">
      <c r="A230" s="4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1:48" ht="20.100000000000001" customHeight="1" x14ac:dyDescent="0.2">
      <c r="A231" s="159"/>
      <c r="B231" s="5"/>
      <c r="C231" s="5"/>
      <c r="D231" s="5"/>
      <c r="E231" s="5"/>
      <c r="F231" s="5"/>
      <c r="G231" s="5"/>
      <c r="H231" s="5"/>
      <c r="I231" s="5"/>
      <c r="J231" s="67"/>
      <c r="K231" s="67"/>
      <c r="L231" s="67"/>
      <c r="M231" s="8"/>
      <c r="N231" s="8"/>
      <c r="O231" s="8"/>
      <c r="P231" s="2"/>
      <c r="Q231" s="2"/>
      <c r="R231" s="2"/>
      <c r="S231" s="2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</row>
    <row r="232" spans="1:48" ht="20.100000000000001" customHeight="1" x14ac:dyDescent="0.2">
      <c r="A232" s="44"/>
      <c r="B232" s="9"/>
      <c r="C232" s="9"/>
      <c r="D232" s="9"/>
      <c r="E232" s="9"/>
      <c r="F232" s="9"/>
      <c r="G232" s="9"/>
      <c r="H232" s="28"/>
      <c r="I232" s="5"/>
      <c r="J232" s="5"/>
      <c r="K232" s="5"/>
      <c r="L232" s="5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1:48" ht="20.100000000000001" customHeight="1" x14ac:dyDescent="0.25">
      <c r="A233" s="44"/>
      <c r="B233" s="5"/>
      <c r="C233" s="88"/>
      <c r="D233" s="88"/>
      <c r="E233" s="88"/>
      <c r="F233" s="5"/>
      <c r="G233" s="5"/>
      <c r="H233" s="5"/>
      <c r="I233" s="5"/>
      <c r="J233" s="5"/>
      <c r="K233" s="5"/>
      <c r="L233" s="5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1:48" ht="20.100000000000001" customHeight="1" x14ac:dyDescent="0.2">
      <c r="A234" s="159"/>
      <c r="B234" s="5"/>
      <c r="C234" s="5"/>
      <c r="D234" s="5"/>
      <c r="E234" s="5"/>
      <c r="F234" s="5"/>
      <c r="G234" s="5"/>
      <c r="H234" s="5"/>
      <c r="I234" s="5"/>
      <c r="J234" s="89"/>
      <c r="K234" s="89"/>
      <c r="L234" s="89"/>
      <c r="M234" s="8"/>
      <c r="N234" s="8"/>
      <c r="O234" s="8"/>
      <c r="P234" s="2"/>
      <c r="Q234" s="2"/>
      <c r="R234" s="2"/>
      <c r="S234" s="2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</row>
    <row r="235" spans="1:48" ht="20.100000000000001" customHeight="1" x14ac:dyDescent="0.2">
      <c r="A235" s="4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</row>
    <row r="236" spans="1:48" ht="20.100000000000001" customHeight="1" x14ac:dyDescent="0.2">
      <c r="A236" s="44"/>
      <c r="B236" s="9"/>
      <c r="C236" s="9"/>
      <c r="D236" s="9"/>
      <c r="E236" s="9"/>
      <c r="F236" s="9"/>
      <c r="G236" s="9"/>
      <c r="H236" s="28"/>
      <c r="I236" s="7"/>
      <c r="J236" s="5"/>
      <c r="K236" s="5"/>
      <c r="L236" s="5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</row>
    <row r="237" spans="1:48" ht="20.100000000000001" customHeight="1" x14ac:dyDescent="0.2">
      <c r="A237" s="159"/>
      <c r="B237" s="25"/>
      <c r="C237" s="5"/>
      <c r="D237" s="5"/>
      <c r="E237" s="5"/>
      <c r="F237" s="5"/>
      <c r="G237" s="5"/>
      <c r="H237" s="5"/>
      <c r="I237" s="5"/>
      <c r="J237" s="67"/>
      <c r="K237" s="67"/>
      <c r="L237" s="67"/>
      <c r="M237" s="8"/>
      <c r="N237" s="8"/>
      <c r="O237" s="8"/>
      <c r="P237" s="2"/>
      <c r="Q237" s="2"/>
      <c r="R237" s="2"/>
      <c r="S237" s="2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</row>
    <row r="238" spans="1:48" ht="20.100000000000001" customHeight="1" x14ac:dyDescent="0.2">
      <c r="A238" s="44"/>
      <c r="B238" s="9"/>
      <c r="C238" s="9"/>
      <c r="D238" s="9"/>
      <c r="E238" s="9"/>
      <c r="F238" s="9"/>
      <c r="G238" s="9"/>
      <c r="H238" s="28"/>
      <c r="I238" s="5"/>
      <c r="J238" s="5"/>
      <c r="K238" s="5"/>
      <c r="L238" s="5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</row>
    <row r="239" spans="1:48" ht="20.100000000000001" customHeight="1" x14ac:dyDescent="0.2">
      <c r="A239" s="4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</row>
    <row r="240" spans="1:48" ht="20.100000000000001" customHeight="1" x14ac:dyDescent="0.2">
      <c r="A240" s="159"/>
      <c r="B240" s="33"/>
      <c r="C240" s="5"/>
      <c r="D240" s="5"/>
      <c r="E240" s="5"/>
      <c r="F240" s="5"/>
      <c r="G240" s="5"/>
      <c r="H240" s="5"/>
      <c r="I240" s="5"/>
      <c r="J240" s="67"/>
      <c r="K240" s="67"/>
      <c r="L240" s="67"/>
      <c r="M240" s="8"/>
      <c r="N240" s="8"/>
      <c r="O240" s="8"/>
      <c r="P240" s="2"/>
      <c r="Q240" s="2"/>
      <c r="R240" s="2"/>
      <c r="S240" s="2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</row>
    <row r="241" spans="1:48" ht="20.100000000000001" customHeight="1" x14ac:dyDescent="0.2">
      <c r="A241" s="44"/>
      <c r="B241" s="9"/>
      <c r="C241" s="9"/>
      <c r="D241" s="9"/>
      <c r="E241" s="9"/>
      <c r="F241" s="9"/>
      <c r="G241" s="9"/>
      <c r="H241" s="28"/>
      <c r="I241" s="5"/>
      <c r="J241" s="5"/>
      <c r="K241" s="5"/>
      <c r="L241" s="5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</row>
    <row r="242" spans="1:48" ht="20.100000000000001" customHeight="1" x14ac:dyDescent="0.2">
      <c r="A242" s="4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</row>
    <row r="243" spans="1:48" ht="20.100000000000001" customHeight="1" x14ac:dyDescent="0.2">
      <c r="A243" s="1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</row>
    <row r="244" spans="1:48" ht="20.100000000000001" customHeight="1" x14ac:dyDescent="0.2">
      <c r="A244" s="44"/>
      <c r="B244" s="3"/>
      <c r="C244" s="3"/>
      <c r="D244" s="3"/>
      <c r="E244" s="3"/>
      <c r="F244" s="3"/>
      <c r="G244" s="3"/>
      <c r="H244" s="28"/>
      <c r="I244" s="3"/>
      <c r="J244" s="9"/>
      <c r="K244" s="9"/>
      <c r="L244" s="9"/>
      <c r="M244" s="9"/>
      <c r="N244" s="9"/>
      <c r="O244" s="3"/>
      <c r="P244" s="7"/>
      <c r="Q244" s="7"/>
      <c r="R244" s="3"/>
      <c r="S244" s="8"/>
      <c r="T244" s="3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3"/>
      <c r="AV244" s="3"/>
    </row>
    <row r="245" spans="1:48" ht="20.100000000000001" customHeight="1" x14ac:dyDescent="0.2">
      <c r="A245" s="44"/>
      <c r="B245" s="8"/>
      <c r="C245" s="8"/>
      <c r="D245" s="8"/>
      <c r="E245" s="8"/>
      <c r="F245" s="8"/>
      <c r="G245" s="3"/>
      <c r="H245" s="28"/>
      <c r="I245" s="3"/>
      <c r="J245" s="44"/>
      <c r="K245" s="44"/>
      <c r="L245" s="44"/>
      <c r="M245" s="44"/>
      <c r="N245" s="44"/>
      <c r="O245" s="44"/>
      <c r="P245" s="44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3"/>
      <c r="AV245" s="3"/>
    </row>
    <row r="246" spans="1:48" ht="20.100000000000001" customHeight="1" x14ac:dyDescent="0.2">
      <c r="A246" s="44"/>
      <c r="B246" s="8"/>
      <c r="C246" s="8"/>
      <c r="D246" s="8"/>
      <c r="E246" s="8"/>
      <c r="F246" s="8"/>
      <c r="G246" s="3"/>
      <c r="H246" s="28"/>
      <c r="I246" s="3"/>
      <c r="J246" s="44"/>
      <c r="K246" s="44"/>
      <c r="L246" s="44"/>
      <c r="M246" s="44"/>
      <c r="N246" s="44"/>
      <c r="O246" s="44"/>
      <c r="P246" s="44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3"/>
      <c r="AV246" s="3"/>
    </row>
    <row r="247" spans="1:48" ht="20.100000000000001" customHeight="1" x14ac:dyDescent="0.2">
      <c r="A247" s="44"/>
      <c r="B247" s="8"/>
      <c r="C247" s="8"/>
      <c r="D247" s="8"/>
      <c r="E247" s="8"/>
      <c r="F247" s="8"/>
      <c r="G247" s="3"/>
      <c r="H247" s="28"/>
      <c r="I247" s="3"/>
      <c r="J247" s="9"/>
      <c r="K247" s="9"/>
      <c r="L247" s="9"/>
      <c r="M247" s="9"/>
      <c r="N247" s="9"/>
      <c r="O247" s="8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3"/>
      <c r="AV247" s="3"/>
    </row>
    <row r="248" spans="1:48" ht="20.100000000000001" customHeight="1" x14ac:dyDescent="0.2">
      <c r="A248" s="44"/>
      <c r="B248" s="3"/>
      <c r="C248" s="3"/>
      <c r="D248" s="3"/>
      <c r="E248" s="3"/>
      <c r="F248" s="3"/>
      <c r="G248" s="3"/>
      <c r="H248" s="28"/>
      <c r="I248" s="3"/>
      <c r="J248" s="9"/>
      <c r="K248" s="9"/>
      <c r="L248" s="9"/>
      <c r="M248" s="9"/>
      <c r="N248" s="9"/>
      <c r="O248" s="8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3"/>
      <c r="AV248" s="3"/>
    </row>
    <row r="249" spans="1:48" ht="20.100000000000001" customHeight="1" x14ac:dyDescent="0.2">
      <c r="A249" s="44"/>
      <c r="B249" s="9"/>
      <c r="C249" s="9"/>
      <c r="D249" s="9"/>
      <c r="E249" s="9"/>
      <c r="F249" s="9"/>
      <c r="G249" s="9"/>
      <c r="H249" s="28"/>
      <c r="I249" s="5"/>
      <c r="J249" s="12"/>
      <c r="K249" s="12"/>
      <c r="L249" s="12"/>
      <c r="M249" s="12"/>
      <c r="N249" s="12"/>
      <c r="O249" s="12"/>
      <c r="P249" s="7"/>
      <c r="Q249" s="7"/>
      <c r="R249" s="7"/>
      <c r="S249" s="7"/>
      <c r="T249" s="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7"/>
      <c r="AF249" s="7"/>
      <c r="AG249" s="7"/>
      <c r="AH249" s="7"/>
      <c r="AI249" s="7"/>
      <c r="AJ249" s="7"/>
      <c r="AK249" s="7"/>
      <c r="AL249" s="36"/>
      <c r="AM249" s="36"/>
      <c r="AN249" s="36"/>
      <c r="AO249" s="36"/>
      <c r="AP249" s="36"/>
      <c r="AQ249" s="36"/>
      <c r="AR249" s="36"/>
      <c r="AS249" s="7"/>
      <c r="AT249" s="7"/>
      <c r="AU249" s="3"/>
      <c r="AV249" s="3"/>
    </row>
    <row r="250" spans="1:48" ht="20.100000000000001" customHeight="1" x14ac:dyDescent="0.2">
      <c r="A250" s="44"/>
      <c r="B250" s="9"/>
      <c r="C250" s="9"/>
      <c r="D250" s="9"/>
      <c r="E250" s="9"/>
      <c r="F250" s="9"/>
      <c r="G250" s="9"/>
      <c r="H250" s="28"/>
      <c r="I250" s="5"/>
      <c r="J250" s="12"/>
      <c r="K250" s="12"/>
      <c r="L250" s="12"/>
      <c r="M250" s="12"/>
      <c r="N250" s="12"/>
      <c r="O250" s="12"/>
      <c r="P250" s="7"/>
      <c r="Q250" s="7"/>
      <c r="R250" s="7"/>
      <c r="S250" s="7"/>
      <c r="T250" s="7"/>
      <c r="U250" s="7"/>
      <c r="V250" s="3"/>
      <c r="W250" s="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36"/>
      <c r="AM250" s="36"/>
      <c r="AN250" s="36"/>
      <c r="AO250" s="36"/>
      <c r="AP250" s="36"/>
      <c r="AQ250" s="36"/>
      <c r="AR250" s="36"/>
      <c r="AS250" s="7"/>
      <c r="AT250" s="7"/>
      <c r="AU250" s="3"/>
      <c r="AV250" s="3"/>
    </row>
    <row r="251" spans="1:48" ht="20.100000000000001" customHeight="1" x14ac:dyDescent="0.2">
      <c r="A251" s="44"/>
      <c r="B251" s="9"/>
      <c r="C251" s="9"/>
      <c r="D251" s="9"/>
      <c r="E251" s="9"/>
      <c r="F251" s="9"/>
      <c r="G251" s="9"/>
      <c r="H251" s="10"/>
      <c r="I251" s="5"/>
      <c r="J251" s="44"/>
      <c r="K251" s="44"/>
      <c r="L251" s="44"/>
      <c r="M251" s="44"/>
      <c r="N251" s="44"/>
      <c r="O251" s="44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3"/>
      <c r="AV251" s="3"/>
    </row>
    <row r="252" spans="1:48" ht="20.100000000000001" customHeight="1" x14ac:dyDescent="0.2">
      <c r="A252" s="1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 ht="20.100000000000001" customHeight="1" x14ac:dyDescent="0.2">
      <c r="A253" s="1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 ht="20.100000000000001" customHeight="1" x14ac:dyDescent="0.2">
      <c r="A254" s="1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 ht="20.100000000000001" customHeight="1" x14ac:dyDescent="0.2">
      <c r="A255" s="1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 ht="20.100000000000001" customHeight="1" x14ac:dyDescent="0.2">
      <c r="A256" s="1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 ht="20.100000000000001" customHeight="1" x14ac:dyDescent="0.2">
      <c r="A257" s="1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 ht="20.100000000000001" customHeight="1" x14ac:dyDescent="0.2">
      <c r="A258" s="1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 ht="20.100000000000001" customHeight="1" x14ac:dyDescent="0.2">
      <c r="A259" s="1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 ht="20.100000000000001" customHeight="1" x14ac:dyDescent="0.2">
      <c r="A260" s="1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 ht="20.100000000000001" customHeight="1" x14ac:dyDescent="0.2">
      <c r="A261" s="1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 ht="20.100000000000001" customHeight="1" x14ac:dyDescent="0.2">
      <c r="A262" s="1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 ht="20.100000000000001" customHeight="1" x14ac:dyDescent="0.2">
      <c r="A263" s="1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 ht="20.100000000000001" customHeight="1" x14ac:dyDescent="0.2">
      <c r="A264" s="1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 ht="20.100000000000001" customHeight="1" x14ac:dyDescent="0.2">
      <c r="A265" s="1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 ht="20.100000000000001" customHeight="1" x14ac:dyDescent="0.2">
      <c r="A266" s="1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 ht="20.100000000000001" customHeight="1" x14ac:dyDescent="0.2">
      <c r="A267" s="1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 ht="20.100000000000001" customHeight="1" x14ac:dyDescent="0.2">
      <c r="A268" s="1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ht="20.100000000000001" customHeight="1" x14ac:dyDescent="0.2">
      <c r="A269" s="1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 ht="20.100000000000001" customHeight="1" x14ac:dyDescent="0.2">
      <c r="A270" s="1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 ht="20.100000000000001" customHeight="1" x14ac:dyDescent="0.2">
      <c r="A271" s="1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 ht="20.100000000000001" customHeight="1" x14ac:dyDescent="0.2">
      <c r="A272" s="1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 x14ac:dyDescent="0.2">
      <c r="A273" s="1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 x14ac:dyDescent="0.2">
      <c r="A274" s="1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 x14ac:dyDescent="0.2">
      <c r="A275" s="1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 x14ac:dyDescent="0.2">
      <c r="A276" s="1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 x14ac:dyDescent="0.2">
      <c r="A277" s="1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</sheetData>
  <mergeCells count="31">
    <mergeCell ref="AT10:AV10"/>
    <mergeCell ref="AQ10:AS10"/>
    <mergeCell ref="AN10:AP10"/>
    <mergeCell ref="AH10:AJ10"/>
    <mergeCell ref="AK10:AM10"/>
    <mergeCell ref="B10:I10"/>
    <mergeCell ref="AH8:AJ9"/>
    <mergeCell ref="S10:U10"/>
    <mergeCell ref="P10:R10"/>
    <mergeCell ref="AE8:AG9"/>
    <mergeCell ref="M8:O9"/>
    <mergeCell ref="AE10:AG10"/>
    <mergeCell ref="AB10:AD10"/>
    <mergeCell ref="P8:R9"/>
    <mergeCell ref="M10:O10"/>
    <mergeCell ref="S8:U9"/>
    <mergeCell ref="L7:L9"/>
    <mergeCell ref="AB8:AD9"/>
    <mergeCell ref="Y10:AA10"/>
    <mergeCell ref="V10:X10"/>
    <mergeCell ref="A1:AV1"/>
    <mergeCell ref="M7:AV7"/>
    <mergeCell ref="A7:A9"/>
    <mergeCell ref="AN8:AP9"/>
    <mergeCell ref="AT8:AV9"/>
    <mergeCell ref="V8:X9"/>
    <mergeCell ref="A2:AV2"/>
    <mergeCell ref="B7:I9"/>
    <mergeCell ref="AQ8:AS9"/>
    <mergeCell ref="Y8:AA9"/>
    <mergeCell ref="AK8:AM9"/>
  </mergeCells>
  <phoneticPr fontId="2" type="noConversion"/>
  <pageMargins left="0.39370078740157483" right="0.39370078740157483" top="0.43307086614173229" bottom="0.39370078740157483" header="0" footer="0"/>
  <pageSetup paperSize="256" scale="60" orientation="landscape" horizontalDpi="4294967293" verticalDpi="180" r:id="rId1"/>
  <headerFooter alignWithMargins="0"/>
  <rowBreaks count="3" manualBreakCount="3">
    <brk id="43" max="16383" man="1"/>
    <brk id="88" max="16383" man="1"/>
    <brk id="1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69"/>
  <sheetViews>
    <sheetView view="pageBreakPreview" zoomScale="85" zoomScaleNormal="90" zoomScaleSheetLayoutView="85" workbookViewId="0">
      <selection activeCell="T12" sqref="T12:T143"/>
    </sheetView>
  </sheetViews>
  <sheetFormatPr defaultRowHeight="12.75" x14ac:dyDescent="0.2"/>
  <cols>
    <col min="1" max="1" width="5" style="270" customWidth="1"/>
    <col min="2" max="2" width="3.140625" style="210" customWidth="1"/>
    <col min="3" max="3" width="4" style="210" customWidth="1"/>
    <col min="4" max="4" width="3" style="210" customWidth="1"/>
    <col min="5" max="5" width="3.42578125" style="210" customWidth="1"/>
    <col min="6" max="6" width="3.140625" style="210" customWidth="1"/>
    <col min="7" max="7" width="3.28515625" style="210" customWidth="1"/>
    <col min="8" max="8" width="3.85546875" style="210" customWidth="1"/>
    <col min="9" max="9" width="25.140625" style="210" customWidth="1"/>
    <col min="10" max="11" width="18.42578125" style="210" customWidth="1"/>
    <col min="12" max="12" width="16.28515625" style="210" bestFit="1" customWidth="1"/>
    <col min="13" max="13" width="13.140625" style="210" customWidth="1"/>
    <col min="14" max="14" width="14.5703125" style="210" customWidth="1"/>
    <col min="15" max="15" width="11" style="210" bestFit="1" customWidth="1"/>
    <col min="16" max="16" width="13.28515625" style="210" customWidth="1"/>
    <col min="17" max="17" width="13.85546875" style="210" customWidth="1"/>
    <col min="18" max="18" width="13.7109375" style="210" customWidth="1"/>
    <col min="19" max="19" width="11.42578125" style="210" bestFit="1" customWidth="1"/>
    <col min="20" max="16384" width="9.140625" style="210"/>
  </cols>
  <sheetData>
    <row r="1" spans="1:21" ht="14.25" x14ac:dyDescent="0.2">
      <c r="A1" s="477" t="s">
        <v>216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</row>
    <row r="2" spans="1:21" ht="14.25" x14ac:dyDescent="0.2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</row>
    <row r="3" spans="1:21" ht="14.25" x14ac:dyDescent="0.2">
      <c r="A3" s="359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</row>
    <row r="4" spans="1:21" ht="14.25" x14ac:dyDescent="0.2">
      <c r="A4" s="359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</row>
    <row r="5" spans="1:21" ht="14.25" x14ac:dyDescent="0.2">
      <c r="A5" s="359"/>
      <c r="B5" s="236"/>
      <c r="C5" s="236"/>
      <c r="D5" s="236"/>
      <c r="E5" s="236"/>
      <c r="F5" s="236"/>
      <c r="G5" s="236"/>
      <c r="H5" s="236"/>
      <c r="I5" s="236"/>
      <c r="J5" s="236" t="s">
        <v>166</v>
      </c>
      <c r="K5" s="236"/>
      <c r="L5" s="236"/>
      <c r="M5" s="236" t="s">
        <v>124</v>
      </c>
      <c r="O5" s="236"/>
      <c r="P5" s="236"/>
      <c r="Q5" s="236"/>
      <c r="R5" s="236"/>
      <c r="S5" s="236"/>
      <c r="T5" s="236"/>
      <c r="U5" s="236"/>
    </row>
    <row r="6" spans="1:21" ht="14.25" x14ac:dyDescent="0.2">
      <c r="A6" s="359"/>
      <c r="B6" s="236"/>
      <c r="C6" s="236"/>
      <c r="D6" s="236"/>
      <c r="E6" s="236"/>
      <c r="F6" s="236"/>
      <c r="G6" s="236"/>
      <c r="H6" s="236"/>
      <c r="I6" s="236"/>
      <c r="J6" s="236" t="s">
        <v>1</v>
      </c>
      <c r="K6" s="236"/>
      <c r="L6" s="236"/>
      <c r="M6" s="236" t="s">
        <v>169</v>
      </c>
      <c r="O6" s="236"/>
      <c r="P6" s="236"/>
      <c r="Q6" s="236"/>
      <c r="R6" s="236"/>
      <c r="S6" s="236"/>
      <c r="T6" s="236"/>
      <c r="U6" s="236"/>
    </row>
    <row r="7" spans="1:21" ht="14.25" x14ac:dyDescent="0.2">
      <c r="A7" s="359"/>
      <c r="B7" s="236"/>
      <c r="C7" s="236"/>
      <c r="D7" s="236"/>
      <c r="E7" s="236"/>
      <c r="F7" s="236"/>
      <c r="G7" s="236"/>
      <c r="H7" s="236"/>
      <c r="I7" s="236"/>
      <c r="J7" s="236" t="s">
        <v>69</v>
      </c>
      <c r="K7" s="236"/>
      <c r="L7" s="236"/>
      <c r="M7" s="236" t="s">
        <v>224</v>
      </c>
      <c r="O7" s="236"/>
      <c r="P7" s="236"/>
      <c r="Q7" s="236"/>
      <c r="R7" s="236"/>
      <c r="S7" s="236"/>
      <c r="T7" s="236"/>
      <c r="U7" s="236"/>
    </row>
    <row r="8" spans="1:21" x14ac:dyDescent="0.2">
      <c r="A8" s="27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T8" s="211" t="s">
        <v>101</v>
      </c>
      <c r="U8" s="211"/>
    </row>
    <row r="9" spans="1:21" ht="24" x14ac:dyDescent="0.2">
      <c r="A9" s="478" t="s">
        <v>3</v>
      </c>
      <c r="B9" s="480" t="s">
        <v>62</v>
      </c>
      <c r="C9" s="481"/>
      <c r="D9" s="481"/>
      <c r="E9" s="481"/>
      <c r="F9" s="481"/>
      <c r="G9" s="481"/>
      <c r="H9" s="481"/>
      <c r="I9" s="481"/>
      <c r="J9" s="272" t="s">
        <v>223</v>
      </c>
      <c r="K9" s="384" t="s">
        <v>222</v>
      </c>
      <c r="L9" s="485" t="s">
        <v>92</v>
      </c>
      <c r="M9" s="486"/>
      <c r="N9" s="486"/>
      <c r="O9" s="487"/>
      <c r="P9" s="485" t="s">
        <v>93</v>
      </c>
      <c r="Q9" s="486"/>
      <c r="R9" s="486"/>
      <c r="S9" s="486"/>
      <c r="T9" s="79" t="s">
        <v>94</v>
      </c>
      <c r="U9" s="273"/>
    </row>
    <row r="10" spans="1:21" x14ac:dyDescent="0.2">
      <c r="A10" s="479"/>
      <c r="B10" s="482"/>
      <c r="C10" s="483"/>
      <c r="D10" s="483"/>
      <c r="E10" s="483"/>
      <c r="F10" s="483"/>
      <c r="G10" s="483"/>
      <c r="H10" s="483"/>
      <c r="I10" s="483"/>
      <c r="J10" s="276" t="s">
        <v>63</v>
      </c>
      <c r="K10" s="276" t="s">
        <v>63</v>
      </c>
      <c r="L10" s="272" t="s">
        <v>95</v>
      </c>
      <c r="M10" s="488" t="s">
        <v>96</v>
      </c>
      <c r="N10" s="478" t="s">
        <v>97</v>
      </c>
      <c r="O10" s="490" t="s">
        <v>98</v>
      </c>
      <c r="P10" s="272" t="s">
        <v>95</v>
      </c>
      <c r="Q10" s="478" t="s">
        <v>96</v>
      </c>
      <c r="R10" s="478" t="s">
        <v>97</v>
      </c>
      <c r="S10" s="478" t="s">
        <v>98</v>
      </c>
      <c r="T10" s="212" t="s">
        <v>98</v>
      </c>
      <c r="U10" s="213" t="s">
        <v>100</v>
      </c>
    </row>
    <row r="11" spans="1:21" x14ac:dyDescent="0.2">
      <c r="A11" s="479"/>
      <c r="B11" s="482"/>
      <c r="C11" s="484"/>
      <c r="D11" s="484"/>
      <c r="E11" s="484"/>
      <c r="F11" s="484"/>
      <c r="G11" s="484"/>
      <c r="H11" s="484"/>
      <c r="I11" s="484"/>
      <c r="J11" s="276" t="s">
        <v>118</v>
      </c>
      <c r="K11" s="276" t="s">
        <v>118</v>
      </c>
      <c r="L11" s="214" t="s">
        <v>99</v>
      </c>
      <c r="M11" s="489"/>
      <c r="N11" s="479"/>
      <c r="O11" s="491"/>
      <c r="P11" s="214" t="s">
        <v>99</v>
      </c>
      <c r="Q11" s="479"/>
      <c r="R11" s="479"/>
      <c r="S11" s="479"/>
      <c r="T11" s="212"/>
      <c r="U11" s="350"/>
    </row>
    <row r="12" spans="1:21" ht="14.25" x14ac:dyDescent="0.2">
      <c r="A12" s="135" t="s">
        <v>28</v>
      </c>
      <c r="B12" s="351" t="s">
        <v>17</v>
      </c>
      <c r="C12" s="29"/>
      <c r="D12" s="29"/>
      <c r="E12" s="29"/>
      <c r="F12" s="29"/>
      <c r="G12" s="29"/>
      <c r="H12" s="29"/>
      <c r="I12" s="29"/>
      <c r="J12" s="13">
        <v>20000000</v>
      </c>
      <c r="K12" s="13">
        <v>15800000</v>
      </c>
      <c r="L12" s="386">
        <v>8000000</v>
      </c>
      <c r="M12" s="387">
        <v>1300000</v>
      </c>
      <c r="N12" s="264">
        <f>L12+M12</f>
        <v>9300000</v>
      </c>
      <c r="O12" s="265">
        <f>N12/K12*100</f>
        <v>58.860759493670891</v>
      </c>
      <c r="P12" s="386">
        <v>8000000</v>
      </c>
      <c r="Q12" s="387">
        <v>1300000</v>
      </c>
      <c r="R12" s="264">
        <f>P12+Q12</f>
        <v>9300000</v>
      </c>
      <c r="S12" s="266">
        <f>R12/K12*100</f>
        <v>58.860759493670891</v>
      </c>
      <c r="T12" s="393">
        <v>58.9</v>
      </c>
      <c r="U12" s="267"/>
    </row>
    <row r="13" spans="1:21" ht="14.25" x14ac:dyDescent="0.2">
      <c r="A13" s="132"/>
      <c r="B13" s="176" t="s">
        <v>121</v>
      </c>
      <c r="C13" s="176" t="s">
        <v>122</v>
      </c>
      <c r="D13" s="9" t="s">
        <v>121</v>
      </c>
      <c r="E13" s="9" t="s">
        <v>122</v>
      </c>
      <c r="F13" s="9" t="s">
        <v>128</v>
      </c>
      <c r="G13" s="9" t="s">
        <v>128</v>
      </c>
      <c r="H13" s="9" t="s">
        <v>19</v>
      </c>
      <c r="I13" s="9"/>
      <c r="J13" s="11"/>
      <c r="K13" s="11"/>
      <c r="L13" s="388"/>
      <c r="M13" s="389"/>
      <c r="N13" s="215"/>
      <c r="O13" s="217"/>
      <c r="P13" s="388"/>
      <c r="Q13" s="389"/>
      <c r="R13" s="219"/>
      <c r="S13" s="218"/>
      <c r="T13" s="394"/>
      <c r="U13" s="219"/>
    </row>
    <row r="14" spans="1:21" ht="14.25" x14ac:dyDescent="0.2">
      <c r="A14" s="133"/>
      <c r="B14" s="22"/>
      <c r="C14" s="22"/>
      <c r="D14" s="22"/>
      <c r="E14" s="22"/>
      <c r="F14" s="22"/>
      <c r="G14" s="22"/>
      <c r="H14" s="22"/>
      <c r="I14" s="22"/>
      <c r="J14" s="92"/>
      <c r="K14" s="92"/>
      <c r="L14" s="390"/>
      <c r="M14" s="391"/>
      <c r="N14" s="220"/>
      <c r="O14" s="221"/>
      <c r="P14" s="390"/>
      <c r="Q14" s="391"/>
      <c r="R14" s="223"/>
      <c r="S14" s="222"/>
      <c r="T14" s="395"/>
      <c r="U14" s="223"/>
    </row>
    <row r="15" spans="1:21" ht="14.25" x14ac:dyDescent="0.2">
      <c r="A15" s="131" t="s">
        <v>29</v>
      </c>
      <c r="B15" s="100" t="s">
        <v>38</v>
      </c>
      <c r="C15" s="29"/>
      <c r="D15" s="29"/>
      <c r="E15" s="29"/>
      <c r="F15" s="29"/>
      <c r="G15" s="29"/>
      <c r="H15" s="29"/>
      <c r="I15" s="34"/>
      <c r="J15" s="13">
        <v>231300000</v>
      </c>
      <c r="K15" s="11">
        <v>207120000</v>
      </c>
      <c r="L15" s="386">
        <v>74314917</v>
      </c>
      <c r="M15" s="387">
        <v>15257736</v>
      </c>
      <c r="N15" s="264">
        <f>L15+M15</f>
        <v>89572653</v>
      </c>
      <c r="O15" s="265">
        <f>N15/K15*100</f>
        <v>43.246742468134414</v>
      </c>
      <c r="P15" s="386">
        <v>74314917</v>
      </c>
      <c r="Q15" s="387">
        <v>15257736</v>
      </c>
      <c r="R15" s="264">
        <f>P15+Q15</f>
        <v>89572653</v>
      </c>
      <c r="S15" s="266">
        <f>R15/K15*100</f>
        <v>43.246742468134414</v>
      </c>
      <c r="T15" s="393">
        <v>43.25</v>
      </c>
      <c r="U15" s="219"/>
    </row>
    <row r="16" spans="1:21" ht="14.25" x14ac:dyDescent="0.2">
      <c r="A16" s="132"/>
      <c r="B16" s="6" t="s">
        <v>39</v>
      </c>
      <c r="C16" s="5"/>
      <c r="D16" s="5"/>
      <c r="E16" s="5"/>
      <c r="F16" s="5"/>
      <c r="G16" s="5"/>
      <c r="H16" s="5"/>
      <c r="I16" s="21"/>
      <c r="J16" s="11"/>
      <c r="K16" s="11"/>
      <c r="L16" s="388"/>
      <c r="M16" s="389"/>
      <c r="N16" s="215"/>
      <c r="O16" s="217"/>
      <c r="P16" s="388"/>
      <c r="Q16" s="389"/>
      <c r="R16" s="219"/>
      <c r="S16" s="218"/>
      <c r="T16" s="394"/>
      <c r="U16" s="219"/>
    </row>
    <row r="17" spans="1:21" ht="14.25" x14ac:dyDescent="0.2">
      <c r="A17" s="133"/>
      <c r="B17" s="171" t="s">
        <v>121</v>
      </c>
      <c r="C17" s="171" t="s">
        <v>122</v>
      </c>
      <c r="D17" s="9" t="s">
        <v>121</v>
      </c>
      <c r="E17" s="9" t="s">
        <v>122</v>
      </c>
      <c r="F17" s="9" t="s">
        <v>128</v>
      </c>
      <c r="G17" s="9" t="s">
        <v>128</v>
      </c>
      <c r="H17" s="9" t="s">
        <v>20</v>
      </c>
      <c r="I17"/>
      <c r="J17" s="92"/>
      <c r="K17" s="92"/>
      <c r="L17" s="390"/>
      <c r="M17" s="391"/>
      <c r="N17" s="220"/>
      <c r="O17" s="221"/>
      <c r="P17" s="390"/>
      <c r="Q17" s="391"/>
      <c r="R17" s="223"/>
      <c r="S17" s="222"/>
      <c r="T17" s="395"/>
      <c r="U17" s="219"/>
    </row>
    <row r="18" spans="1:21" ht="14.25" x14ac:dyDescent="0.2">
      <c r="A18" s="131" t="s">
        <v>30</v>
      </c>
      <c r="B18" s="100" t="s">
        <v>140</v>
      </c>
      <c r="C18" s="29"/>
      <c r="D18" s="29"/>
      <c r="E18" s="29"/>
      <c r="F18" s="29"/>
      <c r="G18" s="29"/>
      <c r="H18" s="29"/>
      <c r="I18" s="34"/>
      <c r="J18" s="11">
        <v>10000000</v>
      </c>
      <c r="K18" s="11">
        <v>10000000</v>
      </c>
      <c r="L18" s="386">
        <v>2800000</v>
      </c>
      <c r="M18" s="387">
        <v>0</v>
      </c>
      <c r="N18" s="264">
        <f>L18+M18</f>
        <v>2800000</v>
      </c>
      <c r="O18" s="265">
        <f>N18/K18*100</f>
        <v>28.000000000000004</v>
      </c>
      <c r="P18" s="386">
        <v>2800000</v>
      </c>
      <c r="Q18" s="387">
        <v>0</v>
      </c>
      <c r="R18" s="264">
        <f>P18+Q18</f>
        <v>2800000</v>
      </c>
      <c r="S18" s="266">
        <f>R18/K18*100</f>
        <v>28.000000000000004</v>
      </c>
      <c r="T18" s="393">
        <v>28</v>
      </c>
      <c r="U18" s="267"/>
    </row>
    <row r="19" spans="1:21" ht="14.25" x14ac:dyDescent="0.2">
      <c r="A19" s="132"/>
      <c r="B19" s="6" t="s">
        <v>40</v>
      </c>
      <c r="C19" s="5"/>
      <c r="D19" s="5"/>
      <c r="E19" s="5"/>
      <c r="F19" s="5"/>
      <c r="G19" s="5"/>
      <c r="H19" s="5"/>
      <c r="I19" s="21"/>
      <c r="J19" s="11"/>
      <c r="K19" s="11"/>
      <c r="L19" s="388"/>
      <c r="M19" s="389"/>
      <c r="N19" s="215"/>
      <c r="O19" s="217"/>
      <c r="P19" s="388"/>
      <c r="Q19" s="389"/>
      <c r="R19" s="219"/>
      <c r="S19" s="218"/>
      <c r="T19" s="394"/>
      <c r="U19" s="219"/>
    </row>
    <row r="20" spans="1:21" ht="14.25" x14ac:dyDescent="0.2">
      <c r="A20" s="133"/>
      <c r="B20" s="171" t="s">
        <v>121</v>
      </c>
      <c r="C20" s="171" t="s">
        <v>122</v>
      </c>
      <c r="D20" s="9" t="s">
        <v>121</v>
      </c>
      <c r="E20" s="9" t="s">
        <v>122</v>
      </c>
      <c r="F20" s="9" t="s">
        <v>128</v>
      </c>
      <c r="G20" s="9" t="s">
        <v>128</v>
      </c>
      <c r="H20" s="9" t="s">
        <v>21</v>
      </c>
      <c r="I20"/>
      <c r="J20" s="92"/>
      <c r="K20" s="92"/>
      <c r="L20" s="390"/>
      <c r="M20" s="391"/>
      <c r="N20" s="220"/>
      <c r="O20" s="221"/>
      <c r="P20" s="390"/>
      <c r="Q20" s="391"/>
      <c r="R20" s="223"/>
      <c r="S20" s="222"/>
      <c r="T20" s="395"/>
      <c r="U20" s="223"/>
    </row>
    <row r="21" spans="1:21" ht="14.25" x14ac:dyDescent="0.2">
      <c r="A21" s="131" t="s">
        <v>31</v>
      </c>
      <c r="B21" s="100" t="s">
        <v>49</v>
      </c>
      <c r="C21" s="29"/>
      <c r="D21" s="29"/>
      <c r="E21" s="29"/>
      <c r="F21" s="29"/>
      <c r="G21" s="29"/>
      <c r="H21" s="29"/>
      <c r="I21" s="34"/>
      <c r="J21" s="11">
        <v>52000000</v>
      </c>
      <c r="K21" s="11">
        <v>39400000</v>
      </c>
      <c r="L21" s="386">
        <v>25200000</v>
      </c>
      <c r="M21" s="387">
        <v>4840000</v>
      </c>
      <c r="N21" s="264">
        <f>L21+M21</f>
        <v>30040000</v>
      </c>
      <c r="O21" s="265">
        <f>N21/K21*100</f>
        <v>76.243654822335031</v>
      </c>
      <c r="P21" s="386">
        <v>25200000</v>
      </c>
      <c r="Q21" s="387">
        <v>4840000</v>
      </c>
      <c r="R21" s="264">
        <f>P21+Q21</f>
        <v>30040000</v>
      </c>
      <c r="S21" s="266">
        <f>R21/K21*100</f>
        <v>76.243654822335031</v>
      </c>
      <c r="T21" s="393">
        <v>76.2</v>
      </c>
      <c r="U21" s="219"/>
    </row>
    <row r="22" spans="1:21" ht="14.25" x14ac:dyDescent="0.2">
      <c r="A22" s="132"/>
      <c r="B22" s="175" t="s">
        <v>121</v>
      </c>
      <c r="C22" s="176" t="s">
        <v>122</v>
      </c>
      <c r="D22" s="9" t="s">
        <v>121</v>
      </c>
      <c r="E22" s="9" t="s">
        <v>122</v>
      </c>
      <c r="F22" s="9" t="s">
        <v>128</v>
      </c>
      <c r="G22" s="9" t="s">
        <v>128</v>
      </c>
      <c r="H22" s="9" t="s">
        <v>47</v>
      </c>
      <c r="I22"/>
      <c r="J22" s="11"/>
      <c r="K22" s="11"/>
      <c r="L22" s="388"/>
      <c r="M22" s="389"/>
      <c r="N22" s="215"/>
      <c r="O22" s="217"/>
      <c r="P22" s="388"/>
      <c r="Q22" s="389"/>
      <c r="R22" s="219"/>
      <c r="S22" s="218"/>
      <c r="T22" s="394"/>
      <c r="U22" s="219"/>
    </row>
    <row r="23" spans="1:21" ht="14.25" x14ac:dyDescent="0.2">
      <c r="A23" s="133"/>
      <c r="B23" s="22"/>
      <c r="C23" s="22"/>
      <c r="D23" s="22"/>
      <c r="E23" s="22"/>
      <c r="F23" s="22"/>
      <c r="G23" s="22"/>
      <c r="H23" s="22"/>
      <c r="I23" s="22"/>
      <c r="J23" s="92"/>
      <c r="K23" s="92"/>
      <c r="L23" s="390"/>
      <c r="M23" s="391"/>
      <c r="N23" s="220"/>
      <c r="O23" s="221"/>
      <c r="P23" s="390"/>
      <c r="Q23" s="391"/>
      <c r="R23" s="223"/>
      <c r="S23" s="222"/>
      <c r="T23" s="395"/>
      <c r="U23" s="219"/>
    </row>
    <row r="24" spans="1:21" ht="14.25" x14ac:dyDescent="0.2">
      <c r="A24" s="131" t="s">
        <v>32</v>
      </c>
      <c r="B24" s="5" t="s">
        <v>50</v>
      </c>
      <c r="C24" s="5"/>
      <c r="D24" s="5"/>
      <c r="E24" s="5"/>
      <c r="F24" s="5"/>
      <c r="G24" s="5"/>
      <c r="H24" s="5"/>
      <c r="I24" s="5"/>
      <c r="J24" s="11">
        <v>15390000</v>
      </c>
      <c r="K24" s="11">
        <v>15390000</v>
      </c>
      <c r="L24" s="386">
        <v>11295000</v>
      </c>
      <c r="M24" s="387">
        <v>0</v>
      </c>
      <c r="N24" s="264">
        <f>L24+M24</f>
        <v>11295000</v>
      </c>
      <c r="O24" s="265">
        <f>N24/K24*100</f>
        <v>73.391812865497073</v>
      </c>
      <c r="P24" s="386">
        <v>11295000</v>
      </c>
      <c r="Q24" s="387">
        <v>0</v>
      </c>
      <c r="R24" s="264">
        <f>P24+Q24</f>
        <v>11295000</v>
      </c>
      <c r="S24" s="266">
        <f>R24/K24*100</f>
        <v>73.391812865497073</v>
      </c>
      <c r="T24" s="393">
        <v>73.400000000000006</v>
      </c>
      <c r="U24" s="267"/>
    </row>
    <row r="25" spans="1:21" ht="14.25" x14ac:dyDescent="0.2">
      <c r="A25" s="132"/>
      <c r="B25" s="175" t="s">
        <v>121</v>
      </c>
      <c r="C25" s="176" t="s">
        <v>122</v>
      </c>
      <c r="D25" s="9" t="s">
        <v>121</v>
      </c>
      <c r="E25" s="9" t="s">
        <v>122</v>
      </c>
      <c r="F25" s="9" t="s">
        <v>128</v>
      </c>
      <c r="G25" s="9" t="s">
        <v>128</v>
      </c>
      <c r="H25" s="9" t="s">
        <v>22</v>
      </c>
      <c r="I25" s="164"/>
      <c r="J25" s="11"/>
      <c r="K25" s="11"/>
      <c r="L25" s="388"/>
      <c r="M25" s="389"/>
      <c r="N25" s="215"/>
      <c r="O25" s="217"/>
      <c r="P25" s="388"/>
      <c r="Q25" s="389"/>
      <c r="R25" s="219"/>
      <c r="S25" s="218"/>
      <c r="T25" s="394"/>
      <c r="U25" s="219"/>
    </row>
    <row r="26" spans="1:21" ht="14.25" x14ac:dyDescent="0.2">
      <c r="A26" s="133"/>
      <c r="B26" s="26"/>
      <c r="C26" s="22"/>
      <c r="D26" s="22"/>
      <c r="E26" s="22"/>
      <c r="F26" s="22"/>
      <c r="G26" s="22"/>
      <c r="H26" s="22"/>
      <c r="I26" s="27"/>
      <c r="J26" s="92"/>
      <c r="K26" s="92"/>
      <c r="L26" s="390"/>
      <c r="M26" s="391"/>
      <c r="N26" s="220"/>
      <c r="O26" s="221"/>
      <c r="P26" s="390"/>
      <c r="Q26" s="391"/>
      <c r="R26" s="223"/>
      <c r="S26" s="222"/>
      <c r="T26" s="395"/>
      <c r="U26" s="223"/>
    </row>
    <row r="27" spans="1:21" ht="14.25" x14ac:dyDescent="0.2">
      <c r="A27" s="131" t="s">
        <v>33</v>
      </c>
      <c r="B27" s="25" t="s">
        <v>61</v>
      </c>
      <c r="C27" s="5"/>
      <c r="D27" s="5"/>
      <c r="E27" s="5"/>
      <c r="F27" s="5"/>
      <c r="G27" s="5"/>
      <c r="H27" s="5"/>
      <c r="I27" s="5"/>
      <c r="J27" s="11">
        <v>54630000</v>
      </c>
      <c r="K27" s="11">
        <v>54630000</v>
      </c>
      <c r="L27" s="386">
        <v>7795000</v>
      </c>
      <c r="M27" s="387">
        <v>1000000</v>
      </c>
      <c r="N27" s="264">
        <f>L27+M27</f>
        <v>8795000</v>
      </c>
      <c r="O27" s="265">
        <f>N27/K27*100</f>
        <v>16.099212886692293</v>
      </c>
      <c r="P27" s="386">
        <v>7795000</v>
      </c>
      <c r="Q27" s="387">
        <v>1000000</v>
      </c>
      <c r="R27" s="264">
        <f>P27+Q27</f>
        <v>8795000</v>
      </c>
      <c r="S27" s="266">
        <f>R27/K27*100</f>
        <v>16.099212886692293</v>
      </c>
      <c r="T27" s="393">
        <v>16.100000000000001</v>
      </c>
      <c r="U27" s="219"/>
    </row>
    <row r="28" spans="1:21" ht="14.25" x14ac:dyDescent="0.2">
      <c r="A28" s="132"/>
      <c r="B28" s="175" t="s">
        <v>121</v>
      </c>
      <c r="C28" s="176" t="s">
        <v>122</v>
      </c>
      <c r="D28" s="9" t="s">
        <v>121</v>
      </c>
      <c r="E28" s="9" t="s">
        <v>122</v>
      </c>
      <c r="F28" s="9" t="s">
        <v>128</v>
      </c>
      <c r="G28" s="9" t="s">
        <v>128</v>
      </c>
      <c r="H28" s="9" t="s">
        <v>23</v>
      </c>
      <c r="I28" s="164"/>
      <c r="J28" s="11"/>
      <c r="K28" s="11"/>
      <c r="L28" s="388"/>
      <c r="M28" s="389"/>
      <c r="N28" s="215"/>
      <c r="O28" s="217"/>
      <c r="P28" s="388"/>
      <c r="Q28" s="389"/>
      <c r="R28" s="219"/>
      <c r="S28" s="218"/>
      <c r="T28" s="394"/>
      <c r="U28" s="219"/>
    </row>
    <row r="29" spans="1:21" ht="14.25" x14ac:dyDescent="0.2">
      <c r="A29" s="133"/>
      <c r="B29" s="26"/>
      <c r="C29" s="22"/>
      <c r="D29" s="22"/>
      <c r="E29" s="22"/>
      <c r="F29" s="22"/>
      <c r="G29" s="22"/>
      <c r="H29" s="22"/>
      <c r="I29" s="27"/>
      <c r="J29" s="92"/>
      <c r="K29" s="92"/>
      <c r="L29" s="390"/>
      <c r="M29" s="391"/>
      <c r="N29" s="220"/>
      <c r="O29" s="221"/>
      <c r="P29" s="390"/>
      <c r="Q29" s="391"/>
      <c r="R29" s="223"/>
      <c r="S29" s="222"/>
      <c r="T29" s="395"/>
      <c r="U29" s="219"/>
    </row>
    <row r="30" spans="1:21" ht="14.25" x14ac:dyDescent="0.2">
      <c r="A30" s="131" t="s">
        <v>34</v>
      </c>
      <c r="B30" s="32" t="s">
        <v>59</v>
      </c>
      <c r="C30" s="29"/>
      <c r="D30" s="29"/>
      <c r="E30" s="29"/>
      <c r="F30" s="29"/>
      <c r="G30" s="29"/>
      <c r="H30" s="29"/>
      <c r="I30" s="29"/>
      <c r="J30" s="11">
        <v>5000000</v>
      </c>
      <c r="K30" s="11">
        <v>5000000</v>
      </c>
      <c r="L30" s="386">
        <v>1000000</v>
      </c>
      <c r="M30" s="387">
        <v>0</v>
      </c>
      <c r="N30" s="264">
        <f>L30+M30</f>
        <v>1000000</v>
      </c>
      <c r="O30" s="265">
        <f>N30/K30*100</f>
        <v>20</v>
      </c>
      <c r="P30" s="386">
        <v>1000000</v>
      </c>
      <c r="Q30" s="387">
        <v>0</v>
      </c>
      <c r="R30" s="264">
        <f>P30+Q30</f>
        <v>1000000</v>
      </c>
      <c r="S30" s="266">
        <f>R30/K30*100</f>
        <v>20</v>
      </c>
      <c r="T30" s="393">
        <v>20</v>
      </c>
      <c r="U30" s="267"/>
    </row>
    <row r="31" spans="1:21" ht="14.25" x14ac:dyDescent="0.2">
      <c r="A31" s="132"/>
      <c r="B31" s="5" t="s">
        <v>60</v>
      </c>
      <c r="C31" s="5"/>
      <c r="D31" s="5"/>
      <c r="E31" s="5"/>
      <c r="F31" s="5"/>
      <c r="G31" s="5"/>
      <c r="H31" s="5"/>
      <c r="I31" s="5"/>
      <c r="J31" s="11"/>
      <c r="K31" s="11"/>
      <c r="L31" s="388"/>
      <c r="M31" s="389"/>
      <c r="N31" s="215"/>
      <c r="O31" s="217"/>
      <c r="P31" s="388"/>
      <c r="Q31" s="389"/>
      <c r="R31" s="219"/>
      <c r="S31" s="218"/>
      <c r="T31" s="394"/>
      <c r="U31" s="219"/>
    </row>
    <row r="32" spans="1:21" ht="14.25" x14ac:dyDescent="0.2">
      <c r="A32" s="133"/>
      <c r="B32" s="171" t="s">
        <v>121</v>
      </c>
      <c r="C32" s="171" t="s">
        <v>122</v>
      </c>
      <c r="D32" s="9" t="s">
        <v>121</v>
      </c>
      <c r="E32" s="9" t="s">
        <v>122</v>
      </c>
      <c r="F32" s="9" t="s">
        <v>128</v>
      </c>
      <c r="G32" s="9" t="s">
        <v>128</v>
      </c>
      <c r="H32" s="9" t="s">
        <v>24</v>
      </c>
      <c r="I32"/>
      <c r="J32" s="92"/>
      <c r="K32" s="92"/>
      <c r="L32" s="390"/>
      <c r="M32" s="391"/>
      <c r="N32" s="220"/>
      <c r="O32" s="221"/>
      <c r="P32" s="390"/>
      <c r="Q32" s="391"/>
      <c r="R32" s="223"/>
      <c r="S32" s="222"/>
      <c r="T32" s="395"/>
      <c r="U32" s="223"/>
    </row>
    <row r="33" spans="1:21" ht="14.25" x14ac:dyDescent="0.2">
      <c r="A33" s="131" t="s">
        <v>35</v>
      </c>
      <c r="B33" s="82" t="s">
        <v>51</v>
      </c>
      <c r="C33" s="81"/>
      <c r="D33" s="81"/>
      <c r="E33" s="81"/>
      <c r="F33" s="81"/>
      <c r="G33" s="81"/>
      <c r="H33" s="81"/>
      <c r="I33" s="34"/>
      <c r="J33" s="11">
        <v>63500000</v>
      </c>
      <c r="K33" s="11">
        <v>63500000</v>
      </c>
      <c r="L33" s="386">
        <v>35150000</v>
      </c>
      <c r="M33" s="387">
        <v>0</v>
      </c>
      <c r="N33" s="264">
        <f>L33+M33</f>
        <v>35150000</v>
      </c>
      <c r="O33" s="265">
        <f>N33/K33*100</f>
        <v>55.354330708661415</v>
      </c>
      <c r="P33" s="386">
        <v>35150000</v>
      </c>
      <c r="Q33" s="387">
        <v>0</v>
      </c>
      <c r="R33" s="264">
        <f>P33+Q33</f>
        <v>35150000</v>
      </c>
      <c r="S33" s="266">
        <f>R33/K33*100</f>
        <v>55.354330708661415</v>
      </c>
      <c r="T33" s="394">
        <v>55.45</v>
      </c>
      <c r="U33" s="219"/>
    </row>
    <row r="34" spans="1:21" ht="14.25" x14ac:dyDescent="0.2">
      <c r="A34" s="132"/>
      <c r="B34" s="175" t="s">
        <v>121</v>
      </c>
      <c r="C34" s="176" t="s">
        <v>122</v>
      </c>
      <c r="D34" s="9" t="s">
        <v>121</v>
      </c>
      <c r="E34" s="9" t="s">
        <v>122</v>
      </c>
      <c r="F34" s="9" t="s">
        <v>128</v>
      </c>
      <c r="G34" s="9" t="s">
        <v>128</v>
      </c>
      <c r="H34" s="9" t="s">
        <v>37</v>
      </c>
      <c r="I34"/>
      <c r="J34" s="11"/>
      <c r="K34" s="11"/>
      <c r="L34" s="388"/>
      <c r="M34" s="389"/>
      <c r="N34" s="215"/>
      <c r="O34" s="217"/>
      <c r="P34" s="388"/>
      <c r="Q34" s="389"/>
      <c r="R34" s="219"/>
      <c r="S34" s="218"/>
      <c r="T34" s="394"/>
      <c r="U34" s="219"/>
    </row>
    <row r="35" spans="1:21" ht="14.25" x14ac:dyDescent="0.2">
      <c r="A35" s="133"/>
      <c r="B35" s="9"/>
      <c r="C35" s="9"/>
      <c r="D35" s="9"/>
      <c r="E35" s="9"/>
      <c r="F35" s="9"/>
      <c r="G35" s="9"/>
      <c r="H35" s="9"/>
      <c r="I35" s="5"/>
      <c r="J35" s="11"/>
      <c r="K35" s="11"/>
      <c r="L35" s="390"/>
      <c r="M35" s="391"/>
      <c r="N35" s="220"/>
      <c r="O35" s="221"/>
      <c r="P35" s="390"/>
      <c r="Q35" s="391"/>
      <c r="R35" s="223"/>
      <c r="S35" s="222"/>
      <c r="T35" s="394"/>
      <c r="U35" s="223"/>
    </row>
    <row r="36" spans="1:21" ht="14.25" x14ac:dyDescent="0.2">
      <c r="A36" s="131" t="s">
        <v>36</v>
      </c>
      <c r="B36" s="32" t="s">
        <v>65</v>
      </c>
      <c r="C36" s="29"/>
      <c r="D36" s="29"/>
      <c r="E36" s="29"/>
      <c r="F36" s="29"/>
      <c r="G36" s="29"/>
      <c r="H36" s="29"/>
      <c r="I36" s="29"/>
      <c r="J36" s="13">
        <v>5000000</v>
      </c>
      <c r="K36" s="13">
        <v>5000000</v>
      </c>
      <c r="L36" s="386">
        <v>1493000</v>
      </c>
      <c r="M36" s="387">
        <v>0</v>
      </c>
      <c r="N36" s="264">
        <f>L36+M36</f>
        <v>1493000</v>
      </c>
      <c r="O36" s="265">
        <f>N36/K36*100</f>
        <v>29.86</v>
      </c>
      <c r="P36" s="386">
        <v>1493000</v>
      </c>
      <c r="Q36" s="387">
        <v>0</v>
      </c>
      <c r="R36" s="264">
        <f>P36+Q36</f>
        <v>1493000</v>
      </c>
      <c r="S36" s="266">
        <f>R36/K36*100</f>
        <v>29.86</v>
      </c>
      <c r="T36" s="393">
        <v>29.92</v>
      </c>
      <c r="U36" s="219"/>
    </row>
    <row r="37" spans="1:21" ht="14.25" x14ac:dyDescent="0.2">
      <c r="A37" s="132"/>
      <c r="B37" s="175" t="s">
        <v>121</v>
      </c>
      <c r="C37" s="176" t="s">
        <v>122</v>
      </c>
      <c r="D37" s="9" t="s">
        <v>121</v>
      </c>
      <c r="E37" s="9" t="s">
        <v>122</v>
      </c>
      <c r="F37" s="9" t="s">
        <v>128</v>
      </c>
      <c r="G37" s="9" t="s">
        <v>128</v>
      </c>
      <c r="H37" s="9" t="s">
        <v>25</v>
      </c>
      <c r="I37"/>
      <c r="J37" s="11"/>
      <c r="K37" s="11"/>
      <c r="L37" s="388"/>
      <c r="M37" s="389"/>
      <c r="N37" s="215"/>
      <c r="O37" s="217"/>
      <c r="P37" s="388"/>
      <c r="Q37" s="389"/>
      <c r="R37" s="219"/>
      <c r="S37" s="218"/>
      <c r="T37" s="394"/>
      <c r="U37" s="219"/>
    </row>
    <row r="38" spans="1:21" ht="14.25" x14ac:dyDescent="0.2">
      <c r="A38" s="133"/>
      <c r="B38" s="22"/>
      <c r="C38" s="22"/>
      <c r="D38" s="22"/>
      <c r="E38" s="22"/>
      <c r="F38" s="22"/>
      <c r="G38" s="22"/>
      <c r="H38" s="22"/>
      <c r="I38" s="22"/>
      <c r="J38" s="92"/>
      <c r="K38" s="92"/>
      <c r="L38" s="390"/>
      <c r="M38" s="391"/>
      <c r="N38" s="220"/>
      <c r="O38" s="221"/>
      <c r="P38" s="390"/>
      <c r="Q38" s="391"/>
      <c r="R38" s="223"/>
      <c r="S38" s="222"/>
      <c r="T38" s="395"/>
      <c r="U38" s="219"/>
    </row>
    <row r="39" spans="1:21" ht="14.25" x14ac:dyDescent="0.2">
      <c r="A39" s="135" t="s">
        <v>22</v>
      </c>
      <c r="B39" s="82" t="s">
        <v>141</v>
      </c>
      <c r="C39" s="29"/>
      <c r="D39" s="29"/>
      <c r="E39" s="29"/>
      <c r="F39" s="29"/>
      <c r="G39" s="29"/>
      <c r="H39" s="29"/>
      <c r="I39" s="34"/>
      <c r="J39" s="13">
        <v>57750000</v>
      </c>
      <c r="K39" s="13">
        <v>57750000</v>
      </c>
      <c r="L39" s="386">
        <v>24805000</v>
      </c>
      <c r="M39" s="387">
        <v>465000</v>
      </c>
      <c r="N39" s="264">
        <f>L39+M39</f>
        <v>25270000</v>
      </c>
      <c r="O39" s="265">
        <f>N39/K39*100</f>
        <v>43.757575757575758</v>
      </c>
      <c r="P39" s="386">
        <v>24805000</v>
      </c>
      <c r="Q39" s="387">
        <v>465000</v>
      </c>
      <c r="R39" s="264">
        <f>P39+Q39</f>
        <v>25270000</v>
      </c>
      <c r="S39" s="266">
        <f>R39/K39*100</f>
        <v>43.757575757575758</v>
      </c>
      <c r="T39" s="393">
        <v>43</v>
      </c>
      <c r="U39" s="267"/>
    </row>
    <row r="40" spans="1:21" ht="14.25" x14ac:dyDescent="0.2">
      <c r="A40" s="132"/>
      <c r="B40" s="5" t="s">
        <v>142</v>
      </c>
      <c r="C40" s="9"/>
      <c r="D40" s="9"/>
      <c r="E40" s="9"/>
      <c r="F40" s="9"/>
      <c r="G40" s="9"/>
      <c r="H40" s="9"/>
      <c r="I40" s="20"/>
      <c r="J40" s="11"/>
      <c r="K40" s="11"/>
      <c r="L40" s="388"/>
      <c r="M40" s="389"/>
      <c r="N40" s="215"/>
      <c r="O40" s="217"/>
      <c r="P40" s="388"/>
      <c r="Q40" s="389"/>
      <c r="R40" s="219"/>
      <c r="S40" s="218"/>
      <c r="T40" s="394"/>
      <c r="U40" s="219"/>
    </row>
    <row r="41" spans="1:21" ht="14.25" x14ac:dyDescent="0.2">
      <c r="A41" s="134"/>
      <c r="B41" s="175" t="s">
        <v>121</v>
      </c>
      <c r="C41" s="176" t="s">
        <v>122</v>
      </c>
      <c r="D41" s="9" t="s">
        <v>121</v>
      </c>
      <c r="E41" s="9" t="s">
        <v>122</v>
      </c>
      <c r="F41" s="9" t="s">
        <v>128</v>
      </c>
      <c r="G41" s="9" t="s">
        <v>128</v>
      </c>
      <c r="H41" s="31" t="s">
        <v>42</v>
      </c>
      <c r="I41"/>
      <c r="J41" s="92"/>
      <c r="K41" s="92"/>
      <c r="L41" s="390"/>
      <c r="M41" s="391"/>
      <c r="N41" s="220"/>
      <c r="O41" s="221"/>
      <c r="P41" s="390"/>
      <c r="Q41" s="391"/>
      <c r="R41" s="223"/>
      <c r="S41" s="222"/>
      <c r="T41" s="395"/>
      <c r="U41" s="223"/>
    </row>
    <row r="42" spans="1:21" ht="14.25" x14ac:dyDescent="0.2">
      <c r="A42" s="135" t="s">
        <v>23</v>
      </c>
      <c r="B42" s="100" t="s">
        <v>52</v>
      </c>
      <c r="C42" s="29"/>
      <c r="D42" s="29"/>
      <c r="E42" s="29"/>
      <c r="F42" s="17"/>
      <c r="G42" s="17"/>
      <c r="H42" s="185"/>
      <c r="I42" s="18"/>
      <c r="J42" s="13">
        <v>60000000</v>
      </c>
      <c r="K42" s="13">
        <v>25000000</v>
      </c>
      <c r="L42" s="386">
        <v>6975000</v>
      </c>
      <c r="M42" s="387">
        <v>11920750</v>
      </c>
      <c r="N42" s="264">
        <f>L42+M42</f>
        <v>18895750</v>
      </c>
      <c r="O42" s="265">
        <f>N42/K42*100</f>
        <v>75.582999999999998</v>
      </c>
      <c r="P42" s="386">
        <v>6975000</v>
      </c>
      <c r="Q42" s="387">
        <v>11920750</v>
      </c>
      <c r="R42" s="264">
        <f>P42+Q42</f>
        <v>18895750</v>
      </c>
      <c r="S42" s="266">
        <f>R42/K42*100</f>
        <v>75.582999999999998</v>
      </c>
      <c r="T42" s="393">
        <v>75.599999999999994</v>
      </c>
      <c r="U42" s="267"/>
    </row>
    <row r="43" spans="1:21" ht="14.25" x14ac:dyDescent="0.2">
      <c r="A43" s="132"/>
      <c r="B43" s="175" t="s">
        <v>121</v>
      </c>
      <c r="C43" s="176" t="s">
        <v>122</v>
      </c>
      <c r="D43" s="9" t="s">
        <v>121</v>
      </c>
      <c r="E43" s="9" t="s">
        <v>122</v>
      </c>
      <c r="F43" s="9" t="s">
        <v>128</v>
      </c>
      <c r="G43" s="9" t="s">
        <v>128</v>
      </c>
      <c r="H43" s="9" t="s">
        <v>26</v>
      </c>
      <c r="I43"/>
      <c r="J43" s="11"/>
      <c r="K43" s="11"/>
      <c r="L43" s="388"/>
      <c r="M43" s="389"/>
      <c r="N43" s="215"/>
      <c r="O43" s="217"/>
      <c r="P43" s="388"/>
      <c r="Q43" s="389"/>
      <c r="R43" s="219"/>
      <c r="S43" s="218"/>
      <c r="T43" s="394"/>
      <c r="U43" s="219"/>
    </row>
    <row r="44" spans="1:21" ht="14.25" x14ac:dyDescent="0.2">
      <c r="A44" s="133"/>
      <c r="B44" s="22"/>
      <c r="C44" s="22"/>
      <c r="D44" s="22"/>
      <c r="E44" s="22"/>
      <c r="F44" s="23"/>
      <c r="G44" s="23"/>
      <c r="H44" s="23"/>
      <c r="I44" s="24"/>
      <c r="J44" s="92"/>
      <c r="K44" s="92"/>
      <c r="L44" s="388"/>
      <c r="M44" s="389"/>
      <c r="N44" s="215"/>
      <c r="O44" s="217"/>
      <c r="P44" s="388"/>
      <c r="Q44" s="389"/>
      <c r="R44" s="219"/>
      <c r="S44" s="218"/>
      <c r="T44" s="394"/>
      <c r="U44" s="219"/>
    </row>
    <row r="45" spans="1:21" ht="14.25" x14ac:dyDescent="0.2">
      <c r="A45" s="135" t="s">
        <v>24</v>
      </c>
      <c r="B45" s="32" t="s">
        <v>53</v>
      </c>
      <c r="C45" s="29"/>
      <c r="D45" s="29"/>
      <c r="E45" s="29"/>
      <c r="F45" s="29"/>
      <c r="G45" s="29"/>
      <c r="H45" s="29"/>
      <c r="I45" s="34"/>
      <c r="J45" s="13">
        <v>150795000</v>
      </c>
      <c r="K45" s="13">
        <v>77965000</v>
      </c>
      <c r="L45" s="386">
        <v>39948500</v>
      </c>
      <c r="M45" s="387">
        <v>9410000</v>
      </c>
      <c r="N45" s="264">
        <f>L45+M45</f>
        <v>49358500</v>
      </c>
      <c r="O45" s="265">
        <f>N45/K45*100</f>
        <v>63.308535881485284</v>
      </c>
      <c r="P45" s="386">
        <v>39948500</v>
      </c>
      <c r="Q45" s="387">
        <v>9410000</v>
      </c>
      <c r="R45" s="264">
        <f>P45+Q45</f>
        <v>49358500</v>
      </c>
      <c r="S45" s="266">
        <f>R45/K45*100</f>
        <v>63.308535881485284</v>
      </c>
      <c r="T45" s="396">
        <v>63.3</v>
      </c>
      <c r="U45" s="267"/>
    </row>
    <row r="46" spans="1:21" ht="14.25" x14ac:dyDescent="0.2">
      <c r="A46" s="132"/>
      <c r="B46" s="5" t="s">
        <v>54</v>
      </c>
      <c r="C46" s="5"/>
      <c r="D46" s="5"/>
      <c r="E46" s="5"/>
      <c r="F46" s="5"/>
      <c r="G46" s="5"/>
      <c r="H46" s="5"/>
      <c r="I46" s="21"/>
      <c r="J46" s="11"/>
      <c r="K46" s="11"/>
      <c r="L46" s="388"/>
      <c r="M46" s="389"/>
      <c r="N46" s="215"/>
      <c r="O46" s="217"/>
      <c r="P46" s="388"/>
      <c r="Q46" s="389"/>
      <c r="R46" s="219"/>
      <c r="S46" s="218"/>
      <c r="T46" s="397"/>
      <c r="U46" s="219"/>
    </row>
    <row r="47" spans="1:21" ht="14.25" x14ac:dyDescent="0.2">
      <c r="A47" s="133"/>
      <c r="B47" s="294" t="s">
        <v>121</v>
      </c>
      <c r="C47" s="295" t="s">
        <v>122</v>
      </c>
      <c r="D47" s="296" t="s">
        <v>121</v>
      </c>
      <c r="E47" s="296" t="s">
        <v>122</v>
      </c>
      <c r="F47" s="296" t="s">
        <v>128</v>
      </c>
      <c r="G47" s="296" t="s">
        <v>128</v>
      </c>
      <c r="H47" s="296" t="s">
        <v>27</v>
      </c>
      <c r="I47" s="70"/>
      <c r="J47" s="92"/>
      <c r="K47" s="92"/>
      <c r="L47" s="390"/>
      <c r="M47" s="391"/>
      <c r="N47" s="220"/>
      <c r="O47" s="221"/>
      <c r="P47" s="390"/>
      <c r="Q47" s="391"/>
      <c r="R47" s="223"/>
      <c r="S47" s="222"/>
      <c r="T47" s="398"/>
      <c r="U47" s="223"/>
    </row>
    <row r="48" spans="1:21" ht="14.25" x14ac:dyDescent="0.2">
      <c r="A48" s="132">
        <v>13</v>
      </c>
      <c r="B48" s="167" t="s">
        <v>176</v>
      </c>
      <c r="C48" s="81"/>
      <c r="D48" s="81"/>
      <c r="E48" s="81"/>
      <c r="F48" s="81"/>
      <c r="G48" s="81"/>
      <c r="H48" s="81"/>
      <c r="I48" s="21"/>
      <c r="J48" s="11">
        <v>3000000000</v>
      </c>
      <c r="K48" s="11">
        <v>30000000</v>
      </c>
      <c r="L48" s="386">
        <v>23796000</v>
      </c>
      <c r="M48" s="387">
        <v>0</v>
      </c>
      <c r="N48" s="264">
        <f>L48+M48</f>
        <v>23796000</v>
      </c>
      <c r="O48" s="265">
        <f>N48/K48*100</f>
        <v>79.320000000000007</v>
      </c>
      <c r="P48" s="386">
        <v>23796000</v>
      </c>
      <c r="Q48" s="387">
        <v>0</v>
      </c>
      <c r="R48" s="264">
        <f>P48+Q48</f>
        <v>23796000</v>
      </c>
      <c r="S48" s="266">
        <f>R48/K48*100</f>
        <v>79.320000000000007</v>
      </c>
      <c r="T48" s="393">
        <v>100</v>
      </c>
      <c r="U48" s="219"/>
    </row>
    <row r="49" spans="1:21" ht="14.25" x14ac:dyDescent="0.2">
      <c r="A49" s="132"/>
      <c r="B49" s="175" t="s">
        <v>121</v>
      </c>
      <c r="C49" s="176" t="s">
        <v>122</v>
      </c>
      <c r="D49" s="9" t="s">
        <v>121</v>
      </c>
      <c r="E49" s="9" t="s">
        <v>122</v>
      </c>
      <c r="F49" s="9" t="s">
        <v>128</v>
      </c>
      <c r="G49" s="9" t="s">
        <v>122</v>
      </c>
      <c r="H49" s="9" t="s">
        <v>21</v>
      </c>
      <c r="I49" s="69"/>
      <c r="J49" s="11"/>
      <c r="K49" s="11"/>
      <c r="L49" s="388"/>
      <c r="M49" s="389"/>
      <c r="N49" s="215"/>
      <c r="O49" s="217"/>
      <c r="P49" s="388"/>
      <c r="Q49" s="389"/>
      <c r="R49" s="219"/>
      <c r="S49" s="218"/>
      <c r="T49" s="394"/>
      <c r="U49" s="219"/>
    </row>
    <row r="50" spans="1:21" ht="14.25" x14ac:dyDescent="0.2">
      <c r="A50" s="132"/>
      <c r="B50" s="9"/>
      <c r="C50" s="9"/>
      <c r="D50" s="9"/>
      <c r="E50" s="9"/>
      <c r="F50" s="9"/>
      <c r="G50" s="9"/>
      <c r="H50" s="9"/>
      <c r="I50" s="21"/>
      <c r="J50" s="11"/>
      <c r="K50" s="11"/>
      <c r="L50" s="390"/>
      <c r="M50" s="391"/>
      <c r="N50" s="220"/>
      <c r="O50" s="221"/>
      <c r="P50" s="390"/>
      <c r="Q50" s="391"/>
      <c r="R50" s="223"/>
      <c r="S50" s="222"/>
      <c r="T50" s="395"/>
      <c r="U50" s="223"/>
    </row>
    <row r="51" spans="1:21" ht="14.25" x14ac:dyDescent="0.2">
      <c r="A51" s="135">
        <v>14</v>
      </c>
      <c r="B51" s="81" t="s">
        <v>177</v>
      </c>
      <c r="C51" s="81"/>
      <c r="D51" s="81"/>
      <c r="E51" s="81"/>
      <c r="F51" s="81"/>
      <c r="G51" s="81"/>
      <c r="H51" s="81"/>
      <c r="I51" s="34"/>
      <c r="J51" s="13">
        <v>75000000</v>
      </c>
      <c r="K51" s="13">
        <v>75000000</v>
      </c>
      <c r="L51" s="386">
        <v>69300000</v>
      </c>
      <c r="M51" s="387">
        <v>0</v>
      </c>
      <c r="N51" s="264">
        <f>L51+M51</f>
        <v>69300000</v>
      </c>
      <c r="O51" s="265">
        <f>N51/K51*100</f>
        <v>92.4</v>
      </c>
      <c r="P51" s="386">
        <v>69300000</v>
      </c>
      <c r="Q51" s="387">
        <v>0</v>
      </c>
      <c r="R51" s="264">
        <f>P51+Q51</f>
        <v>69300000</v>
      </c>
      <c r="S51" s="266">
        <f>R51/K51*100</f>
        <v>92.4</v>
      </c>
      <c r="T51" s="393">
        <v>100</v>
      </c>
      <c r="U51" s="267"/>
    </row>
    <row r="52" spans="1:21" ht="14.25" x14ac:dyDescent="0.2">
      <c r="A52" s="132"/>
      <c r="B52" s="175" t="s">
        <v>121</v>
      </c>
      <c r="C52" s="176" t="s">
        <v>122</v>
      </c>
      <c r="D52" s="9" t="s">
        <v>121</v>
      </c>
      <c r="E52" s="9" t="s">
        <v>122</v>
      </c>
      <c r="F52" s="9" t="s">
        <v>128</v>
      </c>
      <c r="G52" s="9" t="s">
        <v>122</v>
      </c>
      <c r="H52" s="9" t="s">
        <v>150</v>
      </c>
      <c r="I52" s="21"/>
      <c r="J52" s="11"/>
      <c r="K52" s="11"/>
      <c r="L52" s="388"/>
      <c r="M52" s="389"/>
      <c r="N52" s="215"/>
      <c r="O52" s="217"/>
      <c r="P52" s="388"/>
      <c r="Q52" s="389"/>
      <c r="R52" s="219"/>
      <c r="S52" s="218"/>
      <c r="T52" s="394"/>
      <c r="U52" s="219"/>
    </row>
    <row r="53" spans="1:21" ht="14.25" x14ac:dyDescent="0.2">
      <c r="A53" s="133"/>
      <c r="B53" s="31"/>
      <c r="C53" s="31"/>
      <c r="D53" s="31"/>
      <c r="E53" s="31"/>
      <c r="F53" s="31"/>
      <c r="G53" s="31"/>
      <c r="H53" s="31"/>
      <c r="I53" s="27"/>
      <c r="J53" s="92"/>
      <c r="K53" s="92"/>
      <c r="L53" s="390"/>
      <c r="M53" s="391"/>
      <c r="N53" s="220"/>
      <c r="O53" s="221"/>
      <c r="P53" s="390"/>
      <c r="Q53" s="391"/>
      <c r="R53" s="223"/>
      <c r="S53" s="222"/>
      <c r="T53" s="395"/>
      <c r="U53" s="223"/>
    </row>
    <row r="54" spans="1:21" ht="14.25" x14ac:dyDescent="0.2">
      <c r="A54" s="131">
        <v>15</v>
      </c>
      <c r="B54" s="29" t="s">
        <v>129</v>
      </c>
      <c r="C54" s="81"/>
      <c r="D54" s="81"/>
      <c r="E54" s="81"/>
      <c r="F54" s="81"/>
      <c r="G54" s="81"/>
      <c r="H54" s="81"/>
      <c r="I54" s="34"/>
      <c r="J54" s="13">
        <v>120000000</v>
      </c>
      <c r="K54" s="13">
        <v>69900000</v>
      </c>
      <c r="L54" s="386">
        <v>20000000</v>
      </c>
      <c r="M54" s="387">
        <v>0</v>
      </c>
      <c r="N54" s="264">
        <f>L54+M54</f>
        <v>20000000</v>
      </c>
      <c r="O54" s="265">
        <f>N54/K54*100</f>
        <v>28.612303290414882</v>
      </c>
      <c r="P54" s="386">
        <v>20000000</v>
      </c>
      <c r="Q54" s="387">
        <v>0</v>
      </c>
      <c r="R54" s="264">
        <f>P54+Q54</f>
        <v>20000000</v>
      </c>
      <c r="S54" s="266">
        <f>R54/K54*100</f>
        <v>28.612303290414882</v>
      </c>
      <c r="T54" s="393">
        <v>28.6</v>
      </c>
      <c r="U54" s="267"/>
    </row>
    <row r="55" spans="1:21" ht="14.25" x14ac:dyDescent="0.2">
      <c r="A55" s="132"/>
      <c r="B55" s="175" t="s">
        <v>121</v>
      </c>
      <c r="C55" s="176" t="s">
        <v>122</v>
      </c>
      <c r="D55" s="9" t="s">
        <v>121</v>
      </c>
      <c r="E55" s="9" t="s">
        <v>122</v>
      </c>
      <c r="F55" s="9" t="s">
        <v>128</v>
      </c>
      <c r="G55" s="9" t="s">
        <v>122</v>
      </c>
      <c r="H55" s="9" t="s">
        <v>43</v>
      </c>
      <c r="I55"/>
      <c r="J55" s="11"/>
      <c r="K55" s="11"/>
      <c r="L55" s="388"/>
      <c r="M55" s="389"/>
      <c r="N55" s="215"/>
      <c r="O55" s="217"/>
      <c r="P55" s="388"/>
      <c r="Q55" s="389"/>
      <c r="R55" s="219"/>
      <c r="S55" s="218"/>
      <c r="T55" s="394"/>
      <c r="U55" s="219"/>
    </row>
    <row r="56" spans="1:21" ht="14.25" x14ac:dyDescent="0.2">
      <c r="A56" s="133"/>
      <c r="B56" s="9"/>
      <c r="C56" s="9"/>
      <c r="D56" s="9"/>
      <c r="E56" s="9"/>
      <c r="F56" s="9"/>
      <c r="G56" s="9"/>
      <c r="H56" s="9"/>
      <c r="I56" s="21"/>
      <c r="J56" s="92"/>
      <c r="K56" s="92"/>
      <c r="L56" s="390"/>
      <c r="M56" s="391"/>
      <c r="N56" s="220"/>
      <c r="O56" s="221"/>
      <c r="P56" s="390"/>
      <c r="Q56" s="391"/>
      <c r="R56" s="223"/>
      <c r="S56" s="222"/>
      <c r="T56" s="395"/>
      <c r="U56" s="223"/>
    </row>
    <row r="57" spans="1:21" ht="14.25" x14ac:dyDescent="0.2">
      <c r="A57" s="131">
        <v>16</v>
      </c>
      <c r="B57" s="29" t="s">
        <v>55</v>
      </c>
      <c r="C57" s="29"/>
      <c r="D57" s="29"/>
      <c r="E57" s="29"/>
      <c r="F57" s="29"/>
      <c r="G57" s="29"/>
      <c r="H57" s="29"/>
      <c r="I57" s="34"/>
      <c r="J57" s="11">
        <v>156245000</v>
      </c>
      <c r="K57" s="11">
        <v>147545000</v>
      </c>
      <c r="L57" s="386">
        <v>96065122</v>
      </c>
      <c r="M57" s="387">
        <v>15500000</v>
      </c>
      <c r="N57" s="264">
        <f>L57+M57</f>
        <v>111565122</v>
      </c>
      <c r="O57" s="265">
        <f>N57/K57*100</f>
        <v>75.61430207733234</v>
      </c>
      <c r="P57" s="386">
        <v>96065122</v>
      </c>
      <c r="Q57" s="387">
        <v>15500000</v>
      </c>
      <c r="R57" s="264">
        <f>P57+Q57</f>
        <v>111565122</v>
      </c>
      <c r="S57" s="266">
        <f>R57/K57*100</f>
        <v>75.61430207733234</v>
      </c>
      <c r="T57" s="393">
        <v>75.650000000000006</v>
      </c>
      <c r="U57" s="219"/>
    </row>
    <row r="58" spans="1:21" ht="14.25" x14ac:dyDescent="0.2">
      <c r="A58" s="132"/>
      <c r="B58" s="5" t="s">
        <v>56</v>
      </c>
      <c r="C58" s="5"/>
      <c r="D58" s="5"/>
      <c r="E58" s="5"/>
      <c r="F58" s="5"/>
      <c r="G58" s="5"/>
      <c r="H58" s="5"/>
      <c r="I58" s="21"/>
      <c r="J58" s="11"/>
      <c r="K58" s="11"/>
      <c r="L58" s="388"/>
      <c r="M58" s="389"/>
      <c r="N58" s="215"/>
      <c r="O58" s="217"/>
      <c r="P58" s="388"/>
      <c r="Q58" s="389"/>
      <c r="R58" s="219"/>
      <c r="S58" s="218"/>
      <c r="T58" s="394"/>
      <c r="U58" s="219"/>
    </row>
    <row r="59" spans="1:21" ht="14.25" x14ac:dyDescent="0.2">
      <c r="A59" s="132"/>
      <c r="B59" s="175" t="s">
        <v>121</v>
      </c>
      <c r="C59" s="176" t="s">
        <v>122</v>
      </c>
      <c r="D59" s="9" t="s">
        <v>121</v>
      </c>
      <c r="E59" s="9" t="s">
        <v>122</v>
      </c>
      <c r="F59" s="9" t="s">
        <v>128</v>
      </c>
      <c r="G59" s="9" t="s">
        <v>122</v>
      </c>
      <c r="H59" s="31" t="s">
        <v>44</v>
      </c>
      <c r="I59" s="70"/>
      <c r="J59" s="92"/>
      <c r="K59" s="92"/>
      <c r="L59" s="390"/>
      <c r="M59" s="391"/>
      <c r="N59" s="220"/>
      <c r="O59" s="221"/>
      <c r="P59" s="390"/>
      <c r="Q59" s="391"/>
      <c r="R59" s="223"/>
      <c r="S59" s="222"/>
      <c r="T59" s="394"/>
      <c r="U59" s="219"/>
    </row>
    <row r="60" spans="1:21" ht="14.25" x14ac:dyDescent="0.2">
      <c r="A60" s="135">
        <v>17</v>
      </c>
      <c r="B60" s="32" t="s">
        <v>111</v>
      </c>
      <c r="C60" s="29"/>
      <c r="D60" s="29"/>
      <c r="E60" s="29"/>
      <c r="F60" s="17"/>
      <c r="G60" s="17"/>
      <c r="H60" s="5"/>
      <c r="I60" s="34"/>
      <c r="J60" s="13">
        <v>9610000</v>
      </c>
      <c r="K60" s="13">
        <v>9610000</v>
      </c>
      <c r="L60" s="386">
        <v>4930000</v>
      </c>
      <c r="M60" s="387">
        <v>985000</v>
      </c>
      <c r="N60" s="264">
        <f>L60+M60</f>
        <v>5915000</v>
      </c>
      <c r="O60" s="265">
        <f>N60/K60*100</f>
        <v>61.550468262226843</v>
      </c>
      <c r="P60" s="386">
        <v>4930000</v>
      </c>
      <c r="Q60" s="387">
        <v>985000</v>
      </c>
      <c r="R60" s="264">
        <f>P60+Q60</f>
        <v>5915000</v>
      </c>
      <c r="S60" s="266">
        <f>R60/K60*100</f>
        <v>61.550468262226843</v>
      </c>
      <c r="T60" s="393">
        <v>61.63</v>
      </c>
      <c r="U60" s="267"/>
    </row>
    <row r="61" spans="1:21" ht="14.25" x14ac:dyDescent="0.2">
      <c r="A61" s="132"/>
      <c r="B61" s="42" t="s">
        <v>112</v>
      </c>
      <c r="C61" s="3"/>
      <c r="D61" s="3"/>
      <c r="E61" s="3"/>
      <c r="F61" s="3"/>
      <c r="G61" s="3"/>
      <c r="H61" s="3"/>
      <c r="I61" s="21"/>
      <c r="J61" s="11"/>
      <c r="K61" s="11"/>
      <c r="L61" s="388"/>
      <c r="M61" s="389"/>
      <c r="N61" s="215"/>
      <c r="O61" s="217"/>
      <c r="P61" s="388"/>
      <c r="Q61" s="389"/>
      <c r="R61" s="219"/>
      <c r="S61" s="218"/>
      <c r="T61" s="394"/>
      <c r="U61" s="219"/>
    </row>
    <row r="62" spans="1:21" ht="14.25" x14ac:dyDescent="0.2">
      <c r="A62" s="132"/>
      <c r="B62" s="175" t="s">
        <v>121</v>
      </c>
      <c r="C62" s="176" t="s">
        <v>122</v>
      </c>
      <c r="D62" s="9" t="s">
        <v>121</v>
      </c>
      <c r="E62" s="9" t="s">
        <v>122</v>
      </c>
      <c r="F62" s="9" t="s">
        <v>128</v>
      </c>
      <c r="G62" s="9" t="s">
        <v>122</v>
      </c>
      <c r="H62" s="9" t="s">
        <v>45</v>
      </c>
      <c r="I62" s="164"/>
      <c r="J62" s="11"/>
      <c r="K62" s="11"/>
      <c r="L62" s="388"/>
      <c r="M62" s="389"/>
      <c r="N62" s="215"/>
      <c r="O62" s="217"/>
      <c r="P62" s="388"/>
      <c r="Q62" s="389"/>
      <c r="R62" s="219"/>
      <c r="S62" s="218"/>
      <c r="T62" s="394"/>
      <c r="U62" s="219"/>
    </row>
    <row r="63" spans="1:21" ht="14.25" x14ac:dyDescent="0.2">
      <c r="A63" s="1">
        <v>18</v>
      </c>
      <c r="B63" s="29" t="s">
        <v>130</v>
      </c>
      <c r="C63" s="81"/>
      <c r="D63" s="81"/>
      <c r="E63" s="81"/>
      <c r="F63" s="81"/>
      <c r="G63" s="81"/>
      <c r="H63" s="81"/>
      <c r="I63" s="34"/>
      <c r="J63" s="13">
        <v>90439000</v>
      </c>
      <c r="K63" s="13">
        <v>68389000</v>
      </c>
      <c r="L63" s="386">
        <v>45090500</v>
      </c>
      <c r="M63" s="387">
        <v>7350000</v>
      </c>
      <c r="N63" s="264">
        <f>L63+M63</f>
        <v>52440500</v>
      </c>
      <c r="O63" s="265">
        <f>N63/K63*100</f>
        <v>76.67972919621576</v>
      </c>
      <c r="P63" s="386">
        <v>45090500</v>
      </c>
      <c r="Q63" s="387">
        <v>7350000</v>
      </c>
      <c r="R63" s="264">
        <f>P63+Q63</f>
        <v>52440500</v>
      </c>
      <c r="S63" s="266">
        <f>R63/K63*100</f>
        <v>76.67972919621576</v>
      </c>
      <c r="T63" s="393">
        <v>77</v>
      </c>
      <c r="U63" s="267"/>
    </row>
    <row r="64" spans="1:21" ht="14.25" x14ac:dyDescent="0.2">
      <c r="A64" s="74"/>
      <c r="B64" s="5" t="s">
        <v>66</v>
      </c>
      <c r="C64" s="9"/>
      <c r="D64" s="9"/>
      <c r="E64" s="9"/>
      <c r="F64" s="9"/>
      <c r="G64" s="9"/>
      <c r="H64" s="9"/>
      <c r="I64" s="21"/>
      <c r="J64" s="11"/>
      <c r="K64" s="11"/>
      <c r="L64" s="388"/>
      <c r="M64" s="389"/>
      <c r="N64" s="215"/>
      <c r="O64" s="217"/>
      <c r="P64" s="388"/>
      <c r="Q64" s="389"/>
      <c r="R64" s="219"/>
      <c r="S64" s="218"/>
      <c r="T64" s="394"/>
      <c r="U64" s="219"/>
    </row>
    <row r="65" spans="1:21" ht="14.25" x14ac:dyDescent="0.2">
      <c r="A65" s="50"/>
      <c r="B65" s="175" t="s">
        <v>121</v>
      </c>
      <c r="C65" s="176" t="s">
        <v>122</v>
      </c>
      <c r="D65" s="9" t="s">
        <v>121</v>
      </c>
      <c r="E65" s="9" t="s">
        <v>122</v>
      </c>
      <c r="F65" s="9" t="s">
        <v>128</v>
      </c>
      <c r="G65" s="9" t="s">
        <v>122</v>
      </c>
      <c r="H65" s="9" t="s">
        <v>127</v>
      </c>
      <c r="I65" s="164"/>
      <c r="J65" s="11"/>
      <c r="K65" s="11"/>
      <c r="L65" s="390"/>
      <c r="M65" s="391"/>
      <c r="N65" s="220"/>
      <c r="O65" s="221"/>
      <c r="P65" s="390"/>
      <c r="Q65" s="391"/>
      <c r="R65" s="223"/>
      <c r="S65" s="222"/>
      <c r="T65" s="395"/>
      <c r="U65" s="223"/>
    </row>
    <row r="66" spans="1:21" ht="14.25" x14ac:dyDescent="0.2">
      <c r="A66" s="137">
        <v>19</v>
      </c>
      <c r="B66" s="81" t="s">
        <v>178</v>
      </c>
      <c r="C66" s="81"/>
      <c r="D66" s="81"/>
      <c r="E66" s="81"/>
      <c r="F66" s="81"/>
      <c r="G66" s="81"/>
      <c r="H66" s="81"/>
      <c r="I66" s="34"/>
      <c r="J66" s="13">
        <v>17100000</v>
      </c>
      <c r="K66" s="13">
        <v>11200000</v>
      </c>
      <c r="L66" s="386">
        <v>11200000</v>
      </c>
      <c r="M66" s="387">
        <v>0</v>
      </c>
      <c r="N66" s="264">
        <f>L66+M66</f>
        <v>11200000</v>
      </c>
      <c r="O66" s="265">
        <f>N66/K66*100</f>
        <v>100</v>
      </c>
      <c r="P66" s="386">
        <v>11200000</v>
      </c>
      <c r="Q66" s="387">
        <v>0</v>
      </c>
      <c r="R66" s="264">
        <f>P66+Q66</f>
        <v>11200000</v>
      </c>
      <c r="S66" s="266">
        <f>R66/K66*100</f>
        <v>100</v>
      </c>
      <c r="T66" s="393">
        <v>100</v>
      </c>
      <c r="U66" s="219"/>
    </row>
    <row r="67" spans="1:21" ht="14.25" x14ac:dyDescent="0.2">
      <c r="A67" s="132"/>
      <c r="B67" s="175" t="s">
        <v>121</v>
      </c>
      <c r="C67" s="176" t="s">
        <v>122</v>
      </c>
      <c r="D67" s="9" t="s">
        <v>121</v>
      </c>
      <c r="E67" s="9" t="s">
        <v>122</v>
      </c>
      <c r="F67" s="9" t="s">
        <v>128</v>
      </c>
      <c r="G67" s="9" t="s">
        <v>155</v>
      </c>
      <c r="H67" s="9" t="s">
        <v>21</v>
      </c>
      <c r="I67" s="164"/>
      <c r="J67" s="11"/>
      <c r="K67" s="11"/>
      <c r="L67" s="388"/>
      <c r="M67" s="389"/>
      <c r="N67" s="215"/>
      <c r="O67" s="217"/>
      <c r="P67" s="388"/>
      <c r="Q67" s="389"/>
      <c r="R67" s="219"/>
      <c r="S67" s="218"/>
      <c r="T67" s="394"/>
      <c r="U67" s="219"/>
    </row>
    <row r="68" spans="1:21" ht="14.25" x14ac:dyDescent="0.2">
      <c r="A68" s="132"/>
      <c r="B68"/>
      <c r="C68"/>
      <c r="D68"/>
      <c r="E68"/>
      <c r="F68"/>
      <c r="G68"/>
      <c r="H68"/>
      <c r="I68" s="69"/>
      <c r="J68" s="11"/>
      <c r="K68" s="11"/>
      <c r="L68" s="388"/>
      <c r="M68" s="389"/>
      <c r="N68" s="215"/>
      <c r="O68" s="217"/>
      <c r="P68" s="388"/>
      <c r="Q68" s="389"/>
      <c r="R68" s="219"/>
      <c r="S68" s="218"/>
      <c r="T68" s="394"/>
      <c r="U68" s="219"/>
    </row>
    <row r="69" spans="1:21" ht="14.25" x14ac:dyDescent="0.2">
      <c r="A69" s="137">
        <v>20</v>
      </c>
      <c r="B69" s="81" t="s">
        <v>180</v>
      </c>
      <c r="C69" s="62"/>
      <c r="D69" s="62"/>
      <c r="E69" s="62"/>
      <c r="F69" s="62"/>
      <c r="G69" s="62"/>
      <c r="H69" s="62"/>
      <c r="I69" s="68"/>
      <c r="J69" s="13">
        <v>24000000</v>
      </c>
      <c r="K69" s="13">
        <v>0</v>
      </c>
      <c r="L69" s="386">
        <v>0</v>
      </c>
      <c r="M69" s="387">
        <v>0</v>
      </c>
      <c r="N69" s="264">
        <f>L69+M69</f>
        <v>0</v>
      </c>
      <c r="O69" s="265">
        <f>N69/J69*100</f>
        <v>0</v>
      </c>
      <c r="P69" s="386">
        <v>0</v>
      </c>
      <c r="Q69" s="387">
        <v>0</v>
      </c>
      <c r="R69" s="264">
        <f>P69+Q69</f>
        <v>0</v>
      </c>
      <c r="S69" s="266">
        <f>R69/J69*100</f>
        <v>0</v>
      </c>
      <c r="T69" s="396">
        <v>0</v>
      </c>
      <c r="U69" s="267"/>
    </row>
    <row r="70" spans="1:21" ht="14.25" x14ac:dyDescent="0.2">
      <c r="A70" s="132"/>
      <c r="B70" s="175" t="s">
        <v>121</v>
      </c>
      <c r="C70" s="176" t="s">
        <v>122</v>
      </c>
      <c r="D70" s="9" t="s">
        <v>121</v>
      </c>
      <c r="E70" s="9" t="s">
        <v>122</v>
      </c>
      <c r="F70" s="9" t="s">
        <v>128</v>
      </c>
      <c r="G70" s="9" t="s">
        <v>164</v>
      </c>
      <c r="H70" s="9" t="s">
        <v>19</v>
      </c>
      <c r="I70" s="69"/>
      <c r="J70" s="11"/>
      <c r="K70" s="11"/>
      <c r="L70" s="388"/>
      <c r="M70" s="389"/>
      <c r="N70" s="215"/>
      <c r="O70" s="217"/>
      <c r="P70" s="388"/>
      <c r="Q70" s="389"/>
      <c r="R70" s="219"/>
      <c r="S70" s="218"/>
      <c r="T70" s="394"/>
      <c r="U70" s="219"/>
    </row>
    <row r="71" spans="1:21" ht="14.25" x14ac:dyDescent="0.2">
      <c r="A71" s="132"/>
      <c r="B71"/>
      <c r="C71"/>
      <c r="D71"/>
      <c r="E71"/>
      <c r="F71"/>
      <c r="G71"/>
      <c r="H71"/>
      <c r="I71" s="69"/>
      <c r="J71" s="92"/>
      <c r="K71" s="11"/>
      <c r="L71" s="390"/>
      <c r="M71" s="391"/>
      <c r="N71" s="220"/>
      <c r="O71" s="221"/>
      <c r="P71" s="390"/>
      <c r="Q71" s="391"/>
      <c r="R71" s="223"/>
      <c r="S71" s="222"/>
      <c r="T71" s="398"/>
      <c r="U71" s="223"/>
    </row>
    <row r="72" spans="1:21" ht="14.25" x14ac:dyDescent="0.2">
      <c r="A72" s="135">
        <v>21</v>
      </c>
      <c r="B72" s="39" t="s">
        <v>156</v>
      </c>
      <c r="C72" s="29"/>
      <c r="D72" s="29"/>
      <c r="E72" s="29"/>
      <c r="F72" s="29"/>
      <c r="G72" s="29"/>
      <c r="H72" s="29"/>
      <c r="I72" s="34"/>
      <c r="J72" s="114">
        <v>100560000</v>
      </c>
      <c r="K72" s="114">
        <v>100560000</v>
      </c>
      <c r="L72" s="386">
        <v>99150000</v>
      </c>
      <c r="M72" s="387">
        <v>0</v>
      </c>
      <c r="N72" s="264">
        <f>L72+M72</f>
        <v>99150000</v>
      </c>
      <c r="O72" s="265">
        <f>N72/K72*100</f>
        <v>98.597852028639622</v>
      </c>
      <c r="P72" s="386">
        <v>99150000</v>
      </c>
      <c r="Q72" s="387">
        <v>0</v>
      </c>
      <c r="R72" s="267">
        <f>P72+Q72</f>
        <v>99150000</v>
      </c>
      <c r="S72" s="266">
        <f>R72/K72*100</f>
        <v>98.597852028639622</v>
      </c>
      <c r="T72" s="399">
        <v>100</v>
      </c>
      <c r="U72" s="219"/>
    </row>
    <row r="73" spans="1:21" ht="14.25" x14ac:dyDescent="0.2">
      <c r="A73" s="43"/>
      <c r="B73" s="175" t="s">
        <v>121</v>
      </c>
      <c r="C73" s="176" t="s">
        <v>122</v>
      </c>
      <c r="D73" s="9" t="s">
        <v>121</v>
      </c>
      <c r="E73" s="9" t="s">
        <v>122</v>
      </c>
      <c r="F73" s="9" t="s">
        <v>128</v>
      </c>
      <c r="G73" s="9" t="s">
        <v>164</v>
      </c>
      <c r="H73" s="9" t="s">
        <v>147</v>
      </c>
      <c r="I73" s="164"/>
      <c r="J73" s="112"/>
      <c r="K73" s="112"/>
      <c r="L73" s="388"/>
      <c r="M73" s="389"/>
      <c r="N73" s="215"/>
      <c r="O73" s="217"/>
      <c r="P73" s="388"/>
      <c r="Q73" s="389"/>
      <c r="R73" s="219"/>
      <c r="S73" s="218"/>
      <c r="T73" s="394"/>
      <c r="U73" s="219"/>
    </row>
    <row r="74" spans="1:21" ht="14.25" x14ac:dyDescent="0.2">
      <c r="A74" s="136"/>
      <c r="B74"/>
      <c r="C74"/>
      <c r="D74"/>
      <c r="E74"/>
      <c r="F74"/>
      <c r="G74"/>
      <c r="H74"/>
      <c r="I74" s="21"/>
      <c r="J74" s="112"/>
      <c r="K74" s="112"/>
      <c r="L74" s="388"/>
      <c r="M74" s="389"/>
      <c r="N74" s="215"/>
      <c r="O74" s="217"/>
      <c r="P74" s="388"/>
      <c r="Q74" s="389"/>
      <c r="R74" s="219"/>
      <c r="S74" s="218"/>
      <c r="T74" s="394"/>
      <c r="U74" s="219"/>
    </row>
    <row r="75" spans="1:21" ht="14.25" x14ac:dyDescent="0.2">
      <c r="A75" s="139">
        <v>22</v>
      </c>
      <c r="B75" s="39" t="s">
        <v>143</v>
      </c>
      <c r="C75" s="29"/>
      <c r="D75" s="29"/>
      <c r="E75" s="29"/>
      <c r="F75" s="29"/>
      <c r="G75" s="29"/>
      <c r="H75" s="29"/>
      <c r="I75" s="34"/>
      <c r="J75" s="114">
        <v>10000000</v>
      </c>
      <c r="K75" s="114">
        <v>10000000</v>
      </c>
      <c r="L75" s="386">
        <v>1000000</v>
      </c>
      <c r="M75" s="387">
        <v>0</v>
      </c>
      <c r="N75" s="264">
        <f>L75+M75</f>
        <v>1000000</v>
      </c>
      <c r="O75" s="265">
        <f>N75/K75*100</f>
        <v>10</v>
      </c>
      <c r="P75" s="386">
        <v>1000000</v>
      </c>
      <c r="Q75" s="387">
        <v>0</v>
      </c>
      <c r="R75" s="264">
        <f>P75+Q75</f>
        <v>1000000</v>
      </c>
      <c r="S75" s="266">
        <f>R75/K75*100</f>
        <v>10</v>
      </c>
      <c r="T75" s="396">
        <v>10</v>
      </c>
      <c r="U75" s="267"/>
    </row>
    <row r="76" spans="1:21" ht="14.25" x14ac:dyDescent="0.2">
      <c r="A76" s="136"/>
      <c r="B76" s="5" t="s">
        <v>57</v>
      </c>
      <c r="C76" s="5"/>
      <c r="D76" s="5"/>
      <c r="E76" s="5"/>
      <c r="F76" s="5"/>
      <c r="G76" s="5"/>
      <c r="H76" s="5"/>
      <c r="I76" s="21"/>
      <c r="J76" s="11"/>
      <c r="K76" s="11"/>
      <c r="L76" s="388"/>
      <c r="M76" s="389"/>
      <c r="N76" s="215"/>
      <c r="O76" s="217"/>
      <c r="P76" s="388"/>
      <c r="Q76" s="389"/>
      <c r="R76" s="219"/>
      <c r="S76" s="218"/>
      <c r="T76" s="394"/>
      <c r="U76" s="219"/>
    </row>
    <row r="77" spans="1:21" ht="14.25" x14ac:dyDescent="0.2">
      <c r="A77" s="134"/>
      <c r="B77" s="175" t="s">
        <v>121</v>
      </c>
      <c r="C77" s="176" t="s">
        <v>122</v>
      </c>
      <c r="D77" s="9" t="s">
        <v>121</v>
      </c>
      <c r="E77" s="9" t="s">
        <v>122</v>
      </c>
      <c r="F77" s="9" t="s">
        <v>128</v>
      </c>
      <c r="G77" s="9" t="s">
        <v>165</v>
      </c>
      <c r="H77" s="9" t="s">
        <v>19</v>
      </c>
      <c r="I77" s="164"/>
      <c r="J77" s="92"/>
      <c r="K77" s="92"/>
      <c r="L77" s="390"/>
      <c r="M77" s="391"/>
      <c r="N77" s="220"/>
      <c r="O77" s="221"/>
      <c r="P77" s="390"/>
      <c r="Q77" s="391"/>
      <c r="R77" s="223"/>
      <c r="S77" s="222"/>
      <c r="T77" s="394"/>
      <c r="U77" s="219"/>
    </row>
    <row r="78" spans="1:21" ht="14.25" x14ac:dyDescent="0.2">
      <c r="A78" s="139">
        <v>23</v>
      </c>
      <c r="B78" s="39" t="s">
        <v>144</v>
      </c>
      <c r="C78" s="29"/>
      <c r="D78" s="29"/>
      <c r="E78" s="29"/>
      <c r="F78" s="29"/>
      <c r="G78" s="29"/>
      <c r="H78" s="29"/>
      <c r="I78" s="34"/>
      <c r="J78" s="114">
        <v>20000000</v>
      </c>
      <c r="K78" s="114">
        <v>20000000</v>
      </c>
      <c r="L78" s="386">
        <v>3605000</v>
      </c>
      <c r="M78" s="387">
        <v>0</v>
      </c>
      <c r="N78" s="264">
        <f>L78+M78</f>
        <v>3605000</v>
      </c>
      <c r="O78" s="265">
        <f>N78/K78*100</f>
        <v>18.024999999999999</v>
      </c>
      <c r="P78" s="386">
        <v>3605000</v>
      </c>
      <c r="Q78" s="387">
        <v>0</v>
      </c>
      <c r="R78" s="264">
        <f>P78+Q78</f>
        <v>3605000</v>
      </c>
      <c r="S78" s="392">
        <f>R78/K78*100</f>
        <v>18.024999999999999</v>
      </c>
      <c r="T78" s="393">
        <v>18</v>
      </c>
      <c r="U78" s="267"/>
    </row>
    <row r="79" spans="1:21" ht="14.25" x14ac:dyDescent="0.2">
      <c r="A79" s="136"/>
      <c r="B79" s="5" t="s">
        <v>68</v>
      </c>
      <c r="C79" s="5"/>
      <c r="D79" s="5"/>
      <c r="E79" s="5"/>
      <c r="F79" s="5"/>
      <c r="G79" s="5"/>
      <c r="H79" s="5"/>
      <c r="I79" s="21"/>
      <c r="J79" s="11"/>
      <c r="K79" s="11"/>
      <c r="L79" s="388"/>
      <c r="M79" s="389"/>
      <c r="N79" s="215"/>
      <c r="O79" s="217"/>
      <c r="P79" s="388"/>
      <c r="Q79" s="389"/>
      <c r="R79" s="219"/>
      <c r="S79" s="218"/>
      <c r="T79" s="394"/>
      <c r="U79" s="219"/>
    </row>
    <row r="80" spans="1:21" ht="14.25" x14ac:dyDescent="0.2">
      <c r="A80" s="136"/>
      <c r="B80" s="175" t="s">
        <v>121</v>
      </c>
      <c r="C80" s="176" t="s">
        <v>122</v>
      </c>
      <c r="D80" s="9" t="s">
        <v>121</v>
      </c>
      <c r="E80" s="9" t="s">
        <v>122</v>
      </c>
      <c r="F80" s="9" t="s">
        <v>128</v>
      </c>
      <c r="G80" s="9" t="s">
        <v>165</v>
      </c>
      <c r="H80" s="9" t="s">
        <v>25</v>
      </c>
      <c r="I80" s="164"/>
      <c r="J80" s="11"/>
      <c r="K80" s="11"/>
      <c r="L80" s="390"/>
      <c r="M80" s="391"/>
      <c r="N80" s="220"/>
      <c r="O80" s="221"/>
      <c r="P80" s="390"/>
      <c r="Q80" s="391"/>
      <c r="R80" s="223"/>
      <c r="S80" s="222"/>
      <c r="T80" s="395"/>
      <c r="U80" s="223"/>
    </row>
    <row r="81" spans="1:21" ht="14.25" x14ac:dyDescent="0.2">
      <c r="A81" s="139">
        <v>24</v>
      </c>
      <c r="B81" s="82" t="s">
        <v>181</v>
      </c>
      <c r="C81" s="29"/>
      <c r="D81" s="29"/>
      <c r="E81" s="29"/>
      <c r="F81" s="17"/>
      <c r="G81" s="17"/>
      <c r="H81" s="17"/>
      <c r="I81" s="18"/>
      <c r="J81" s="13">
        <v>734000000</v>
      </c>
      <c r="K81" s="13">
        <v>601600000</v>
      </c>
      <c r="L81" s="386">
        <v>439409400</v>
      </c>
      <c r="M81" s="387">
        <v>33450000</v>
      </c>
      <c r="N81" s="264">
        <f>L81+M81</f>
        <v>472859400</v>
      </c>
      <c r="O81" s="265">
        <f>N81/K81*100</f>
        <v>78.600299202127658</v>
      </c>
      <c r="P81" s="386">
        <v>439409400</v>
      </c>
      <c r="Q81" s="387">
        <v>33450000</v>
      </c>
      <c r="R81" s="264">
        <f>P81+Q81</f>
        <v>472859400</v>
      </c>
      <c r="S81" s="266">
        <f>R81/K81*100</f>
        <v>78.600299202127658</v>
      </c>
      <c r="T81" s="393">
        <v>79</v>
      </c>
      <c r="U81" s="219"/>
    </row>
    <row r="82" spans="1:21" ht="14.25" x14ac:dyDescent="0.2">
      <c r="A82" s="136"/>
      <c r="B82" s="175" t="s">
        <v>121</v>
      </c>
      <c r="C82" s="176" t="s">
        <v>122</v>
      </c>
      <c r="D82" s="9" t="s">
        <v>121</v>
      </c>
      <c r="E82" s="9" t="s">
        <v>122</v>
      </c>
      <c r="F82" s="9" t="s">
        <v>128</v>
      </c>
      <c r="G82" s="9" t="s">
        <v>42</v>
      </c>
      <c r="H82" s="9" t="s">
        <v>182</v>
      </c>
      <c r="I82" s="164"/>
      <c r="J82" s="11"/>
      <c r="K82" s="11"/>
      <c r="L82" s="388"/>
      <c r="M82" s="389"/>
      <c r="N82" s="215"/>
      <c r="O82" s="217"/>
      <c r="P82" s="388"/>
      <c r="Q82" s="389"/>
      <c r="R82" s="219"/>
      <c r="S82" s="218"/>
      <c r="T82" s="394"/>
      <c r="U82" s="219"/>
    </row>
    <row r="83" spans="1:21" ht="14.25" x14ac:dyDescent="0.2">
      <c r="A83" s="134"/>
      <c r="B83"/>
      <c r="C83"/>
      <c r="D83"/>
      <c r="E83"/>
      <c r="F83"/>
      <c r="G83"/>
      <c r="H83"/>
      <c r="I83" s="70"/>
      <c r="J83" s="92"/>
      <c r="K83" s="92"/>
      <c r="L83" s="388"/>
      <c r="M83" s="389"/>
      <c r="N83" s="215"/>
      <c r="O83" s="217"/>
      <c r="P83" s="388"/>
      <c r="Q83" s="389"/>
      <c r="R83" s="219"/>
      <c r="S83" s="218"/>
      <c r="T83" s="394"/>
      <c r="U83" s="219"/>
    </row>
    <row r="84" spans="1:21" ht="14.25" x14ac:dyDescent="0.2">
      <c r="A84" s="1">
        <v>25</v>
      </c>
      <c r="B84" s="39" t="s">
        <v>145</v>
      </c>
      <c r="C84" s="29"/>
      <c r="D84" s="29"/>
      <c r="E84" s="29"/>
      <c r="F84" s="29"/>
      <c r="G84" s="29"/>
      <c r="H84" s="29"/>
      <c r="I84" s="34"/>
      <c r="J84" s="13">
        <v>116500000</v>
      </c>
      <c r="K84" s="11">
        <v>116500000</v>
      </c>
      <c r="L84" s="386">
        <v>0</v>
      </c>
      <c r="M84" s="387">
        <v>0</v>
      </c>
      <c r="N84" s="264">
        <f>L84+M84</f>
        <v>0</v>
      </c>
      <c r="O84" s="265">
        <f>N84/K84*100</f>
        <v>0</v>
      </c>
      <c r="P84" s="386">
        <v>0</v>
      </c>
      <c r="Q84" s="387">
        <v>0</v>
      </c>
      <c r="R84" s="264">
        <f>P84+Q84</f>
        <v>0</v>
      </c>
      <c r="S84" s="266">
        <f>R84/K84*100</f>
        <v>0</v>
      </c>
      <c r="T84" s="393">
        <v>0</v>
      </c>
      <c r="U84" s="267"/>
    </row>
    <row r="85" spans="1:21" ht="14.25" x14ac:dyDescent="0.2">
      <c r="A85" s="74"/>
      <c r="B85" s="5"/>
      <c r="C85" s="9"/>
      <c r="D85" s="9"/>
      <c r="E85" s="9"/>
      <c r="F85" s="9"/>
      <c r="G85" s="9"/>
      <c r="H85" s="28"/>
      <c r="I85" s="21"/>
      <c r="J85" s="11"/>
      <c r="K85" s="11"/>
      <c r="L85" s="388"/>
      <c r="M85" s="389"/>
      <c r="N85" s="215"/>
      <c r="O85" s="217"/>
      <c r="P85" s="388"/>
      <c r="Q85" s="389"/>
      <c r="R85" s="219"/>
      <c r="S85" s="218"/>
      <c r="T85" s="280"/>
      <c r="U85" s="219"/>
    </row>
    <row r="86" spans="1:21" ht="14.25" x14ac:dyDescent="0.2">
      <c r="A86" s="74"/>
      <c r="B86" s="175" t="s">
        <v>121</v>
      </c>
      <c r="C86" s="176" t="s">
        <v>122</v>
      </c>
      <c r="D86" s="9" t="s">
        <v>121</v>
      </c>
      <c r="E86" s="9" t="s">
        <v>122</v>
      </c>
      <c r="F86" s="9" t="s">
        <v>128</v>
      </c>
      <c r="G86" s="9" t="s">
        <v>158</v>
      </c>
      <c r="H86" s="9" t="s">
        <v>25</v>
      </c>
      <c r="I86" s="164"/>
      <c r="J86" s="92"/>
      <c r="K86" s="11"/>
      <c r="L86" s="390"/>
      <c r="M86" s="391"/>
      <c r="N86" s="220"/>
      <c r="O86" s="221"/>
      <c r="P86" s="390"/>
      <c r="Q86" s="391"/>
      <c r="R86" s="223"/>
      <c r="S86" s="222"/>
      <c r="T86" s="281"/>
      <c r="U86" s="219"/>
    </row>
    <row r="87" spans="1:21" ht="14.25" x14ac:dyDescent="0.2">
      <c r="A87" s="74">
        <v>26</v>
      </c>
      <c r="B87" s="82" t="s">
        <v>146</v>
      </c>
      <c r="C87" s="29"/>
      <c r="D87" s="29"/>
      <c r="E87" s="29"/>
      <c r="F87" s="29"/>
      <c r="G87" s="29"/>
      <c r="H87" s="29"/>
      <c r="I87" s="34"/>
      <c r="J87" s="11">
        <v>116500000</v>
      </c>
      <c r="K87" s="13">
        <v>116500000</v>
      </c>
      <c r="L87" s="386">
        <v>109050000</v>
      </c>
      <c r="M87" s="387">
        <v>0</v>
      </c>
      <c r="N87" s="264">
        <f>L87+M87</f>
        <v>109050000</v>
      </c>
      <c r="O87" s="265">
        <f>N87/K87*100</f>
        <v>93.605150214592271</v>
      </c>
      <c r="P87" s="386">
        <v>109050000</v>
      </c>
      <c r="Q87" s="387">
        <v>0</v>
      </c>
      <c r="R87" s="264">
        <f>P87+Q87</f>
        <v>109050000</v>
      </c>
      <c r="S87" s="266">
        <f>R87/K87*100</f>
        <v>93.605150214592271</v>
      </c>
      <c r="T87" s="292">
        <v>100</v>
      </c>
      <c r="U87" s="267"/>
    </row>
    <row r="88" spans="1:21" ht="14.25" x14ac:dyDescent="0.2">
      <c r="A88" s="74"/>
      <c r="B88" s="6"/>
      <c r="C88" s="5"/>
      <c r="D88" s="5"/>
      <c r="E88" s="5"/>
      <c r="F88" s="5"/>
      <c r="G88" s="5"/>
      <c r="H88" s="5"/>
      <c r="I88" s="21"/>
      <c r="J88" s="11"/>
      <c r="K88" s="11"/>
      <c r="L88" s="388"/>
      <c r="M88" s="389"/>
      <c r="N88" s="215"/>
      <c r="O88" s="217"/>
      <c r="P88" s="388"/>
      <c r="Q88" s="389"/>
      <c r="R88" s="219"/>
      <c r="S88" s="218"/>
      <c r="T88" s="280"/>
      <c r="U88" s="219"/>
    </row>
    <row r="89" spans="1:21" ht="14.25" x14ac:dyDescent="0.2">
      <c r="A89" s="50"/>
      <c r="B89" s="175" t="s">
        <v>121</v>
      </c>
      <c r="C89" s="176" t="s">
        <v>122</v>
      </c>
      <c r="D89" s="9" t="s">
        <v>121</v>
      </c>
      <c r="E89" s="9" t="s">
        <v>122</v>
      </c>
      <c r="F89" s="9" t="s">
        <v>128</v>
      </c>
      <c r="G89" s="9" t="s">
        <v>158</v>
      </c>
      <c r="H89" s="9" t="s">
        <v>42</v>
      </c>
      <c r="I89" s="164"/>
      <c r="J89" s="92"/>
      <c r="K89" s="92"/>
      <c r="L89" s="390"/>
      <c r="M89" s="391"/>
      <c r="N89" s="220"/>
      <c r="O89" s="221"/>
      <c r="P89" s="390"/>
      <c r="Q89" s="391"/>
      <c r="R89" s="223"/>
      <c r="S89" s="222"/>
      <c r="T89" s="281"/>
      <c r="U89" s="223"/>
    </row>
    <row r="90" spans="1:21" ht="14.25" x14ac:dyDescent="0.2">
      <c r="A90" s="135">
        <v>27</v>
      </c>
      <c r="B90" s="29" t="s">
        <v>148</v>
      </c>
      <c r="C90" s="81"/>
      <c r="D90" s="81"/>
      <c r="E90" s="81"/>
      <c r="F90" s="81"/>
      <c r="G90" s="81"/>
      <c r="H90" s="81"/>
      <c r="I90" s="17"/>
      <c r="J90" s="13">
        <v>88175000</v>
      </c>
      <c r="K90" s="13">
        <v>0</v>
      </c>
      <c r="L90" s="386">
        <v>0</v>
      </c>
      <c r="M90" s="387">
        <v>0</v>
      </c>
      <c r="N90" s="264">
        <f>L90+M90</f>
        <v>0</v>
      </c>
      <c r="O90" s="385">
        <f>N90/J90*100</f>
        <v>0</v>
      </c>
      <c r="P90" s="386">
        <v>0</v>
      </c>
      <c r="Q90" s="387">
        <v>0</v>
      </c>
      <c r="R90" s="264">
        <f>P90+Q90</f>
        <v>0</v>
      </c>
      <c r="S90" s="266">
        <f>R90/J90*100</f>
        <v>0</v>
      </c>
      <c r="T90" s="292">
        <v>0</v>
      </c>
      <c r="U90" s="219"/>
    </row>
    <row r="91" spans="1:21" ht="14.25" x14ac:dyDescent="0.2">
      <c r="A91" s="132"/>
      <c r="B91" s="175" t="s">
        <v>121</v>
      </c>
      <c r="C91" s="176" t="s">
        <v>122</v>
      </c>
      <c r="D91" s="9" t="s">
        <v>121</v>
      </c>
      <c r="E91" s="9" t="s">
        <v>122</v>
      </c>
      <c r="F91" s="9" t="s">
        <v>128</v>
      </c>
      <c r="G91" s="9" t="s">
        <v>158</v>
      </c>
      <c r="H91" s="9" t="s">
        <v>26</v>
      </c>
      <c r="I91" s="164"/>
      <c r="J91" s="11"/>
      <c r="K91" s="11"/>
      <c r="L91" s="388"/>
      <c r="M91" s="389"/>
      <c r="N91" s="215"/>
      <c r="O91" s="217"/>
      <c r="P91" s="388"/>
      <c r="Q91" s="389"/>
      <c r="R91" s="219"/>
      <c r="S91" s="218"/>
      <c r="T91" s="280"/>
      <c r="U91" s="219"/>
    </row>
    <row r="92" spans="1:21" ht="14.25" x14ac:dyDescent="0.2">
      <c r="A92" s="133"/>
      <c r="B92" s="30"/>
      <c r="C92" s="31"/>
      <c r="D92" s="31"/>
      <c r="E92" s="31"/>
      <c r="F92" s="31"/>
      <c r="G92" s="31"/>
      <c r="H92" s="31"/>
      <c r="I92" s="24"/>
      <c r="J92" s="92"/>
      <c r="K92" s="11"/>
      <c r="L92" s="390"/>
      <c r="M92" s="391"/>
      <c r="N92" s="220"/>
      <c r="O92" s="221"/>
      <c r="P92" s="390"/>
      <c r="Q92" s="391"/>
      <c r="R92" s="223"/>
      <c r="S92" s="222"/>
      <c r="T92" s="281"/>
      <c r="U92" s="219"/>
    </row>
    <row r="93" spans="1:21" ht="14.25" x14ac:dyDescent="0.2">
      <c r="A93" s="132">
        <v>28</v>
      </c>
      <c r="B93" s="44" t="s">
        <v>183</v>
      </c>
      <c r="C93" s="81"/>
      <c r="D93" s="81"/>
      <c r="E93" s="81"/>
      <c r="F93" s="81"/>
      <c r="G93" s="81"/>
      <c r="H93" s="109"/>
      <c r="I93" s="18"/>
      <c r="J93" s="11">
        <v>2887302000</v>
      </c>
      <c r="K93" s="13">
        <v>2036052000</v>
      </c>
      <c r="L93" s="386">
        <v>0</v>
      </c>
      <c r="M93" s="387">
        <v>0</v>
      </c>
      <c r="N93" s="264">
        <f>L93+M93</f>
        <v>0</v>
      </c>
      <c r="O93" s="265">
        <f>N93/J93*100</f>
        <v>0</v>
      </c>
      <c r="P93" s="386">
        <v>0</v>
      </c>
      <c r="Q93" s="387">
        <v>0</v>
      </c>
      <c r="R93" s="264">
        <f>P93+Q93</f>
        <v>0</v>
      </c>
      <c r="S93" s="266">
        <f>R93/J93*100</f>
        <v>0</v>
      </c>
      <c r="T93" s="292">
        <v>0</v>
      </c>
      <c r="U93" s="267"/>
    </row>
    <row r="94" spans="1:21" ht="14.25" x14ac:dyDescent="0.2">
      <c r="A94" s="132"/>
      <c r="B94" s="44" t="s">
        <v>184</v>
      </c>
      <c r="C94" s="176"/>
      <c r="D94" s="9"/>
      <c r="E94" s="9"/>
      <c r="F94" s="9"/>
      <c r="G94" s="9"/>
      <c r="H94" s="9"/>
      <c r="I94" s="164"/>
      <c r="J94" s="11"/>
      <c r="K94" s="11"/>
      <c r="L94" s="388"/>
      <c r="M94" s="389"/>
      <c r="N94" s="215"/>
      <c r="O94" s="217"/>
      <c r="P94" s="388"/>
      <c r="Q94" s="389"/>
      <c r="R94" s="219"/>
      <c r="S94" s="218"/>
      <c r="T94" s="280"/>
      <c r="U94" s="219"/>
    </row>
    <row r="95" spans="1:21" ht="14.25" x14ac:dyDescent="0.2">
      <c r="A95" s="133"/>
      <c r="B95" s="175" t="s">
        <v>121</v>
      </c>
      <c r="C95" s="176" t="s">
        <v>122</v>
      </c>
      <c r="D95" s="9" t="s">
        <v>121</v>
      </c>
      <c r="E95" s="9" t="s">
        <v>122</v>
      </c>
      <c r="F95" s="9" t="s">
        <v>128</v>
      </c>
      <c r="G95" s="9" t="s">
        <v>158</v>
      </c>
      <c r="H95" s="9" t="s">
        <v>46</v>
      </c>
      <c r="I95" s="20"/>
      <c r="J95" s="11"/>
      <c r="K95" s="11"/>
      <c r="L95" s="390"/>
      <c r="M95" s="391"/>
      <c r="N95" s="220"/>
      <c r="O95" s="221"/>
      <c r="P95" s="390"/>
      <c r="Q95" s="391"/>
      <c r="R95" s="223"/>
      <c r="S95" s="222"/>
      <c r="T95" s="281"/>
      <c r="U95" s="223"/>
    </row>
    <row r="96" spans="1:21" ht="14.25" x14ac:dyDescent="0.2">
      <c r="A96" s="137">
        <v>29</v>
      </c>
      <c r="B96" s="111" t="s">
        <v>185</v>
      </c>
      <c r="C96" s="29"/>
      <c r="D96" s="29"/>
      <c r="E96" s="29"/>
      <c r="F96" s="29"/>
      <c r="G96" s="29"/>
      <c r="H96" s="29"/>
      <c r="I96" s="34"/>
      <c r="J96" s="13">
        <v>209906000</v>
      </c>
      <c r="K96" s="13">
        <v>209906000</v>
      </c>
      <c r="L96" s="386">
        <v>0</v>
      </c>
      <c r="M96" s="387">
        <v>0</v>
      </c>
      <c r="N96" s="264">
        <f>L96+M96</f>
        <v>0</v>
      </c>
      <c r="O96" s="265">
        <f>N96/J96*100</f>
        <v>0</v>
      </c>
      <c r="P96" s="386">
        <v>0</v>
      </c>
      <c r="Q96" s="387">
        <v>0</v>
      </c>
      <c r="R96" s="264">
        <f>P96+Q96</f>
        <v>0</v>
      </c>
      <c r="S96" s="266">
        <f>R96/J96*100</f>
        <v>0</v>
      </c>
      <c r="T96" s="292">
        <v>0</v>
      </c>
      <c r="U96" s="219"/>
    </row>
    <row r="97" spans="1:21" ht="14.25" x14ac:dyDescent="0.2">
      <c r="A97" s="132"/>
      <c r="B97" s="42" t="s">
        <v>186</v>
      </c>
      <c r="C97" s="3"/>
      <c r="D97" s="3"/>
      <c r="E97" s="3"/>
      <c r="F97" s="3"/>
      <c r="G97" s="3"/>
      <c r="H97" s="3"/>
      <c r="I97" s="21"/>
      <c r="J97" s="11"/>
      <c r="K97" s="11"/>
      <c r="L97" s="388"/>
      <c r="M97" s="389"/>
      <c r="N97" s="215"/>
      <c r="O97" s="217"/>
      <c r="P97" s="388"/>
      <c r="Q97" s="389"/>
      <c r="R97" s="219"/>
      <c r="S97" s="218"/>
      <c r="T97" s="280"/>
      <c r="U97" s="219"/>
    </row>
    <row r="98" spans="1:21" ht="14.25" x14ac:dyDescent="0.2">
      <c r="A98" s="133"/>
      <c r="B98" s="175" t="s">
        <v>121</v>
      </c>
      <c r="C98" s="176" t="s">
        <v>122</v>
      </c>
      <c r="D98" s="9" t="s">
        <v>121</v>
      </c>
      <c r="E98" s="9" t="s">
        <v>122</v>
      </c>
      <c r="F98" s="9" t="s">
        <v>128</v>
      </c>
      <c r="G98" s="9" t="s">
        <v>158</v>
      </c>
      <c r="H98" s="9" t="s">
        <v>67</v>
      </c>
      <c r="I98" s="164"/>
      <c r="J98" s="92"/>
      <c r="K98" s="92"/>
      <c r="L98" s="390"/>
      <c r="M98" s="391"/>
      <c r="N98" s="220"/>
      <c r="O98" s="221"/>
      <c r="P98" s="390"/>
      <c r="Q98" s="391"/>
      <c r="R98" s="223"/>
      <c r="S98" s="222"/>
      <c r="T98" s="281"/>
      <c r="U98" s="223"/>
    </row>
    <row r="99" spans="1:21" ht="14.25" x14ac:dyDescent="0.2">
      <c r="A99" s="135">
        <v>30</v>
      </c>
      <c r="B99" s="32" t="s">
        <v>187</v>
      </c>
      <c r="C99" s="29"/>
      <c r="D99" s="29"/>
      <c r="E99" s="29"/>
      <c r="F99" s="29"/>
      <c r="G99" s="29"/>
      <c r="H99" s="29"/>
      <c r="I99" s="34"/>
      <c r="J99" s="13">
        <v>999321000</v>
      </c>
      <c r="K99" s="13">
        <v>999321000</v>
      </c>
      <c r="L99" s="386">
        <v>0</v>
      </c>
      <c r="M99" s="387">
        <v>0</v>
      </c>
      <c r="N99" s="264">
        <f>L99+M99</f>
        <v>0</v>
      </c>
      <c r="O99" s="265">
        <f>N99/J99*100</f>
        <v>0</v>
      </c>
      <c r="P99" s="386">
        <v>0</v>
      </c>
      <c r="Q99" s="387">
        <v>0</v>
      </c>
      <c r="R99" s="264">
        <f>P99+Q99</f>
        <v>0</v>
      </c>
      <c r="S99" s="266">
        <f>R99/J99*100</f>
        <v>0</v>
      </c>
      <c r="T99" s="280">
        <v>0</v>
      </c>
      <c r="U99" s="219"/>
    </row>
    <row r="100" spans="1:21" ht="14.25" x14ac:dyDescent="0.2">
      <c r="A100" s="132"/>
      <c r="B100" s="25" t="s">
        <v>188</v>
      </c>
      <c r="C100" s="176"/>
      <c r="D100" s="9"/>
      <c r="E100" s="9"/>
      <c r="F100" s="9"/>
      <c r="G100" s="9"/>
      <c r="H100" s="9"/>
      <c r="I100" s="164"/>
      <c r="J100" s="11"/>
      <c r="K100" s="11"/>
      <c r="L100" s="388"/>
      <c r="M100" s="389"/>
      <c r="N100" s="215"/>
      <c r="O100" s="217"/>
      <c r="P100" s="388"/>
      <c r="Q100" s="389"/>
      <c r="R100" s="219"/>
      <c r="S100" s="218"/>
      <c r="T100" s="280"/>
      <c r="U100" s="219"/>
    </row>
    <row r="101" spans="1:21" ht="14.25" x14ac:dyDescent="0.2">
      <c r="A101" s="133"/>
      <c r="B101" s="175" t="s">
        <v>121</v>
      </c>
      <c r="C101" s="176" t="s">
        <v>122</v>
      </c>
      <c r="D101" s="9" t="s">
        <v>121</v>
      </c>
      <c r="E101" s="9" t="s">
        <v>122</v>
      </c>
      <c r="F101" s="9" t="s">
        <v>128</v>
      </c>
      <c r="G101" s="9" t="s">
        <v>158</v>
      </c>
      <c r="H101" s="9" t="s">
        <v>190</v>
      </c>
      <c r="I101" s="27"/>
      <c r="J101" s="92"/>
      <c r="K101" s="92"/>
      <c r="L101" s="390"/>
      <c r="M101" s="391"/>
      <c r="N101" s="220"/>
      <c r="O101" s="221"/>
      <c r="P101" s="390"/>
      <c r="Q101" s="391"/>
      <c r="R101" s="223"/>
      <c r="S101" s="222"/>
      <c r="T101" s="281"/>
      <c r="U101" s="223"/>
    </row>
    <row r="102" spans="1:21" ht="14.25" x14ac:dyDescent="0.2">
      <c r="A102" s="131">
        <v>31</v>
      </c>
      <c r="B102" s="82" t="s">
        <v>189</v>
      </c>
      <c r="C102" s="29"/>
      <c r="D102" s="29"/>
      <c r="E102" s="29"/>
      <c r="F102" s="29"/>
      <c r="G102" s="29"/>
      <c r="H102" s="29"/>
      <c r="I102" s="21"/>
      <c r="J102" s="11">
        <v>88175000</v>
      </c>
      <c r="K102" s="11">
        <v>0</v>
      </c>
      <c r="L102" s="386">
        <v>0</v>
      </c>
      <c r="M102" s="387">
        <v>0</v>
      </c>
      <c r="N102" s="264">
        <f>L102+M102</f>
        <v>0</v>
      </c>
      <c r="O102" s="265">
        <f>N102/J102*100</f>
        <v>0</v>
      </c>
      <c r="P102" s="386">
        <v>0</v>
      </c>
      <c r="Q102" s="387">
        <v>0</v>
      </c>
      <c r="R102" s="264">
        <f>P102+Q102</f>
        <v>0</v>
      </c>
      <c r="S102" s="266">
        <f>R102/J102*100</f>
        <v>0</v>
      </c>
      <c r="T102" s="292">
        <v>0</v>
      </c>
      <c r="U102" s="267"/>
    </row>
    <row r="103" spans="1:21" ht="14.25" x14ac:dyDescent="0.2">
      <c r="A103" s="132"/>
      <c r="B103" s="175" t="s">
        <v>121</v>
      </c>
      <c r="C103" s="176" t="s">
        <v>122</v>
      </c>
      <c r="D103" s="9" t="s">
        <v>121</v>
      </c>
      <c r="E103" s="9" t="s">
        <v>122</v>
      </c>
      <c r="F103" s="9" t="s">
        <v>128</v>
      </c>
      <c r="G103" s="9" t="s">
        <v>158</v>
      </c>
      <c r="H103" s="9" t="s">
        <v>191</v>
      </c>
      <c r="I103" s="164"/>
      <c r="J103" s="11"/>
      <c r="K103" s="11"/>
      <c r="L103" s="388"/>
      <c r="M103" s="389"/>
      <c r="N103" s="215"/>
      <c r="O103" s="217"/>
      <c r="P103" s="388"/>
      <c r="Q103" s="389"/>
      <c r="R103" s="219"/>
      <c r="S103" s="218"/>
      <c r="T103" s="280"/>
      <c r="U103" s="219"/>
    </row>
    <row r="104" spans="1:21" ht="14.25" x14ac:dyDescent="0.2">
      <c r="A104" s="133"/>
      <c r="B104" s="22"/>
      <c r="C104" s="22"/>
      <c r="D104" s="22"/>
      <c r="E104" s="22"/>
      <c r="F104" s="22"/>
      <c r="G104" s="22"/>
      <c r="H104" s="22"/>
      <c r="I104" s="27"/>
      <c r="J104" s="92"/>
      <c r="K104" s="11"/>
      <c r="L104" s="390"/>
      <c r="M104" s="391"/>
      <c r="N104" s="220"/>
      <c r="O104" s="221"/>
      <c r="P104" s="390"/>
      <c r="Q104" s="391"/>
      <c r="R104" s="223"/>
      <c r="S104" s="222"/>
      <c r="T104" s="281"/>
      <c r="U104" s="223"/>
    </row>
    <row r="105" spans="1:21" ht="14.25" x14ac:dyDescent="0.2">
      <c r="A105" s="131">
        <v>32</v>
      </c>
      <c r="B105" s="82" t="s">
        <v>192</v>
      </c>
      <c r="C105" s="29"/>
      <c r="D105" s="29"/>
      <c r="E105" s="29"/>
      <c r="F105" s="29"/>
      <c r="G105" s="29"/>
      <c r="H105" s="29"/>
      <c r="I105" s="34"/>
      <c r="J105" s="13">
        <v>88175000</v>
      </c>
      <c r="K105" s="13">
        <v>0</v>
      </c>
      <c r="L105" s="386">
        <v>0</v>
      </c>
      <c r="M105" s="387">
        <v>0</v>
      </c>
      <c r="N105" s="264">
        <f>L105+M105</f>
        <v>0</v>
      </c>
      <c r="O105" s="265">
        <f>N105/J105*100</f>
        <v>0</v>
      </c>
      <c r="P105" s="386">
        <v>0</v>
      </c>
      <c r="Q105" s="387">
        <v>0</v>
      </c>
      <c r="R105" s="264">
        <f>P105+Q105</f>
        <v>0</v>
      </c>
      <c r="S105" s="266">
        <f>R105/J105*100</f>
        <v>0</v>
      </c>
      <c r="T105" s="292">
        <v>0</v>
      </c>
      <c r="U105" s="267"/>
    </row>
    <row r="106" spans="1:21" ht="14.25" x14ac:dyDescent="0.2">
      <c r="A106" s="132"/>
      <c r="B106" s="175" t="s">
        <v>121</v>
      </c>
      <c r="C106" s="176" t="s">
        <v>122</v>
      </c>
      <c r="D106" s="9" t="s">
        <v>121</v>
      </c>
      <c r="E106" s="9" t="s">
        <v>122</v>
      </c>
      <c r="F106" s="9" t="s">
        <v>128</v>
      </c>
      <c r="G106" s="9" t="s">
        <v>158</v>
      </c>
      <c r="H106" s="9" t="s">
        <v>199</v>
      </c>
      <c r="I106" s="164"/>
      <c r="J106" s="11"/>
      <c r="K106" s="11"/>
      <c r="L106" s="388"/>
      <c r="M106" s="389"/>
      <c r="N106" s="215"/>
      <c r="O106" s="217"/>
      <c r="P106" s="388"/>
      <c r="Q106" s="389"/>
      <c r="R106" s="219"/>
      <c r="S106" s="218"/>
      <c r="T106" s="280"/>
      <c r="U106" s="219"/>
    </row>
    <row r="107" spans="1:21" ht="14.25" x14ac:dyDescent="0.2">
      <c r="A107" s="133"/>
      <c r="B107" s="22"/>
      <c r="C107" s="22"/>
      <c r="D107" s="22"/>
      <c r="E107" s="22"/>
      <c r="F107" s="22"/>
      <c r="G107" s="22"/>
      <c r="H107" s="22"/>
      <c r="I107" s="27"/>
      <c r="J107" s="92"/>
      <c r="K107" s="92"/>
      <c r="L107" s="390"/>
      <c r="M107" s="391"/>
      <c r="N107" s="220"/>
      <c r="O107" s="221"/>
      <c r="P107" s="390"/>
      <c r="Q107" s="391"/>
      <c r="R107" s="223"/>
      <c r="S107" s="222"/>
      <c r="T107" s="281"/>
      <c r="U107" s="223"/>
    </row>
    <row r="108" spans="1:21" ht="14.25" x14ac:dyDescent="0.2">
      <c r="A108" s="131">
        <v>33</v>
      </c>
      <c r="B108" s="82" t="s">
        <v>193</v>
      </c>
      <c r="C108" s="29"/>
      <c r="D108" s="29"/>
      <c r="E108" s="29"/>
      <c r="F108" s="29"/>
      <c r="G108" s="29"/>
      <c r="H108" s="29"/>
      <c r="I108" s="34"/>
      <c r="J108" s="13">
        <v>88175000</v>
      </c>
      <c r="K108" s="13">
        <v>88175000</v>
      </c>
      <c r="L108" s="386">
        <v>82295000</v>
      </c>
      <c r="M108" s="387">
        <v>0</v>
      </c>
      <c r="N108" s="264">
        <f>L108+M108</f>
        <v>82295000</v>
      </c>
      <c r="O108" s="265">
        <f>N108/K108*100</f>
        <v>93.331443152821095</v>
      </c>
      <c r="P108" s="386">
        <v>82295000</v>
      </c>
      <c r="Q108" s="387">
        <v>0</v>
      </c>
      <c r="R108" s="264">
        <f>P108+Q108</f>
        <v>82295000</v>
      </c>
      <c r="S108" s="266">
        <f>R108/K108*100</f>
        <v>93.331443152821095</v>
      </c>
      <c r="T108" s="292">
        <v>100</v>
      </c>
      <c r="U108" s="267"/>
    </row>
    <row r="109" spans="1:21" ht="14.25" x14ac:dyDescent="0.2">
      <c r="A109" s="132"/>
      <c r="B109" s="175" t="s">
        <v>121</v>
      </c>
      <c r="C109" s="176" t="s">
        <v>122</v>
      </c>
      <c r="D109" s="9" t="s">
        <v>121</v>
      </c>
      <c r="E109" s="9" t="s">
        <v>122</v>
      </c>
      <c r="F109" s="9" t="s">
        <v>128</v>
      </c>
      <c r="G109" s="9" t="s">
        <v>158</v>
      </c>
      <c r="H109" s="9" t="s">
        <v>200</v>
      </c>
      <c r="I109" s="164"/>
      <c r="J109" s="11"/>
      <c r="K109" s="11"/>
      <c r="L109" s="388"/>
      <c r="M109" s="389"/>
      <c r="N109" s="215"/>
      <c r="O109" s="217"/>
      <c r="P109" s="388"/>
      <c r="Q109" s="389"/>
      <c r="R109" s="219"/>
      <c r="S109" s="218"/>
      <c r="T109" s="282"/>
      <c r="U109" s="219"/>
    </row>
    <row r="110" spans="1:21" ht="14.25" x14ac:dyDescent="0.2">
      <c r="A110" s="133"/>
      <c r="B110" s="5"/>
      <c r="C110" s="5"/>
      <c r="D110" s="5"/>
      <c r="E110" s="5"/>
      <c r="F110" s="5"/>
      <c r="G110" s="5"/>
      <c r="H110" s="5"/>
      <c r="I110" s="21"/>
      <c r="J110" s="11"/>
      <c r="K110" s="11"/>
      <c r="L110" s="390"/>
      <c r="M110" s="391"/>
      <c r="N110" s="220"/>
      <c r="O110" s="221"/>
      <c r="P110" s="390"/>
      <c r="Q110" s="391"/>
      <c r="R110" s="223"/>
      <c r="S110" s="222"/>
      <c r="T110" s="283"/>
      <c r="U110" s="223"/>
    </row>
    <row r="111" spans="1:21" ht="14.25" x14ac:dyDescent="0.2">
      <c r="A111" s="131">
        <v>34</v>
      </c>
      <c r="B111" s="82" t="s">
        <v>194</v>
      </c>
      <c r="C111" s="29"/>
      <c r="D111" s="29"/>
      <c r="E111" s="29"/>
      <c r="F111" s="29"/>
      <c r="G111" s="29"/>
      <c r="H111" s="29"/>
      <c r="I111" s="34"/>
      <c r="J111" s="13">
        <v>88175000</v>
      </c>
      <c r="K111" s="13">
        <v>0</v>
      </c>
      <c r="L111" s="386">
        <v>0</v>
      </c>
      <c r="M111" s="387">
        <v>0</v>
      </c>
      <c r="N111" s="264">
        <f>L111+M111</f>
        <v>0</v>
      </c>
      <c r="O111" s="265">
        <f>N111/J111*100</f>
        <v>0</v>
      </c>
      <c r="P111" s="386">
        <v>0</v>
      </c>
      <c r="Q111" s="387">
        <v>0</v>
      </c>
      <c r="R111" s="264">
        <f>P111+Q111</f>
        <v>0</v>
      </c>
      <c r="S111" s="266">
        <f>R111/J111*100</f>
        <v>0</v>
      </c>
      <c r="T111" s="292">
        <v>0</v>
      </c>
      <c r="U111" s="267"/>
    </row>
    <row r="112" spans="1:21" ht="14.25" x14ac:dyDescent="0.2">
      <c r="A112" s="132"/>
      <c r="B112" s="175" t="s">
        <v>121</v>
      </c>
      <c r="C112" s="176" t="s">
        <v>122</v>
      </c>
      <c r="D112" s="9" t="s">
        <v>121</v>
      </c>
      <c r="E112" s="9" t="s">
        <v>122</v>
      </c>
      <c r="F112" s="9" t="s">
        <v>128</v>
      </c>
      <c r="G112" s="9" t="s">
        <v>158</v>
      </c>
      <c r="H112" s="9" t="s">
        <v>201</v>
      </c>
      <c r="I112" s="164"/>
      <c r="J112" s="11"/>
      <c r="K112" s="11"/>
      <c r="L112" s="388"/>
      <c r="M112" s="389"/>
      <c r="N112" s="215"/>
      <c r="O112" s="217"/>
      <c r="P112" s="388"/>
      <c r="Q112" s="389"/>
      <c r="R112" s="219"/>
      <c r="S112" s="218"/>
      <c r="T112" s="282"/>
      <c r="U112" s="219"/>
    </row>
    <row r="113" spans="1:21" ht="14.25" x14ac:dyDescent="0.2">
      <c r="A113" s="133"/>
      <c r="B113" s="5"/>
      <c r="C113" s="5"/>
      <c r="D113" s="5"/>
      <c r="E113" s="5"/>
      <c r="F113" s="5"/>
      <c r="G113" s="5"/>
      <c r="H113" s="5"/>
      <c r="I113" s="21"/>
      <c r="J113" s="11"/>
      <c r="K113" s="11"/>
      <c r="L113" s="390"/>
      <c r="M113" s="391"/>
      <c r="N113" s="220"/>
      <c r="O113" s="221"/>
      <c r="P113" s="390"/>
      <c r="Q113" s="391"/>
      <c r="R113" s="223"/>
      <c r="S113" s="222"/>
      <c r="T113" s="283"/>
      <c r="U113" s="223"/>
    </row>
    <row r="114" spans="1:21" ht="14.25" x14ac:dyDescent="0.2">
      <c r="A114" s="132">
        <v>35</v>
      </c>
      <c r="B114" s="82" t="s">
        <v>195</v>
      </c>
      <c r="C114" s="29"/>
      <c r="D114" s="29"/>
      <c r="E114" s="29"/>
      <c r="F114" s="29"/>
      <c r="G114" s="29"/>
      <c r="H114" s="29"/>
      <c r="I114" s="34"/>
      <c r="J114" s="13">
        <v>88175000</v>
      </c>
      <c r="K114" s="13">
        <v>0</v>
      </c>
      <c r="L114" s="386">
        <v>0</v>
      </c>
      <c r="M114" s="387">
        <v>0</v>
      </c>
      <c r="N114" s="264">
        <f>L114+M114</f>
        <v>0</v>
      </c>
      <c r="O114" s="265">
        <f>N114/J114*100</f>
        <v>0</v>
      </c>
      <c r="P114" s="386">
        <v>0</v>
      </c>
      <c r="Q114" s="387">
        <v>0</v>
      </c>
      <c r="R114" s="264">
        <f>P114+Q114</f>
        <v>0</v>
      </c>
      <c r="S114" s="266">
        <f>R114/J114*100</f>
        <v>0</v>
      </c>
      <c r="T114" s="292">
        <v>0</v>
      </c>
      <c r="U114" s="219"/>
    </row>
    <row r="115" spans="1:21" ht="14.25" x14ac:dyDescent="0.2">
      <c r="A115" s="132"/>
      <c r="B115" s="175" t="s">
        <v>121</v>
      </c>
      <c r="C115" s="176" t="s">
        <v>122</v>
      </c>
      <c r="D115" s="9" t="s">
        <v>121</v>
      </c>
      <c r="E115" s="9" t="s">
        <v>122</v>
      </c>
      <c r="F115" s="9" t="s">
        <v>128</v>
      </c>
      <c r="G115" s="9" t="s">
        <v>158</v>
      </c>
      <c r="H115" s="9" t="s">
        <v>160</v>
      </c>
      <c r="I115" s="164"/>
      <c r="J115" s="11"/>
      <c r="K115" s="11"/>
      <c r="L115" s="388"/>
      <c r="M115" s="389"/>
      <c r="N115" s="215"/>
      <c r="O115" s="217"/>
      <c r="P115" s="388"/>
      <c r="Q115" s="389"/>
      <c r="R115" s="219"/>
      <c r="S115" s="218"/>
      <c r="T115" s="280"/>
      <c r="U115" s="219"/>
    </row>
    <row r="116" spans="1:21" ht="14.25" x14ac:dyDescent="0.2">
      <c r="A116" s="132"/>
      <c r="B116" s="5"/>
      <c r="C116" s="5"/>
      <c r="D116" s="5"/>
      <c r="E116" s="5"/>
      <c r="F116" s="5"/>
      <c r="G116" s="5"/>
      <c r="H116" s="5"/>
      <c r="I116" s="21"/>
      <c r="J116" s="11"/>
      <c r="K116" s="11"/>
      <c r="L116" s="388"/>
      <c r="M116" s="389"/>
      <c r="N116" s="215"/>
      <c r="O116" s="217"/>
      <c r="P116" s="388"/>
      <c r="Q116" s="389"/>
      <c r="R116" s="219"/>
      <c r="S116" s="218"/>
      <c r="T116" s="280"/>
      <c r="U116" s="219"/>
    </row>
    <row r="117" spans="1:21" ht="14.25" x14ac:dyDescent="0.2">
      <c r="A117" s="137">
        <v>36</v>
      </c>
      <c r="B117" s="82" t="s">
        <v>196</v>
      </c>
      <c r="C117" s="29"/>
      <c r="D117" s="29"/>
      <c r="E117" s="29"/>
      <c r="F117" s="29"/>
      <c r="G117" s="29"/>
      <c r="H117" s="29"/>
      <c r="I117" s="34"/>
      <c r="J117" s="13">
        <v>88154000</v>
      </c>
      <c r="K117" s="13">
        <v>0</v>
      </c>
      <c r="L117" s="386">
        <v>0</v>
      </c>
      <c r="M117" s="387">
        <v>0</v>
      </c>
      <c r="N117" s="264">
        <f>L117+M117</f>
        <v>0</v>
      </c>
      <c r="O117" s="265">
        <f>N117/J117*100</f>
        <v>0</v>
      </c>
      <c r="P117" s="386">
        <v>0</v>
      </c>
      <c r="Q117" s="387">
        <v>0</v>
      </c>
      <c r="R117" s="264">
        <f>P117+Q117</f>
        <v>0</v>
      </c>
      <c r="S117" s="266">
        <f>R117/J117*100</f>
        <v>0</v>
      </c>
      <c r="T117" s="292">
        <v>0</v>
      </c>
      <c r="U117" s="267"/>
    </row>
    <row r="118" spans="1:21" ht="14.25" x14ac:dyDescent="0.2">
      <c r="A118" s="132"/>
      <c r="B118" s="175" t="s">
        <v>121</v>
      </c>
      <c r="C118" s="176" t="s">
        <v>122</v>
      </c>
      <c r="D118" s="9" t="s">
        <v>121</v>
      </c>
      <c r="E118" s="9" t="s">
        <v>122</v>
      </c>
      <c r="F118" s="9" t="s">
        <v>128</v>
      </c>
      <c r="G118" s="9" t="s">
        <v>158</v>
      </c>
      <c r="H118" s="9" t="s">
        <v>161</v>
      </c>
      <c r="I118" s="164"/>
      <c r="J118" s="11"/>
      <c r="K118" s="11"/>
      <c r="L118" s="388"/>
      <c r="M118" s="389"/>
      <c r="N118" s="215"/>
      <c r="O118" s="217"/>
      <c r="P118" s="388"/>
      <c r="Q118" s="389"/>
      <c r="R118" s="219"/>
      <c r="S118" s="218"/>
      <c r="T118" s="280"/>
      <c r="U118" s="219"/>
    </row>
    <row r="119" spans="1:21" ht="14.25" x14ac:dyDescent="0.2">
      <c r="A119" s="132"/>
      <c r="B119" s="5"/>
      <c r="C119" s="5"/>
      <c r="D119" s="5"/>
      <c r="E119" s="5"/>
      <c r="F119" s="5"/>
      <c r="G119" s="5"/>
      <c r="H119" s="5"/>
      <c r="I119" s="21"/>
      <c r="J119" s="11"/>
      <c r="K119" s="11"/>
      <c r="L119" s="388"/>
      <c r="M119" s="389"/>
      <c r="N119" s="215"/>
      <c r="O119" s="217"/>
      <c r="P119" s="388"/>
      <c r="Q119" s="389"/>
      <c r="R119" s="219"/>
      <c r="S119" s="218"/>
      <c r="T119" s="280"/>
      <c r="U119" s="219"/>
    </row>
    <row r="120" spans="1:21" ht="14.25" x14ac:dyDescent="0.2">
      <c r="A120" s="135">
        <v>37</v>
      </c>
      <c r="B120" s="82" t="s">
        <v>197</v>
      </c>
      <c r="C120" s="29"/>
      <c r="D120" s="29"/>
      <c r="E120" s="29"/>
      <c r="F120" s="29"/>
      <c r="G120" s="29"/>
      <c r="H120" s="29"/>
      <c r="I120" s="34"/>
      <c r="J120" s="13">
        <v>320000000</v>
      </c>
      <c r="K120" s="13">
        <v>320000000</v>
      </c>
      <c r="L120" s="386">
        <v>0</v>
      </c>
      <c r="M120" s="387">
        <v>0</v>
      </c>
      <c r="N120" s="264">
        <f>L120+M120</f>
        <v>0</v>
      </c>
      <c r="O120" s="265">
        <f>N120/K120*100</f>
        <v>0</v>
      </c>
      <c r="P120" s="386">
        <v>0</v>
      </c>
      <c r="Q120" s="387">
        <v>0</v>
      </c>
      <c r="R120" s="264">
        <f>P120+Q120</f>
        <v>0</v>
      </c>
      <c r="S120" s="266">
        <f>R120/K120*100</f>
        <v>0</v>
      </c>
      <c r="T120" s="293">
        <v>0</v>
      </c>
      <c r="U120" s="267"/>
    </row>
    <row r="121" spans="1:21" ht="14.25" x14ac:dyDescent="0.2">
      <c r="A121" s="132"/>
      <c r="B121" s="175" t="s">
        <v>121</v>
      </c>
      <c r="C121" s="176" t="s">
        <v>122</v>
      </c>
      <c r="D121" s="9" t="s">
        <v>121</v>
      </c>
      <c r="E121" s="9" t="s">
        <v>122</v>
      </c>
      <c r="F121" s="9" t="s">
        <v>128</v>
      </c>
      <c r="G121" s="9" t="s">
        <v>158</v>
      </c>
      <c r="H121" s="9" t="s">
        <v>162</v>
      </c>
      <c r="I121" s="164"/>
      <c r="J121" s="11"/>
      <c r="K121" s="11"/>
      <c r="L121" s="388"/>
      <c r="M121" s="389"/>
      <c r="N121" s="215"/>
      <c r="O121" s="217"/>
      <c r="P121" s="388"/>
      <c r="Q121" s="389"/>
      <c r="R121" s="219"/>
      <c r="S121" s="218"/>
      <c r="T121" s="280"/>
      <c r="U121" s="219"/>
    </row>
    <row r="122" spans="1:21" ht="14.25" x14ac:dyDescent="0.2">
      <c r="A122" s="133"/>
      <c r="B122" s="5"/>
      <c r="C122" s="5"/>
      <c r="D122" s="5"/>
      <c r="E122" s="5"/>
      <c r="F122" s="5"/>
      <c r="G122" s="5"/>
      <c r="H122" s="5"/>
      <c r="I122" s="21"/>
      <c r="J122" s="11"/>
      <c r="K122" s="11"/>
      <c r="L122" s="390"/>
      <c r="M122" s="391"/>
      <c r="N122" s="220"/>
      <c r="O122" s="221"/>
      <c r="P122" s="390"/>
      <c r="Q122" s="391"/>
      <c r="R122" s="223"/>
      <c r="S122" s="222"/>
      <c r="T122" s="280"/>
      <c r="U122" s="219"/>
    </row>
    <row r="123" spans="1:21" ht="14.25" x14ac:dyDescent="0.2">
      <c r="A123" s="131">
        <v>38</v>
      </c>
      <c r="B123" s="82" t="s">
        <v>198</v>
      </c>
      <c r="C123" s="29"/>
      <c r="D123" s="29"/>
      <c r="E123" s="29"/>
      <c r="F123" s="29"/>
      <c r="G123" s="29"/>
      <c r="H123" s="29"/>
      <c r="I123" s="34"/>
      <c r="J123" s="13">
        <v>23000000</v>
      </c>
      <c r="K123" s="13">
        <v>22875000</v>
      </c>
      <c r="L123" s="386">
        <v>4788000</v>
      </c>
      <c r="M123" s="387">
        <v>0</v>
      </c>
      <c r="N123" s="264">
        <f>L123+M123</f>
        <v>4788000</v>
      </c>
      <c r="O123" s="265">
        <f>N123/K123*100</f>
        <v>20.931147540983609</v>
      </c>
      <c r="P123" s="386">
        <v>4788000</v>
      </c>
      <c r="Q123" s="387">
        <v>0</v>
      </c>
      <c r="R123" s="264">
        <f>P123+Q123</f>
        <v>4788000</v>
      </c>
      <c r="S123" s="266">
        <f>R123/K123*100</f>
        <v>20.931147540983609</v>
      </c>
      <c r="T123" s="292">
        <v>20</v>
      </c>
      <c r="U123" s="267"/>
    </row>
    <row r="124" spans="1:21" ht="14.25" x14ac:dyDescent="0.2">
      <c r="A124" s="132"/>
      <c r="B124" s="175" t="s">
        <v>121</v>
      </c>
      <c r="C124" s="176" t="s">
        <v>122</v>
      </c>
      <c r="D124" s="9" t="s">
        <v>121</v>
      </c>
      <c r="E124" s="9" t="s">
        <v>122</v>
      </c>
      <c r="F124" s="9" t="s">
        <v>128</v>
      </c>
      <c r="G124" s="9" t="s">
        <v>158</v>
      </c>
      <c r="H124" s="9" t="s">
        <v>202</v>
      </c>
      <c r="I124" s="164"/>
      <c r="J124" s="11"/>
      <c r="K124" s="11"/>
      <c r="L124" s="388"/>
      <c r="M124" s="389"/>
      <c r="N124" s="215"/>
      <c r="O124" s="217"/>
      <c r="P124" s="388"/>
      <c r="Q124" s="389"/>
      <c r="R124" s="219"/>
      <c r="S124" s="218"/>
      <c r="T124" s="280"/>
      <c r="U124" s="219"/>
    </row>
    <row r="125" spans="1:21" ht="14.25" x14ac:dyDescent="0.2">
      <c r="A125" s="133"/>
      <c r="B125" s="5"/>
      <c r="C125" s="5"/>
      <c r="D125" s="5"/>
      <c r="E125" s="5"/>
      <c r="F125" s="5"/>
      <c r="G125" s="5"/>
      <c r="H125" s="5"/>
      <c r="I125" s="21"/>
      <c r="J125" s="11"/>
      <c r="K125" s="11"/>
      <c r="L125" s="390"/>
      <c r="M125" s="391"/>
      <c r="N125" s="220"/>
      <c r="O125" s="221"/>
      <c r="P125" s="390"/>
      <c r="Q125" s="391"/>
      <c r="R125" s="223"/>
      <c r="S125" s="222"/>
      <c r="T125" s="281"/>
      <c r="U125" s="223"/>
    </row>
    <row r="126" spans="1:21" ht="14.25" x14ac:dyDescent="0.2">
      <c r="A126" s="135">
        <v>39</v>
      </c>
      <c r="B126" s="82" t="s">
        <v>203</v>
      </c>
      <c r="C126" s="29"/>
      <c r="D126" s="29"/>
      <c r="E126" s="29"/>
      <c r="F126" s="29"/>
      <c r="G126" s="29"/>
      <c r="H126" s="29"/>
      <c r="I126" s="34"/>
      <c r="J126" s="13">
        <v>125000000</v>
      </c>
      <c r="K126" s="13">
        <v>94475000</v>
      </c>
      <c r="L126" s="386">
        <v>6018000</v>
      </c>
      <c r="M126" s="387">
        <v>0</v>
      </c>
      <c r="N126" s="264">
        <f>L126+M126</f>
        <v>6018000</v>
      </c>
      <c r="O126" s="265">
        <f>N126/K126*100</f>
        <v>6.3699391373379193</v>
      </c>
      <c r="P126" s="386">
        <v>6018000</v>
      </c>
      <c r="Q126" s="387">
        <v>0</v>
      </c>
      <c r="R126" s="264">
        <f>P126+Q126</f>
        <v>6018000</v>
      </c>
      <c r="S126" s="266">
        <f>R126/K126*100</f>
        <v>6.3699391373379193</v>
      </c>
      <c r="T126" s="280">
        <v>25</v>
      </c>
      <c r="U126" s="219"/>
    </row>
    <row r="127" spans="1:21" ht="14.25" x14ac:dyDescent="0.2">
      <c r="A127" s="132"/>
      <c r="B127" s="175" t="s">
        <v>121</v>
      </c>
      <c r="C127" s="176" t="s">
        <v>122</v>
      </c>
      <c r="D127" s="9" t="s">
        <v>121</v>
      </c>
      <c r="E127" s="9" t="s">
        <v>122</v>
      </c>
      <c r="F127" s="9" t="s">
        <v>128</v>
      </c>
      <c r="G127" s="9" t="s">
        <v>158</v>
      </c>
      <c r="H127" s="9" t="s">
        <v>204</v>
      </c>
      <c r="I127" s="164"/>
      <c r="J127" s="11"/>
      <c r="K127" s="11"/>
      <c r="L127" s="388"/>
      <c r="M127" s="389"/>
      <c r="N127" s="215"/>
      <c r="O127" s="217"/>
      <c r="P127" s="388"/>
      <c r="Q127" s="389"/>
      <c r="R127" s="219"/>
      <c r="S127" s="218"/>
      <c r="T127" s="280"/>
      <c r="U127" s="219"/>
    </row>
    <row r="128" spans="1:21" ht="14.25" x14ac:dyDescent="0.2">
      <c r="A128" s="133"/>
      <c r="B128" s="5"/>
      <c r="C128" s="5"/>
      <c r="D128" s="5"/>
      <c r="E128" s="5"/>
      <c r="F128" s="5"/>
      <c r="G128" s="5"/>
      <c r="H128" s="5"/>
      <c r="I128" s="21"/>
      <c r="J128" s="11"/>
      <c r="K128" s="11"/>
      <c r="L128" s="390"/>
      <c r="M128" s="391"/>
      <c r="N128" s="220"/>
      <c r="O128" s="221"/>
      <c r="P128" s="390"/>
      <c r="Q128" s="391"/>
      <c r="R128" s="223"/>
      <c r="S128" s="222"/>
      <c r="T128" s="283"/>
      <c r="U128" s="223"/>
    </row>
    <row r="129" spans="1:21" ht="14.25" x14ac:dyDescent="0.2">
      <c r="A129" s="131">
        <v>40</v>
      </c>
      <c r="B129" s="82" t="s">
        <v>206</v>
      </c>
      <c r="C129" s="29"/>
      <c r="D129" s="29"/>
      <c r="E129" s="29"/>
      <c r="F129" s="29"/>
      <c r="G129" s="29"/>
      <c r="H129" s="29"/>
      <c r="I129" s="34"/>
      <c r="J129" s="13">
        <v>510800000</v>
      </c>
      <c r="K129" s="13">
        <v>384650000</v>
      </c>
      <c r="L129" s="386">
        <v>244320000</v>
      </c>
      <c r="M129" s="387">
        <v>37150000</v>
      </c>
      <c r="N129" s="264">
        <f>L129+M129</f>
        <v>281470000</v>
      </c>
      <c r="O129" s="265">
        <f>N129/K129*100</f>
        <v>73.175614194722471</v>
      </c>
      <c r="P129" s="386">
        <v>244320000</v>
      </c>
      <c r="Q129" s="387">
        <v>37150000</v>
      </c>
      <c r="R129" s="264">
        <f>P129+Q129</f>
        <v>281470000</v>
      </c>
      <c r="S129" s="266">
        <f>R129/K129*100</f>
        <v>73.175614194722471</v>
      </c>
      <c r="T129" s="280">
        <v>75</v>
      </c>
      <c r="U129" s="219"/>
    </row>
    <row r="130" spans="1:21" ht="14.25" x14ac:dyDescent="0.2">
      <c r="A130" s="132"/>
      <c r="B130" s="175" t="s">
        <v>121</v>
      </c>
      <c r="C130" s="176" t="s">
        <v>122</v>
      </c>
      <c r="D130" s="9" t="s">
        <v>121</v>
      </c>
      <c r="E130" s="9" t="s">
        <v>122</v>
      </c>
      <c r="F130" s="9" t="s">
        <v>128</v>
      </c>
      <c r="G130" s="9" t="s">
        <v>158</v>
      </c>
      <c r="H130" s="9" t="s">
        <v>205</v>
      </c>
      <c r="I130" s="164"/>
      <c r="J130" s="11"/>
      <c r="K130" s="11"/>
      <c r="L130" s="388"/>
      <c r="M130" s="389"/>
      <c r="N130" s="215"/>
      <c r="O130" s="217"/>
      <c r="P130" s="388"/>
      <c r="Q130" s="389"/>
      <c r="R130" s="219"/>
      <c r="S130" s="218"/>
      <c r="T130" s="280"/>
      <c r="U130" s="219"/>
    </row>
    <row r="131" spans="1:21" ht="14.25" x14ac:dyDescent="0.2">
      <c r="A131" s="133"/>
      <c r="B131" s="5"/>
      <c r="C131" s="5"/>
      <c r="D131" s="5"/>
      <c r="E131" s="5"/>
      <c r="F131" s="5"/>
      <c r="G131" s="5"/>
      <c r="H131" s="5"/>
      <c r="I131" s="21"/>
      <c r="J131" s="11"/>
      <c r="K131" s="11"/>
      <c r="L131" s="390"/>
      <c r="M131" s="391"/>
      <c r="N131" s="220"/>
      <c r="O131" s="221"/>
      <c r="P131" s="390"/>
      <c r="Q131" s="391"/>
      <c r="R131" s="223"/>
      <c r="S131" s="222"/>
      <c r="T131" s="281"/>
      <c r="U131" s="223"/>
    </row>
    <row r="132" spans="1:21" ht="14.25" x14ac:dyDescent="0.2">
      <c r="A132" s="135">
        <v>41</v>
      </c>
      <c r="B132" s="82" t="s">
        <v>207</v>
      </c>
      <c r="C132" s="62"/>
      <c r="D132" s="62"/>
      <c r="E132" s="62"/>
      <c r="F132" s="62"/>
      <c r="G132" s="62"/>
      <c r="H132" s="62"/>
      <c r="I132" s="68"/>
      <c r="J132" s="13">
        <v>550000000</v>
      </c>
      <c r="K132" s="13">
        <v>400000000</v>
      </c>
      <c r="L132" s="386">
        <v>110289200</v>
      </c>
      <c r="M132" s="387">
        <v>147746000</v>
      </c>
      <c r="N132" s="264">
        <f>L132+M132</f>
        <v>258035200</v>
      </c>
      <c r="O132" s="265">
        <f>N132/K132*100</f>
        <v>64.508799999999994</v>
      </c>
      <c r="P132" s="386">
        <v>110289200</v>
      </c>
      <c r="Q132" s="387">
        <v>147746000</v>
      </c>
      <c r="R132" s="264">
        <f>P132+Q132</f>
        <v>258035200</v>
      </c>
      <c r="S132" s="266">
        <f>R132/K132*100</f>
        <v>64.508799999999994</v>
      </c>
      <c r="T132" s="280">
        <v>65</v>
      </c>
      <c r="U132" s="219"/>
    </row>
    <row r="133" spans="1:21" ht="14.25" x14ac:dyDescent="0.2">
      <c r="A133" s="132"/>
      <c r="B133" s="175" t="s">
        <v>18</v>
      </c>
      <c r="C133" s="176" t="s">
        <v>123</v>
      </c>
      <c r="D133" s="9" t="s">
        <v>121</v>
      </c>
      <c r="E133" s="9" t="s">
        <v>122</v>
      </c>
      <c r="F133" s="9" t="s">
        <v>128</v>
      </c>
      <c r="G133" s="9" t="s">
        <v>158</v>
      </c>
      <c r="H133" s="9" t="s">
        <v>43</v>
      </c>
      <c r="I133" s="164"/>
      <c r="J133" s="14"/>
      <c r="K133" s="14"/>
      <c r="L133" s="388"/>
      <c r="M133" s="389"/>
      <c r="N133" s="215"/>
      <c r="O133" s="217"/>
      <c r="P133" s="388"/>
      <c r="Q133" s="389"/>
      <c r="R133" s="219"/>
      <c r="S133" s="218"/>
      <c r="T133" s="280"/>
      <c r="U133" s="219"/>
    </row>
    <row r="134" spans="1:21" ht="14.25" x14ac:dyDescent="0.2">
      <c r="A134" s="133"/>
      <c r="B134" s="78"/>
      <c r="C134" s="41"/>
      <c r="D134" s="41"/>
      <c r="E134" s="41"/>
      <c r="F134" s="41"/>
      <c r="G134" s="41"/>
      <c r="H134" s="41"/>
      <c r="I134" s="70"/>
      <c r="J134" s="4"/>
      <c r="K134" s="4"/>
      <c r="L134" s="390"/>
      <c r="M134" s="391"/>
      <c r="N134" s="220"/>
      <c r="O134" s="221"/>
      <c r="P134" s="390"/>
      <c r="Q134" s="391"/>
      <c r="R134" s="223"/>
      <c r="S134" s="222"/>
      <c r="T134" s="280"/>
      <c r="U134" s="219"/>
    </row>
    <row r="135" spans="1:21" ht="14.25" x14ac:dyDescent="0.2">
      <c r="A135" s="135">
        <v>42</v>
      </c>
      <c r="B135" s="82" t="s">
        <v>208</v>
      </c>
      <c r="C135" s="29"/>
      <c r="D135" s="29"/>
      <c r="E135" s="29"/>
      <c r="F135" s="29"/>
      <c r="G135" s="29"/>
      <c r="H135" s="29"/>
      <c r="I135" s="34"/>
      <c r="J135" s="13">
        <v>338182000</v>
      </c>
      <c r="K135" s="13">
        <v>219412000</v>
      </c>
      <c r="L135" s="386">
        <v>132035000</v>
      </c>
      <c r="M135" s="387">
        <v>1300000</v>
      </c>
      <c r="N135" s="264">
        <f>L135+M135</f>
        <v>133335000</v>
      </c>
      <c r="O135" s="265">
        <f>N135/K135*100</f>
        <v>60.769237780978244</v>
      </c>
      <c r="P135" s="386">
        <v>132035000</v>
      </c>
      <c r="Q135" s="387">
        <v>1300000</v>
      </c>
      <c r="R135" s="264">
        <f>P135+Q135</f>
        <v>133335000</v>
      </c>
      <c r="S135" s="266">
        <f>R135/K135*100</f>
        <v>60.769237780978244</v>
      </c>
      <c r="T135" s="292">
        <v>68</v>
      </c>
      <c r="U135" s="267"/>
    </row>
    <row r="136" spans="1:21" ht="14.25" x14ac:dyDescent="0.2">
      <c r="A136" s="132"/>
      <c r="B136" s="175" t="s">
        <v>121</v>
      </c>
      <c r="C136" s="176" t="s">
        <v>122</v>
      </c>
      <c r="D136" s="9" t="s">
        <v>121</v>
      </c>
      <c r="E136" s="9" t="s">
        <v>122</v>
      </c>
      <c r="F136" s="9" t="s">
        <v>128</v>
      </c>
      <c r="G136" s="9" t="s">
        <v>209</v>
      </c>
      <c r="H136" s="9" t="s">
        <v>21</v>
      </c>
      <c r="I136" s="164"/>
      <c r="J136" s="11"/>
      <c r="K136" s="11"/>
      <c r="L136" s="388"/>
      <c r="M136" s="389"/>
      <c r="N136" s="215"/>
      <c r="O136" s="217"/>
      <c r="P136" s="388"/>
      <c r="Q136" s="389"/>
      <c r="R136" s="219"/>
      <c r="S136" s="218"/>
      <c r="T136" s="280"/>
      <c r="U136" s="219"/>
    </row>
    <row r="137" spans="1:21" ht="14.25" x14ac:dyDescent="0.2">
      <c r="A137" s="133"/>
      <c r="B137" s="5"/>
      <c r="C137" s="5"/>
      <c r="D137" s="5"/>
      <c r="E137" s="5"/>
      <c r="F137" s="5"/>
      <c r="G137" s="5"/>
      <c r="H137" s="5"/>
      <c r="I137" s="21"/>
      <c r="J137" s="11"/>
      <c r="K137" s="11"/>
      <c r="L137" s="390"/>
      <c r="M137" s="391"/>
      <c r="N137" s="220"/>
      <c r="O137" s="221"/>
      <c r="P137" s="390"/>
      <c r="Q137" s="391"/>
      <c r="R137" s="223"/>
      <c r="S137" s="222"/>
      <c r="T137" s="281"/>
      <c r="U137" s="223"/>
    </row>
    <row r="138" spans="1:21" ht="14.25" x14ac:dyDescent="0.2">
      <c r="A138" s="131">
        <v>43</v>
      </c>
      <c r="B138" s="29" t="s">
        <v>210</v>
      </c>
      <c r="C138" s="81"/>
      <c r="D138" s="81"/>
      <c r="E138" s="81"/>
      <c r="F138" s="81"/>
      <c r="G138" s="81"/>
      <c r="H138" s="81"/>
      <c r="I138" s="17"/>
      <c r="J138" s="13">
        <v>1321200000</v>
      </c>
      <c r="K138" s="13">
        <v>843900000</v>
      </c>
      <c r="L138" s="386">
        <v>276201000</v>
      </c>
      <c r="M138" s="387">
        <v>36900000</v>
      </c>
      <c r="N138" s="264">
        <f>L138+M138</f>
        <v>313101000</v>
      </c>
      <c r="O138" s="265">
        <f>N138/K138*100</f>
        <v>37.101670814077501</v>
      </c>
      <c r="P138" s="386">
        <v>276201000</v>
      </c>
      <c r="Q138" s="387">
        <v>36900000</v>
      </c>
      <c r="R138" s="264">
        <f>P138+Q138</f>
        <v>313101000</v>
      </c>
      <c r="S138" s="266">
        <f>R138/K138*100</f>
        <v>37.101670814077501</v>
      </c>
      <c r="T138" s="292">
        <v>37.119999999999997</v>
      </c>
      <c r="U138" s="267"/>
    </row>
    <row r="139" spans="1:21" ht="14.25" x14ac:dyDescent="0.2">
      <c r="A139" s="132"/>
      <c r="B139" s="5"/>
      <c r="C139" s="9"/>
      <c r="D139" s="9"/>
      <c r="E139" s="9"/>
      <c r="F139" s="9"/>
      <c r="G139" s="9"/>
      <c r="H139" s="28"/>
      <c r="I139" s="185"/>
      <c r="J139" s="11"/>
      <c r="K139" s="11"/>
      <c r="L139" s="388"/>
      <c r="M139" s="389"/>
      <c r="N139" s="215"/>
      <c r="O139" s="217"/>
      <c r="P139" s="388"/>
      <c r="Q139" s="389"/>
      <c r="R139" s="219"/>
      <c r="S139" s="218"/>
      <c r="T139" s="280"/>
      <c r="U139" s="219"/>
    </row>
    <row r="140" spans="1:21" ht="14.25" x14ac:dyDescent="0.2">
      <c r="A140" s="133"/>
      <c r="B140" s="171" t="s">
        <v>18</v>
      </c>
      <c r="C140" s="171" t="s">
        <v>123</v>
      </c>
      <c r="D140" s="9" t="s">
        <v>121</v>
      </c>
      <c r="E140" s="9" t="s">
        <v>122</v>
      </c>
      <c r="F140" s="9" t="s">
        <v>128</v>
      </c>
      <c r="G140" s="9" t="s">
        <v>159</v>
      </c>
      <c r="H140" s="9" t="s">
        <v>154</v>
      </c>
      <c r="I140" s="164"/>
      <c r="J140" s="11"/>
      <c r="K140" s="11"/>
      <c r="L140" s="390"/>
      <c r="M140" s="391"/>
      <c r="N140" s="220"/>
      <c r="O140" s="221"/>
      <c r="P140" s="390"/>
      <c r="Q140" s="391"/>
      <c r="R140" s="223"/>
      <c r="S140" s="222"/>
      <c r="T140" s="281"/>
      <c r="U140" s="223"/>
    </row>
    <row r="141" spans="1:21" ht="14.25" x14ac:dyDescent="0.2">
      <c r="A141" s="131">
        <v>44</v>
      </c>
      <c r="B141" s="29" t="s">
        <v>211</v>
      </c>
      <c r="C141" s="29"/>
      <c r="D141" s="29"/>
      <c r="E141" s="29"/>
      <c r="F141" s="17"/>
      <c r="G141" s="17"/>
      <c r="H141" s="17"/>
      <c r="I141" s="18"/>
      <c r="J141" s="13">
        <v>180000000</v>
      </c>
      <c r="K141" s="13">
        <v>80000000</v>
      </c>
      <c r="L141" s="386">
        <v>0</v>
      </c>
      <c r="M141" s="387">
        <v>6000000</v>
      </c>
      <c r="N141" s="264">
        <f>L141+M141</f>
        <v>6000000</v>
      </c>
      <c r="O141" s="265">
        <f>N141/K141*100</f>
        <v>7.5</v>
      </c>
      <c r="P141" s="386">
        <v>0</v>
      </c>
      <c r="Q141" s="387">
        <v>6000000</v>
      </c>
      <c r="R141" s="264">
        <f>P141+Q141</f>
        <v>6000000</v>
      </c>
      <c r="S141" s="266">
        <f>R141/K141*100</f>
        <v>7.5</v>
      </c>
      <c r="T141" s="280">
        <v>15</v>
      </c>
      <c r="U141" s="219"/>
    </row>
    <row r="142" spans="1:21" ht="14.25" x14ac:dyDescent="0.2">
      <c r="A142" s="132"/>
      <c r="B142" s="42" t="s">
        <v>212</v>
      </c>
      <c r="C142" s="3"/>
      <c r="D142" s="3"/>
      <c r="E142" s="3"/>
      <c r="F142" s="3"/>
      <c r="G142" s="3"/>
      <c r="H142" s="3"/>
      <c r="I142" s="20"/>
      <c r="J142" s="11"/>
      <c r="K142" s="11"/>
      <c r="L142" s="388"/>
      <c r="M142" s="389"/>
      <c r="N142" s="215"/>
      <c r="O142" s="217"/>
      <c r="P142" s="215"/>
      <c r="Q142" s="389"/>
      <c r="R142" s="219"/>
      <c r="S142" s="218"/>
      <c r="T142" s="280"/>
      <c r="U142" s="219"/>
    </row>
    <row r="143" spans="1:21" ht="14.25" x14ac:dyDescent="0.2">
      <c r="A143" s="133"/>
      <c r="B143" s="171" t="s">
        <v>18</v>
      </c>
      <c r="C143" s="171" t="s">
        <v>123</v>
      </c>
      <c r="D143" s="9" t="s">
        <v>121</v>
      </c>
      <c r="E143" s="9" t="s">
        <v>122</v>
      </c>
      <c r="F143" s="9" t="s">
        <v>128</v>
      </c>
      <c r="G143" s="9" t="s">
        <v>163</v>
      </c>
      <c r="H143" s="9" t="s">
        <v>157</v>
      </c>
      <c r="I143" s="164"/>
      <c r="J143" s="92"/>
      <c r="K143" s="92"/>
      <c r="L143" s="390"/>
      <c r="M143" s="391"/>
      <c r="N143" s="220"/>
      <c r="O143" s="221"/>
      <c r="P143" s="220"/>
      <c r="Q143" s="391"/>
      <c r="R143" s="223"/>
      <c r="S143" s="222"/>
      <c r="T143" s="280"/>
      <c r="U143" s="219"/>
    </row>
    <row r="144" spans="1:21" ht="20.25" customHeight="1" x14ac:dyDescent="0.2">
      <c r="A144" s="268"/>
      <c r="B144" s="474" t="s">
        <v>105</v>
      </c>
      <c r="C144" s="475"/>
      <c r="D144" s="475"/>
      <c r="E144" s="475"/>
      <c r="F144" s="475"/>
      <c r="G144" s="475"/>
      <c r="H144" s="475"/>
      <c r="I144" s="476"/>
      <c r="J144" s="278">
        <f>SUM(J12:J143)</f>
        <v>13397234000</v>
      </c>
      <c r="K144" s="278">
        <f>SUM(K12:K143)</f>
        <v>7652125000</v>
      </c>
      <c r="L144" s="226">
        <f>SUM(L12:L143)</f>
        <v>2017318639</v>
      </c>
      <c r="M144" s="227">
        <f>SUM(M12:M143)</f>
        <v>330574486</v>
      </c>
      <c r="N144" s="226">
        <f>SUM(N12:N143)</f>
        <v>2347893125</v>
      </c>
      <c r="O144" s="228">
        <f>N144/K144*100</f>
        <v>30.682890373589032</v>
      </c>
      <c r="P144" s="229">
        <f>SUM(P12:P143)</f>
        <v>2017318639</v>
      </c>
      <c r="Q144" s="230">
        <f>SUM(Q12:Q143)</f>
        <v>330574486</v>
      </c>
      <c r="R144" s="230">
        <f>SUM(R12:R143)</f>
        <v>2347893125</v>
      </c>
      <c r="S144" s="231">
        <f>R144/K144*100</f>
        <v>30.682890373589032</v>
      </c>
      <c r="T144" s="232">
        <f>SUM(T12:T143)/44</f>
        <v>41.775454545454544</v>
      </c>
      <c r="U144" s="230"/>
    </row>
    <row r="145" spans="1:21" x14ac:dyDescent="0.2">
      <c r="A145" s="95"/>
      <c r="B145" s="233"/>
      <c r="C145" s="233"/>
      <c r="D145" s="233"/>
      <c r="E145" s="233"/>
      <c r="F145" s="233"/>
      <c r="G145" s="233"/>
      <c r="H145" s="233"/>
      <c r="I145" s="233"/>
      <c r="J145" s="233"/>
      <c r="L145" s="233"/>
      <c r="M145" s="233"/>
      <c r="N145" s="233"/>
      <c r="O145" s="233"/>
      <c r="P145" s="211"/>
      <c r="Q145" s="211"/>
      <c r="R145" s="211"/>
      <c r="S145" s="211"/>
      <c r="T145" s="211"/>
      <c r="U145" s="211"/>
    </row>
    <row r="146" spans="1:21" ht="14.25" x14ac:dyDescent="0.2">
      <c r="A146" s="95"/>
      <c r="B146" s="233"/>
      <c r="C146" s="233"/>
      <c r="D146" s="233"/>
      <c r="E146" s="233"/>
      <c r="F146" s="233"/>
      <c r="G146" s="233"/>
      <c r="H146" s="233"/>
      <c r="I146" s="233"/>
      <c r="J146" s="233"/>
      <c r="K146" s="375"/>
      <c r="L146" s="233"/>
      <c r="M146" s="233"/>
      <c r="N146" s="216"/>
      <c r="O146" s="233"/>
      <c r="P146" s="211"/>
      <c r="Q146" s="211"/>
      <c r="R146" s="211"/>
      <c r="S146" s="211"/>
      <c r="T146" s="211"/>
      <c r="U146" s="211"/>
    </row>
    <row r="147" spans="1:21" ht="14.25" x14ac:dyDescent="0.2">
      <c r="A147" s="95"/>
      <c r="B147" s="233"/>
      <c r="C147" s="233"/>
      <c r="D147" s="233"/>
      <c r="E147" s="233"/>
      <c r="F147" s="233"/>
      <c r="G147" s="233"/>
      <c r="H147" s="233"/>
      <c r="I147" s="28"/>
      <c r="J147" s="28"/>
      <c r="K147" s="67"/>
      <c r="L147" s="234"/>
      <c r="M147" s="235"/>
      <c r="N147" s="242"/>
      <c r="O147" s="42"/>
      <c r="P147" s="236"/>
      <c r="Q147" s="361" t="s">
        <v>228</v>
      </c>
      <c r="R147" s="361"/>
      <c r="S147" s="361"/>
      <c r="T147" s="361"/>
    </row>
    <row r="148" spans="1:21" ht="14.25" x14ac:dyDescent="0.2">
      <c r="A148" s="271"/>
      <c r="B148" s="211"/>
      <c r="C148" s="211"/>
      <c r="D148" s="211"/>
      <c r="E148" s="211"/>
      <c r="F148" s="211"/>
      <c r="G148" s="211"/>
      <c r="H148" s="211"/>
      <c r="I148" s="237"/>
      <c r="J148" s="238"/>
      <c r="K148" s="238"/>
      <c r="L148" s="238"/>
      <c r="M148" s="239"/>
      <c r="N148" s="242"/>
      <c r="O148" s="239"/>
      <c r="P148" s="239"/>
      <c r="Q148" s="361" t="s">
        <v>217</v>
      </c>
      <c r="R148" s="361"/>
      <c r="S148" s="361"/>
      <c r="T148" s="361"/>
    </row>
    <row r="149" spans="1:21" ht="14.25" x14ac:dyDescent="0.2">
      <c r="A149" s="271"/>
      <c r="B149" s="211"/>
      <c r="C149" s="211"/>
      <c r="D149" s="211"/>
      <c r="E149" s="211"/>
      <c r="F149" s="211"/>
      <c r="G149" s="211"/>
      <c r="H149" s="211"/>
      <c r="I149" s="239"/>
      <c r="J149" s="240"/>
      <c r="K149" s="240"/>
      <c r="L149" s="240"/>
      <c r="M149" s="240"/>
      <c r="N149" s="240"/>
      <c r="O149" s="42"/>
      <c r="P149" s="42"/>
      <c r="Q149" s="236"/>
      <c r="R149" s="236"/>
      <c r="S149" s="236"/>
      <c r="T149" s="236"/>
    </row>
    <row r="150" spans="1:21" ht="14.25" x14ac:dyDescent="0.2">
      <c r="A150" s="271"/>
      <c r="B150" s="211"/>
      <c r="C150" s="211"/>
      <c r="D150" s="211"/>
      <c r="E150" s="211"/>
      <c r="F150" s="211"/>
      <c r="G150" s="211"/>
      <c r="H150" s="211"/>
      <c r="I150" s="239"/>
      <c r="J150" s="240"/>
      <c r="K150" s="240"/>
      <c r="L150" s="240"/>
      <c r="M150" s="241"/>
      <c r="N150" s="242"/>
      <c r="O150" s="42"/>
      <c r="P150" s="42"/>
      <c r="Q150" s="236"/>
      <c r="R150" s="236"/>
      <c r="S150" s="236"/>
      <c r="T150" s="236"/>
    </row>
    <row r="151" spans="1:21" ht="14.25" x14ac:dyDescent="0.2">
      <c r="I151" s="28"/>
      <c r="L151" s="274"/>
      <c r="M151" s="274"/>
      <c r="N151" s="274"/>
      <c r="O151" s="42"/>
      <c r="P151" s="42"/>
      <c r="Q151" s="236"/>
      <c r="R151" s="236"/>
      <c r="S151" s="236"/>
      <c r="T151" s="236"/>
    </row>
    <row r="152" spans="1:21" ht="14.25" x14ac:dyDescent="0.2">
      <c r="I152" s="243"/>
      <c r="J152" s="243"/>
      <c r="K152" s="243"/>
      <c r="L152" s="234"/>
      <c r="M152" s="274"/>
      <c r="N152" s="242"/>
      <c r="O152" s="42"/>
      <c r="P152" s="42"/>
      <c r="Q152" s="236"/>
      <c r="R152" s="236"/>
      <c r="S152" s="236"/>
      <c r="T152" s="236"/>
    </row>
    <row r="153" spans="1:21" ht="15" x14ac:dyDescent="0.25">
      <c r="I153" s="244"/>
      <c r="J153" s="234"/>
      <c r="K153" s="234"/>
      <c r="L153" s="234"/>
      <c r="M153" s="235"/>
      <c r="N153" s="242"/>
      <c r="O153" s="245"/>
      <c r="P153" s="245"/>
      <c r="Q153" s="236"/>
      <c r="R153" s="236"/>
      <c r="S153" s="236"/>
      <c r="T153" s="236"/>
    </row>
    <row r="154" spans="1:21" ht="15" x14ac:dyDescent="0.25">
      <c r="I154" s="237"/>
      <c r="J154" s="237"/>
      <c r="K154" s="237"/>
      <c r="L154" s="274"/>
      <c r="M154" s="274"/>
      <c r="N154" s="242"/>
      <c r="O154" s="239"/>
      <c r="P154" s="239"/>
      <c r="Q154" s="246" t="s">
        <v>151</v>
      </c>
      <c r="R154" s="246"/>
      <c r="S154" s="246"/>
      <c r="T154" s="246"/>
    </row>
    <row r="155" spans="1:21" ht="14.25" x14ac:dyDescent="0.2">
      <c r="I155" s="247"/>
      <c r="J155" s="275"/>
      <c r="K155" s="275"/>
      <c r="L155" s="274"/>
      <c r="M155" s="274"/>
      <c r="N155" s="242"/>
      <c r="Q155" s="361" t="s">
        <v>125</v>
      </c>
      <c r="R155" s="361"/>
      <c r="S155" s="361"/>
      <c r="T155" s="361"/>
    </row>
    <row r="156" spans="1:21" x14ac:dyDescent="0.2">
      <c r="J156" s="291"/>
      <c r="K156" s="291"/>
      <c r="L156" s="274"/>
      <c r="M156" s="274"/>
      <c r="N156" s="274"/>
      <c r="S156" s="248"/>
      <c r="T156" s="248"/>
      <c r="U156" s="248"/>
    </row>
    <row r="157" spans="1:21" ht="14.25" x14ac:dyDescent="0.2">
      <c r="A157" s="95"/>
      <c r="B157" s="249"/>
      <c r="C157" s="249"/>
      <c r="D157" s="249"/>
      <c r="E157" s="249"/>
      <c r="F157" s="249"/>
      <c r="G157" s="249"/>
      <c r="H157" s="249"/>
      <c r="I157" s="249"/>
      <c r="J157" s="240"/>
      <c r="K157" s="240"/>
      <c r="L157" s="274"/>
      <c r="M157" s="274"/>
      <c r="N157" s="274"/>
      <c r="O157" s="249"/>
      <c r="P157" s="249"/>
      <c r="Q157" s="249"/>
      <c r="R157" s="249"/>
      <c r="S157" s="249"/>
      <c r="T157" s="249"/>
      <c r="U157" s="249"/>
    </row>
    <row r="158" spans="1:21" ht="14.25" x14ac:dyDescent="0.2">
      <c r="A158" s="95"/>
      <c r="B158" s="249"/>
      <c r="C158" s="249"/>
      <c r="D158" s="249"/>
      <c r="E158" s="249"/>
      <c r="F158" s="249"/>
      <c r="G158" s="249"/>
      <c r="H158" s="249"/>
      <c r="I158" s="249"/>
      <c r="J158" s="240"/>
      <c r="K158" s="240"/>
      <c r="L158" s="274"/>
      <c r="M158" s="274"/>
      <c r="N158" s="274"/>
      <c r="O158" s="249"/>
      <c r="P158" s="249"/>
      <c r="Q158" s="249"/>
      <c r="R158" s="249"/>
      <c r="S158" s="249"/>
      <c r="T158" s="249"/>
      <c r="U158" s="249"/>
    </row>
    <row r="159" spans="1:21" x14ac:dyDescent="0.2">
      <c r="A159" s="95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74"/>
      <c r="M159" s="274"/>
      <c r="N159" s="274"/>
      <c r="O159" s="233"/>
      <c r="P159" s="233"/>
      <c r="Q159" s="233"/>
      <c r="R159" s="233"/>
      <c r="S159" s="233"/>
      <c r="T159" s="233"/>
      <c r="U159" s="233"/>
    </row>
    <row r="160" spans="1:21" x14ac:dyDescent="0.2">
      <c r="A160" s="95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74"/>
      <c r="M160" s="274"/>
      <c r="N160" s="274"/>
      <c r="O160" s="233"/>
      <c r="P160" s="233"/>
      <c r="Q160" s="233"/>
      <c r="R160" s="233"/>
      <c r="S160" s="233"/>
      <c r="T160" s="233"/>
      <c r="U160" s="233"/>
    </row>
    <row r="161" spans="1:21" x14ac:dyDescent="0.2">
      <c r="A161" s="95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74"/>
      <c r="M161" s="274"/>
      <c r="N161" s="274"/>
      <c r="O161" s="233"/>
      <c r="P161" s="233"/>
      <c r="Q161" s="233"/>
      <c r="R161" s="233"/>
      <c r="S161" s="233"/>
      <c r="T161" s="233"/>
      <c r="U161" s="233"/>
    </row>
    <row r="162" spans="1:21" x14ac:dyDescent="0.2">
      <c r="A162" s="95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74"/>
      <c r="M162" s="274"/>
      <c r="N162" s="274"/>
      <c r="O162" s="233"/>
      <c r="P162" s="233"/>
      <c r="Q162" s="233"/>
      <c r="R162" s="233"/>
      <c r="S162" s="233"/>
      <c r="T162" s="233"/>
      <c r="U162" s="233"/>
    </row>
    <row r="163" spans="1:21" x14ac:dyDescent="0.2">
      <c r="A163" s="95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74"/>
      <c r="M163" s="274"/>
      <c r="N163" s="274"/>
      <c r="O163" s="233"/>
      <c r="P163" s="233"/>
      <c r="Q163" s="233"/>
      <c r="R163" s="233"/>
      <c r="S163" s="233"/>
      <c r="T163" s="233"/>
      <c r="U163" s="233"/>
    </row>
    <row r="164" spans="1:21" x14ac:dyDescent="0.2">
      <c r="A164" s="95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74"/>
      <c r="M164" s="274"/>
      <c r="N164" s="274"/>
      <c r="O164" s="233"/>
      <c r="P164" s="233"/>
      <c r="Q164" s="233"/>
      <c r="R164" s="233"/>
      <c r="S164" s="233"/>
      <c r="T164" s="233"/>
      <c r="U164" s="233"/>
    </row>
    <row r="165" spans="1:21" x14ac:dyDescent="0.2">
      <c r="A165" s="95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74"/>
      <c r="M165" s="274"/>
      <c r="N165" s="274"/>
      <c r="O165" s="233"/>
      <c r="P165" s="233"/>
      <c r="Q165" s="233"/>
      <c r="R165" s="233"/>
      <c r="S165" s="224"/>
      <c r="T165" s="233"/>
      <c r="U165" s="233"/>
    </row>
    <row r="166" spans="1:21" x14ac:dyDescent="0.2">
      <c r="A166" s="250"/>
      <c r="B166" s="99"/>
      <c r="C166" s="99"/>
      <c r="D166" s="99"/>
      <c r="E166" s="99"/>
      <c r="F166" s="99"/>
      <c r="G166" s="99"/>
      <c r="H166" s="99"/>
      <c r="I166" s="99"/>
      <c r="J166" s="95"/>
      <c r="K166" s="95"/>
      <c r="L166" s="274"/>
      <c r="M166" s="274"/>
      <c r="N166" s="274"/>
      <c r="O166" s="249"/>
      <c r="P166" s="249"/>
      <c r="Q166" s="249"/>
      <c r="R166" s="249"/>
      <c r="S166" s="249"/>
      <c r="T166" s="95"/>
      <c r="U166" s="95"/>
    </row>
    <row r="167" spans="1:21" x14ac:dyDescent="0.2">
      <c r="A167" s="250"/>
      <c r="B167" s="99"/>
      <c r="C167" s="99"/>
      <c r="D167" s="99"/>
      <c r="E167" s="99"/>
      <c r="F167" s="99"/>
      <c r="G167" s="99"/>
      <c r="H167" s="99"/>
      <c r="I167" s="99"/>
      <c r="J167" s="279"/>
      <c r="K167" s="279"/>
      <c r="L167" s="274"/>
      <c r="M167" s="274"/>
      <c r="N167" s="274"/>
      <c r="O167" s="95"/>
      <c r="P167" s="95"/>
      <c r="Q167" s="99"/>
      <c r="R167" s="99"/>
      <c r="S167" s="99"/>
      <c r="T167" s="95"/>
      <c r="U167" s="95"/>
    </row>
    <row r="168" spans="1:21" x14ac:dyDescent="0.2">
      <c r="A168" s="250"/>
      <c r="B168" s="99"/>
      <c r="C168" s="99"/>
      <c r="D168" s="99"/>
      <c r="E168" s="99"/>
      <c r="F168" s="99"/>
      <c r="G168" s="99"/>
      <c r="H168" s="99"/>
      <c r="I168" s="99"/>
      <c r="J168" s="279"/>
      <c r="K168" s="279"/>
      <c r="L168" s="274"/>
      <c r="M168" s="274"/>
      <c r="N168" s="274"/>
      <c r="O168" s="95"/>
      <c r="P168" s="95"/>
      <c r="Q168" s="99"/>
      <c r="R168" s="99"/>
      <c r="S168" s="99"/>
      <c r="T168" s="95"/>
      <c r="U168" s="233"/>
    </row>
    <row r="169" spans="1:21" ht="14.25" x14ac:dyDescent="0.2">
      <c r="A169" s="251"/>
      <c r="B169" s="25"/>
      <c r="C169" s="42"/>
      <c r="D169" s="42"/>
      <c r="E169" s="42"/>
      <c r="F169" s="42"/>
      <c r="G169" s="42"/>
      <c r="H169" s="42"/>
      <c r="I169" s="42"/>
      <c r="J169" s="277"/>
      <c r="K169" s="277"/>
      <c r="L169" s="274"/>
      <c r="M169" s="274"/>
      <c r="N169" s="274"/>
      <c r="O169" s="253"/>
      <c r="P169" s="254"/>
      <c r="Q169" s="254"/>
      <c r="R169" s="254"/>
      <c r="S169" s="253"/>
      <c r="T169" s="255"/>
      <c r="U169" s="254"/>
    </row>
    <row r="170" spans="1:21" ht="14.25" x14ac:dyDescent="0.2">
      <c r="A170" s="269"/>
      <c r="B170" s="28"/>
      <c r="C170" s="28"/>
      <c r="D170" s="28"/>
      <c r="E170" s="28"/>
      <c r="F170" s="28"/>
      <c r="G170" s="28"/>
      <c r="H170" s="28"/>
      <c r="I170" s="42"/>
      <c r="J170" s="42"/>
      <c r="K170" s="42"/>
      <c r="L170" s="274"/>
      <c r="M170" s="274"/>
      <c r="N170" s="274"/>
      <c r="O170" s="253"/>
      <c r="P170" s="254"/>
      <c r="Q170" s="254"/>
      <c r="R170" s="254"/>
      <c r="S170" s="253"/>
      <c r="T170" s="255"/>
      <c r="U170" s="254"/>
    </row>
    <row r="171" spans="1:21" ht="14.25" x14ac:dyDescent="0.2">
      <c r="A171" s="26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274"/>
      <c r="M171" s="274"/>
      <c r="N171" s="274"/>
      <c r="O171" s="253"/>
      <c r="P171" s="254"/>
      <c r="Q171" s="254"/>
      <c r="R171" s="254"/>
      <c r="S171" s="253"/>
      <c r="T171" s="255"/>
      <c r="U171" s="254"/>
    </row>
    <row r="172" spans="1:21" ht="14.25" x14ac:dyDescent="0.2">
      <c r="A172" s="251"/>
      <c r="B172" s="25"/>
      <c r="C172" s="42"/>
      <c r="D172" s="42"/>
      <c r="E172" s="42"/>
      <c r="F172" s="42"/>
      <c r="G172" s="42"/>
      <c r="H172" s="42"/>
      <c r="I172" s="42"/>
      <c r="J172" s="277"/>
      <c r="K172" s="277"/>
      <c r="L172" s="274"/>
      <c r="M172" s="274"/>
      <c r="N172" s="274"/>
      <c r="O172" s="253"/>
      <c r="P172" s="216"/>
      <c r="Q172" s="216"/>
      <c r="R172" s="216"/>
      <c r="S172" s="253"/>
      <c r="T172" s="254"/>
      <c r="U172" s="254"/>
    </row>
    <row r="173" spans="1:21" ht="14.25" x14ac:dyDescent="0.2">
      <c r="A173" s="26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216"/>
      <c r="M173" s="216"/>
      <c r="N173" s="216"/>
      <c r="O173" s="233"/>
      <c r="P173" s="254"/>
      <c r="Q173" s="254"/>
      <c r="R173" s="254"/>
      <c r="S173" s="255"/>
      <c r="T173" s="255"/>
      <c r="U173" s="254"/>
    </row>
    <row r="174" spans="1:21" ht="14.25" x14ac:dyDescent="0.2">
      <c r="A174" s="269"/>
      <c r="B174" s="28"/>
      <c r="C174" s="28"/>
      <c r="D174" s="28"/>
      <c r="E174" s="28"/>
      <c r="F174" s="28"/>
      <c r="G174" s="28"/>
      <c r="H174" s="28"/>
      <c r="I174" s="42"/>
      <c r="J174" s="42"/>
      <c r="K174" s="42"/>
      <c r="L174" s="216"/>
      <c r="M174" s="216"/>
      <c r="N174" s="216"/>
      <c r="O174" s="233"/>
      <c r="P174" s="254"/>
      <c r="Q174" s="254"/>
      <c r="R174" s="254"/>
      <c r="S174" s="255"/>
      <c r="T174" s="255"/>
      <c r="U174" s="254"/>
    </row>
    <row r="175" spans="1:21" ht="14.25" x14ac:dyDescent="0.2">
      <c r="A175" s="251"/>
      <c r="B175" s="25"/>
      <c r="C175" s="42"/>
      <c r="D175" s="42"/>
      <c r="E175" s="42"/>
      <c r="F175" s="42"/>
      <c r="G175" s="42"/>
      <c r="H175" s="42"/>
      <c r="I175" s="42"/>
      <c r="J175" s="277"/>
      <c r="K175" s="277"/>
      <c r="L175" s="216"/>
      <c r="M175" s="216"/>
      <c r="N175" s="216"/>
      <c r="O175" s="233"/>
      <c r="P175" s="254"/>
      <c r="Q175" s="254"/>
      <c r="R175" s="254"/>
      <c r="S175" s="255"/>
      <c r="T175" s="255"/>
      <c r="U175" s="254"/>
    </row>
    <row r="176" spans="1:21" ht="14.25" x14ac:dyDescent="0.2">
      <c r="A176" s="26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216"/>
      <c r="M176" s="216"/>
      <c r="N176" s="216"/>
      <c r="O176" s="233"/>
      <c r="P176" s="254"/>
      <c r="Q176" s="254"/>
      <c r="R176" s="254"/>
      <c r="S176" s="255"/>
      <c r="T176" s="255"/>
      <c r="U176" s="254"/>
    </row>
    <row r="177" spans="1:21" ht="14.25" x14ac:dyDescent="0.2">
      <c r="A177" s="269"/>
      <c r="B177" s="28"/>
      <c r="C177" s="28"/>
      <c r="D177" s="28"/>
      <c r="E177" s="28"/>
      <c r="F177" s="28"/>
      <c r="G177" s="28"/>
      <c r="H177" s="28"/>
      <c r="I177" s="42"/>
      <c r="J177" s="42"/>
      <c r="K177" s="42"/>
      <c r="L177" s="216"/>
      <c r="M177" s="216"/>
      <c r="N177" s="216"/>
      <c r="O177" s="233"/>
      <c r="P177" s="254"/>
      <c r="Q177" s="254"/>
      <c r="R177" s="254"/>
      <c r="S177" s="255"/>
      <c r="T177" s="255"/>
      <c r="U177" s="254"/>
    </row>
    <row r="178" spans="1:21" ht="14.25" x14ac:dyDescent="0.2">
      <c r="A178" s="251"/>
      <c r="B178" s="25"/>
      <c r="C178" s="42"/>
      <c r="D178" s="42"/>
      <c r="E178" s="42"/>
      <c r="F178" s="42"/>
      <c r="G178" s="42"/>
      <c r="H178" s="42"/>
      <c r="I178" s="42"/>
      <c r="J178" s="277"/>
      <c r="K178" s="277"/>
      <c r="L178" s="216"/>
      <c r="M178" s="216"/>
      <c r="N178" s="216"/>
      <c r="O178" s="233"/>
      <c r="P178" s="254"/>
      <c r="Q178" s="254"/>
      <c r="R178" s="254"/>
      <c r="S178" s="255"/>
      <c r="T178" s="255"/>
      <c r="U178" s="254"/>
    </row>
    <row r="179" spans="1:21" ht="14.25" x14ac:dyDescent="0.2">
      <c r="A179" s="269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216"/>
      <c r="M179" s="216"/>
      <c r="N179" s="216"/>
      <c r="O179" s="233"/>
      <c r="P179" s="254"/>
      <c r="Q179" s="254"/>
      <c r="R179" s="254"/>
      <c r="S179" s="255"/>
      <c r="T179" s="255"/>
      <c r="U179" s="254"/>
    </row>
    <row r="180" spans="1:21" ht="14.25" x14ac:dyDescent="0.2">
      <c r="A180" s="269"/>
      <c r="B180" s="28"/>
      <c r="C180" s="28"/>
      <c r="D180" s="28"/>
      <c r="E180" s="28"/>
      <c r="F180" s="28"/>
      <c r="G180" s="28"/>
      <c r="H180" s="28"/>
      <c r="I180" s="42"/>
      <c r="J180" s="42"/>
      <c r="K180" s="42"/>
      <c r="L180" s="216"/>
      <c r="M180" s="216"/>
      <c r="N180" s="216"/>
      <c r="O180" s="233"/>
      <c r="P180" s="254"/>
      <c r="Q180" s="254"/>
      <c r="R180" s="254"/>
      <c r="S180" s="255"/>
      <c r="T180" s="255"/>
      <c r="U180" s="254"/>
    </row>
    <row r="181" spans="1:21" ht="14.25" x14ac:dyDescent="0.2">
      <c r="A181" s="251"/>
      <c r="B181" s="25"/>
      <c r="C181" s="42"/>
      <c r="D181" s="42"/>
      <c r="E181" s="42"/>
      <c r="F181" s="42"/>
      <c r="G181" s="42"/>
      <c r="H181" s="42"/>
      <c r="I181" s="42"/>
      <c r="J181" s="277"/>
      <c r="K181" s="277"/>
      <c r="L181" s="216"/>
      <c r="M181" s="216"/>
      <c r="N181" s="216"/>
      <c r="O181" s="253"/>
      <c r="P181" s="254"/>
      <c r="Q181" s="216"/>
      <c r="R181" s="216"/>
      <c r="S181" s="253"/>
      <c r="T181" s="254"/>
      <c r="U181" s="254"/>
    </row>
    <row r="182" spans="1:21" ht="14.25" x14ac:dyDescent="0.2">
      <c r="A182" s="269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216"/>
      <c r="M182" s="216"/>
      <c r="N182" s="216"/>
      <c r="O182" s="253"/>
      <c r="P182" s="254"/>
      <c r="Q182" s="254"/>
      <c r="R182" s="254"/>
      <c r="S182" s="253"/>
      <c r="T182" s="254"/>
      <c r="U182" s="254"/>
    </row>
    <row r="183" spans="1:21" ht="14.25" x14ac:dyDescent="0.2">
      <c r="A183" s="269"/>
      <c r="B183" s="28"/>
      <c r="C183" s="28"/>
      <c r="D183" s="28"/>
      <c r="E183" s="28"/>
      <c r="F183" s="28"/>
      <c r="G183" s="28"/>
      <c r="H183" s="28"/>
      <c r="I183" s="42"/>
      <c r="J183" s="42"/>
      <c r="K183" s="42"/>
      <c r="L183" s="216"/>
      <c r="M183" s="216"/>
      <c r="N183" s="216"/>
      <c r="O183" s="253"/>
      <c r="P183" s="254"/>
      <c r="Q183" s="254"/>
      <c r="R183" s="254"/>
      <c r="S183" s="253"/>
      <c r="T183" s="254"/>
      <c r="U183" s="254"/>
    </row>
    <row r="184" spans="1:21" ht="14.25" x14ac:dyDescent="0.2">
      <c r="A184" s="251"/>
      <c r="B184" s="25"/>
      <c r="C184" s="42"/>
      <c r="D184" s="42"/>
      <c r="E184" s="42"/>
      <c r="F184" s="42"/>
      <c r="G184" s="42"/>
      <c r="H184" s="42"/>
      <c r="I184" s="42"/>
      <c r="J184" s="277"/>
      <c r="K184" s="277"/>
      <c r="L184" s="216"/>
      <c r="M184" s="216"/>
      <c r="N184" s="216"/>
      <c r="O184" s="253"/>
      <c r="P184" s="254"/>
      <c r="Q184" s="254"/>
      <c r="R184" s="254"/>
      <c r="S184" s="253"/>
      <c r="T184" s="254"/>
      <c r="U184" s="254"/>
    </row>
    <row r="185" spans="1:21" ht="14.25" x14ac:dyDescent="0.2">
      <c r="A185" s="269"/>
      <c r="B185" s="28"/>
      <c r="C185" s="28"/>
      <c r="D185" s="28"/>
      <c r="E185" s="28"/>
      <c r="F185" s="28"/>
      <c r="G185" s="28"/>
      <c r="H185" s="28"/>
      <c r="I185" s="42"/>
      <c r="J185" s="42"/>
      <c r="K185" s="42"/>
      <c r="L185" s="216"/>
      <c r="M185" s="216"/>
      <c r="N185" s="216"/>
      <c r="O185" s="253"/>
      <c r="P185" s="254"/>
      <c r="Q185" s="254"/>
      <c r="R185" s="254"/>
      <c r="S185" s="253"/>
      <c r="T185" s="254"/>
      <c r="U185" s="254"/>
    </row>
    <row r="186" spans="1:21" ht="14.25" x14ac:dyDescent="0.2">
      <c r="A186" s="269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216"/>
      <c r="M186" s="216"/>
      <c r="N186" s="216"/>
      <c r="O186" s="253"/>
      <c r="P186" s="254"/>
      <c r="Q186" s="254"/>
      <c r="R186" s="254"/>
      <c r="S186" s="253"/>
      <c r="T186" s="254"/>
      <c r="U186" s="254"/>
    </row>
    <row r="187" spans="1:21" ht="14.25" x14ac:dyDescent="0.2">
      <c r="A187" s="251"/>
      <c r="B187" s="42"/>
      <c r="C187" s="42"/>
      <c r="D187" s="42"/>
      <c r="E187" s="42"/>
      <c r="F187" s="42"/>
      <c r="G187" s="42"/>
      <c r="H187" s="42"/>
      <c r="I187" s="42"/>
      <c r="J187" s="277"/>
      <c r="K187" s="277"/>
      <c r="L187" s="216"/>
      <c r="M187" s="216"/>
      <c r="N187" s="216"/>
      <c r="O187" s="253"/>
      <c r="P187" s="254"/>
      <c r="Q187" s="254"/>
      <c r="R187" s="254"/>
      <c r="S187" s="253"/>
      <c r="T187" s="254"/>
      <c r="U187" s="254"/>
    </row>
    <row r="188" spans="1:21" ht="14.25" x14ac:dyDescent="0.2">
      <c r="A188" s="269"/>
      <c r="B188" s="28"/>
      <c r="C188" s="28"/>
      <c r="D188" s="28"/>
      <c r="E188" s="28"/>
      <c r="F188" s="28"/>
      <c r="G188" s="28"/>
      <c r="H188" s="28"/>
      <c r="I188" s="42"/>
      <c r="J188" s="42"/>
      <c r="K188" s="42"/>
      <c r="L188" s="216"/>
      <c r="M188" s="216"/>
      <c r="N188" s="216"/>
      <c r="O188" s="233"/>
      <c r="P188" s="254"/>
      <c r="Q188" s="254"/>
      <c r="R188" s="254"/>
      <c r="S188" s="255"/>
      <c r="T188" s="255"/>
      <c r="U188" s="254"/>
    </row>
    <row r="189" spans="1:21" ht="14.25" x14ac:dyDescent="0.2">
      <c r="A189" s="269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216"/>
      <c r="M189" s="216"/>
      <c r="N189" s="216"/>
      <c r="O189" s="233"/>
      <c r="P189" s="254"/>
      <c r="Q189" s="254"/>
      <c r="R189" s="254"/>
      <c r="S189" s="255"/>
      <c r="T189" s="255"/>
      <c r="U189" s="254"/>
    </row>
    <row r="190" spans="1:21" ht="14.25" x14ac:dyDescent="0.2">
      <c r="A190" s="251"/>
      <c r="B190" s="25"/>
      <c r="C190" s="42"/>
      <c r="D190" s="42"/>
      <c r="E190" s="42"/>
      <c r="F190" s="42"/>
      <c r="G190" s="42"/>
      <c r="H190" s="42"/>
      <c r="I190" s="42"/>
      <c r="J190" s="277"/>
      <c r="K190" s="277"/>
      <c r="L190" s="216"/>
      <c r="M190" s="216"/>
      <c r="N190" s="216"/>
      <c r="O190" s="256"/>
      <c r="P190" s="254"/>
      <c r="Q190" s="254"/>
      <c r="R190" s="254"/>
      <c r="S190" s="256"/>
      <c r="T190" s="254"/>
      <c r="U190" s="254"/>
    </row>
    <row r="191" spans="1:21" ht="14.25" x14ac:dyDescent="0.2">
      <c r="A191" s="269"/>
      <c r="B191" s="28"/>
      <c r="C191" s="28"/>
      <c r="D191" s="28"/>
      <c r="E191" s="28"/>
      <c r="F191" s="28"/>
      <c r="G191" s="28"/>
      <c r="H191" s="28"/>
      <c r="I191" s="42"/>
      <c r="J191" s="42"/>
      <c r="K191" s="42"/>
      <c r="L191" s="216"/>
      <c r="M191" s="216"/>
      <c r="N191" s="216"/>
      <c r="O191" s="233"/>
      <c r="P191" s="254"/>
      <c r="Q191" s="254"/>
      <c r="R191" s="254"/>
      <c r="S191" s="255"/>
      <c r="T191" s="255"/>
      <c r="U191" s="254"/>
    </row>
    <row r="192" spans="1:21" ht="14.25" x14ac:dyDescent="0.2">
      <c r="A192" s="269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216"/>
      <c r="M192" s="216"/>
      <c r="N192" s="216"/>
      <c r="O192" s="233"/>
      <c r="P192" s="254"/>
      <c r="Q192" s="254"/>
      <c r="R192" s="254"/>
      <c r="S192" s="255"/>
      <c r="T192" s="255"/>
      <c r="U192" s="254"/>
    </row>
    <row r="193" spans="1:21" ht="14.25" x14ac:dyDescent="0.2">
      <c r="A193" s="251"/>
      <c r="B193" s="25"/>
      <c r="C193" s="42"/>
      <c r="D193" s="42"/>
      <c r="E193" s="42"/>
      <c r="F193" s="42"/>
      <c r="G193" s="42"/>
      <c r="H193" s="42"/>
      <c r="I193" s="42"/>
      <c r="J193" s="277"/>
      <c r="K193" s="277"/>
      <c r="L193" s="216"/>
      <c r="M193" s="216"/>
      <c r="N193" s="216"/>
      <c r="O193" s="253"/>
      <c r="P193" s="254"/>
      <c r="Q193" s="254"/>
      <c r="R193" s="254"/>
      <c r="S193" s="253"/>
      <c r="T193" s="254"/>
      <c r="U193" s="254"/>
    </row>
    <row r="194" spans="1:21" ht="14.25" x14ac:dyDescent="0.2">
      <c r="A194" s="269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216"/>
      <c r="M194" s="216"/>
      <c r="N194" s="216"/>
      <c r="O194" s="233"/>
      <c r="P194" s="254"/>
      <c r="Q194" s="254"/>
      <c r="R194" s="254"/>
      <c r="S194" s="255"/>
      <c r="T194" s="255"/>
      <c r="U194" s="254"/>
    </row>
    <row r="195" spans="1:21" ht="14.25" x14ac:dyDescent="0.2">
      <c r="A195" s="269"/>
      <c r="B195" s="28"/>
      <c r="C195" s="28"/>
      <c r="D195" s="28"/>
      <c r="E195" s="28"/>
      <c r="F195" s="28"/>
      <c r="G195" s="28"/>
      <c r="H195" s="28"/>
      <c r="I195" s="42"/>
      <c r="J195" s="42"/>
      <c r="K195" s="42"/>
      <c r="L195" s="216"/>
      <c r="M195" s="216"/>
      <c r="N195" s="216"/>
      <c r="O195" s="233"/>
      <c r="P195" s="254"/>
      <c r="Q195" s="254"/>
      <c r="R195" s="254"/>
      <c r="S195" s="255"/>
      <c r="T195" s="255"/>
      <c r="U195" s="254"/>
    </row>
    <row r="196" spans="1:21" ht="14.25" x14ac:dyDescent="0.2">
      <c r="A196" s="251"/>
      <c r="B196" s="25"/>
      <c r="C196" s="42"/>
      <c r="D196" s="42"/>
      <c r="E196" s="42"/>
      <c r="F196" s="42"/>
      <c r="G196" s="42"/>
      <c r="H196" s="42"/>
      <c r="I196" s="42"/>
      <c r="J196" s="277"/>
      <c r="K196" s="277"/>
      <c r="L196" s="216"/>
      <c r="M196" s="216"/>
      <c r="N196" s="216"/>
      <c r="O196" s="233"/>
      <c r="P196" s="254"/>
      <c r="Q196" s="254"/>
      <c r="R196" s="254"/>
      <c r="S196" s="255"/>
      <c r="T196" s="255"/>
      <c r="U196" s="254"/>
    </row>
    <row r="197" spans="1:21" ht="14.25" x14ac:dyDescent="0.2">
      <c r="A197" s="269"/>
      <c r="B197" s="28"/>
      <c r="C197" s="28"/>
      <c r="D197" s="28"/>
      <c r="E197" s="28"/>
      <c r="F197" s="28"/>
      <c r="G197" s="28"/>
      <c r="H197" s="28"/>
      <c r="I197" s="42"/>
      <c r="J197" s="42"/>
      <c r="K197" s="42"/>
      <c r="L197" s="216"/>
      <c r="M197" s="216"/>
      <c r="N197" s="216"/>
      <c r="O197" s="233"/>
      <c r="P197" s="254"/>
      <c r="Q197" s="254"/>
      <c r="R197" s="254"/>
      <c r="S197" s="255"/>
      <c r="T197" s="255"/>
      <c r="U197" s="254"/>
    </row>
    <row r="198" spans="1:21" ht="14.25" x14ac:dyDescent="0.2">
      <c r="A198" s="269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216"/>
      <c r="M198" s="216"/>
      <c r="N198" s="216"/>
      <c r="O198" s="233"/>
      <c r="P198" s="254"/>
      <c r="Q198" s="254"/>
      <c r="R198" s="254"/>
      <c r="S198" s="255"/>
      <c r="T198" s="255"/>
      <c r="U198" s="254"/>
    </row>
    <row r="199" spans="1:21" ht="14.25" x14ac:dyDescent="0.2">
      <c r="A199" s="251"/>
      <c r="B199" s="25"/>
      <c r="C199" s="42"/>
      <c r="D199" s="42"/>
      <c r="E199" s="42"/>
      <c r="F199" s="42"/>
      <c r="G199" s="42"/>
      <c r="H199" s="42"/>
      <c r="I199" s="42"/>
      <c r="J199" s="277"/>
      <c r="K199" s="277"/>
      <c r="L199" s="216"/>
      <c r="M199" s="216"/>
      <c r="N199" s="216"/>
      <c r="O199" s="253"/>
      <c r="P199" s="254"/>
      <c r="Q199" s="254"/>
      <c r="R199" s="254"/>
      <c r="S199" s="253"/>
      <c r="T199" s="254"/>
      <c r="U199" s="254"/>
    </row>
    <row r="200" spans="1:21" ht="14.25" x14ac:dyDescent="0.2">
      <c r="A200" s="269"/>
      <c r="B200" s="28"/>
      <c r="C200" s="28"/>
      <c r="D200" s="28"/>
      <c r="E200" s="28"/>
      <c r="F200" s="28"/>
      <c r="G200" s="28"/>
      <c r="H200" s="28"/>
      <c r="I200" s="42"/>
      <c r="J200" s="42"/>
      <c r="K200" s="42"/>
      <c r="L200" s="216"/>
      <c r="M200" s="216"/>
      <c r="N200" s="216"/>
      <c r="O200" s="253"/>
      <c r="P200" s="254"/>
      <c r="Q200" s="254"/>
      <c r="R200" s="254"/>
      <c r="S200" s="253"/>
      <c r="T200" s="254"/>
      <c r="U200" s="254"/>
    </row>
    <row r="201" spans="1:21" ht="14.25" x14ac:dyDescent="0.2">
      <c r="A201" s="251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216"/>
      <c r="M201" s="216"/>
      <c r="N201" s="216"/>
      <c r="O201" s="253"/>
      <c r="P201" s="254"/>
      <c r="Q201" s="254"/>
      <c r="R201" s="254"/>
      <c r="S201" s="253"/>
      <c r="T201" s="254"/>
      <c r="U201" s="254"/>
    </row>
    <row r="202" spans="1:21" ht="14.25" x14ac:dyDescent="0.2">
      <c r="A202" s="251"/>
      <c r="B202" s="25"/>
      <c r="C202" s="42"/>
      <c r="D202" s="42"/>
      <c r="E202" s="42"/>
      <c r="F202" s="269"/>
      <c r="G202" s="269"/>
      <c r="H202" s="269"/>
      <c r="I202" s="269"/>
      <c r="J202" s="277"/>
      <c r="K202" s="277"/>
      <c r="L202" s="216"/>
      <c r="M202" s="216"/>
      <c r="N202" s="216"/>
      <c r="O202" s="253"/>
      <c r="P202" s="254"/>
      <c r="Q202" s="254"/>
      <c r="R202" s="254"/>
      <c r="S202" s="253"/>
      <c r="T202" s="254"/>
      <c r="U202" s="254"/>
    </row>
    <row r="203" spans="1:21" ht="14.25" x14ac:dyDescent="0.2">
      <c r="A203" s="269"/>
      <c r="B203" s="28"/>
      <c r="C203" s="28"/>
      <c r="D203" s="28"/>
      <c r="E203" s="28"/>
      <c r="F203" s="28"/>
      <c r="G203" s="28"/>
      <c r="H203" s="28"/>
      <c r="I203" s="269"/>
      <c r="J203" s="42"/>
      <c r="K203" s="42"/>
      <c r="L203" s="216"/>
      <c r="M203" s="216"/>
      <c r="N203" s="216"/>
      <c r="O203" s="233"/>
      <c r="P203" s="254"/>
      <c r="Q203" s="254"/>
      <c r="R203" s="254"/>
      <c r="S203" s="255"/>
      <c r="T203" s="255"/>
      <c r="U203" s="254"/>
    </row>
    <row r="204" spans="1:21" ht="14.25" x14ac:dyDescent="0.2">
      <c r="A204" s="269"/>
      <c r="B204" s="42"/>
      <c r="C204" s="42"/>
      <c r="D204" s="42"/>
      <c r="E204" s="42"/>
      <c r="F204" s="269"/>
      <c r="G204" s="269"/>
      <c r="H204" s="269"/>
      <c r="I204" s="269"/>
      <c r="J204" s="42"/>
      <c r="K204" s="42"/>
      <c r="L204" s="216"/>
      <c r="M204" s="216"/>
      <c r="N204" s="216"/>
      <c r="O204" s="233"/>
      <c r="P204" s="254"/>
      <c r="Q204" s="254"/>
      <c r="R204" s="254"/>
      <c r="S204" s="255"/>
      <c r="T204" s="255"/>
      <c r="U204" s="254"/>
    </row>
    <row r="205" spans="1:21" ht="14.25" x14ac:dyDescent="0.2">
      <c r="A205" s="251"/>
      <c r="B205" s="25"/>
      <c r="C205" s="42"/>
      <c r="D205" s="42"/>
      <c r="E205" s="42"/>
      <c r="F205" s="42"/>
      <c r="G205" s="42"/>
      <c r="H205" s="42"/>
      <c r="I205" s="42"/>
      <c r="J205" s="277"/>
      <c r="K205" s="277"/>
      <c r="L205" s="216"/>
      <c r="M205" s="216"/>
      <c r="N205" s="216"/>
      <c r="O205" s="233"/>
      <c r="P205" s="254"/>
      <c r="Q205" s="254"/>
      <c r="R205" s="254"/>
      <c r="S205" s="255"/>
      <c r="T205" s="255"/>
      <c r="U205" s="254"/>
    </row>
    <row r="206" spans="1:21" ht="14.25" x14ac:dyDescent="0.2">
      <c r="A206" s="269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216"/>
      <c r="M206" s="216"/>
      <c r="N206" s="216"/>
      <c r="O206" s="233"/>
      <c r="P206" s="254"/>
      <c r="Q206" s="254"/>
      <c r="R206" s="254"/>
      <c r="S206" s="255"/>
      <c r="T206" s="255"/>
      <c r="U206" s="254"/>
    </row>
    <row r="207" spans="1:21" ht="14.25" x14ac:dyDescent="0.2">
      <c r="A207" s="269"/>
      <c r="B207" s="28"/>
      <c r="C207" s="28"/>
      <c r="D207" s="28"/>
      <c r="E207" s="28"/>
      <c r="F207" s="28"/>
      <c r="G207" s="28"/>
      <c r="H207" s="28"/>
      <c r="I207" s="42"/>
      <c r="J207" s="42"/>
      <c r="K207" s="42"/>
      <c r="L207" s="216"/>
      <c r="M207" s="216"/>
      <c r="N207" s="216"/>
      <c r="O207" s="233"/>
      <c r="P207" s="254"/>
      <c r="Q207" s="254"/>
      <c r="R207" s="254"/>
      <c r="S207" s="255"/>
      <c r="T207" s="255"/>
      <c r="U207" s="254"/>
    </row>
    <row r="208" spans="1:21" ht="14.25" x14ac:dyDescent="0.2">
      <c r="A208" s="257"/>
      <c r="B208" s="25"/>
      <c r="C208" s="42"/>
      <c r="D208" s="42"/>
      <c r="E208" s="42"/>
      <c r="F208" s="269"/>
      <c r="G208" s="269"/>
      <c r="H208" s="42"/>
      <c r="I208" s="42"/>
      <c r="J208" s="277"/>
      <c r="K208" s="277"/>
      <c r="L208" s="216"/>
      <c r="M208" s="216"/>
      <c r="N208" s="216"/>
      <c r="O208" s="233"/>
      <c r="P208" s="254"/>
      <c r="Q208" s="254"/>
      <c r="R208" s="254"/>
      <c r="S208" s="255"/>
      <c r="T208" s="255"/>
      <c r="U208" s="254"/>
    </row>
    <row r="209" spans="1:21" ht="14.25" x14ac:dyDescent="0.2">
      <c r="A209" s="269"/>
      <c r="B209" s="28"/>
      <c r="C209" s="28"/>
      <c r="D209" s="28"/>
      <c r="E209" s="28"/>
      <c r="F209" s="28"/>
      <c r="G209" s="28"/>
      <c r="H209" s="28"/>
      <c r="I209" s="42"/>
      <c r="J209" s="42"/>
      <c r="K209" s="42"/>
      <c r="L209" s="216"/>
      <c r="M209" s="216"/>
      <c r="N209" s="216"/>
      <c r="O209" s="233"/>
      <c r="P209" s="254"/>
      <c r="Q209" s="254"/>
      <c r="R209" s="254"/>
      <c r="S209" s="255"/>
      <c r="T209" s="255"/>
      <c r="U209" s="254"/>
    </row>
    <row r="210" spans="1:21" ht="14.25" x14ac:dyDescent="0.2">
      <c r="A210" s="269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216"/>
      <c r="M210" s="216"/>
      <c r="N210" s="216"/>
      <c r="O210" s="233"/>
      <c r="P210" s="254"/>
      <c r="Q210" s="254"/>
      <c r="R210" s="254"/>
      <c r="S210" s="255"/>
      <c r="T210" s="255"/>
      <c r="U210" s="254"/>
    </row>
    <row r="211" spans="1:21" ht="14.25" x14ac:dyDescent="0.2">
      <c r="A211" s="257"/>
      <c r="B211" s="25"/>
      <c r="C211" s="42"/>
      <c r="D211" s="42"/>
      <c r="E211" s="42"/>
      <c r="F211" s="269"/>
      <c r="G211" s="269"/>
      <c r="H211" s="42"/>
      <c r="I211" s="42"/>
      <c r="J211" s="277"/>
      <c r="K211" s="277"/>
      <c r="L211" s="216"/>
      <c r="M211" s="216"/>
      <c r="N211" s="216"/>
      <c r="O211" s="253"/>
      <c r="P211" s="254"/>
      <c r="Q211" s="254"/>
      <c r="R211" s="254"/>
      <c r="S211" s="253"/>
      <c r="T211" s="254"/>
      <c r="U211" s="254"/>
    </row>
    <row r="212" spans="1:21" ht="14.25" x14ac:dyDescent="0.2">
      <c r="A212" s="269"/>
      <c r="B212" s="28"/>
      <c r="C212" s="28"/>
      <c r="D212" s="28"/>
      <c r="E212" s="28"/>
      <c r="F212" s="28"/>
      <c r="G212" s="28"/>
      <c r="H212" s="28"/>
      <c r="I212" s="42"/>
      <c r="J212" s="42"/>
      <c r="K212" s="42"/>
      <c r="L212" s="216"/>
      <c r="M212" s="216"/>
      <c r="N212" s="216"/>
      <c r="O212" s="253"/>
      <c r="P212" s="254"/>
      <c r="Q212" s="254"/>
      <c r="R212" s="254"/>
      <c r="S212" s="253"/>
      <c r="T212" s="254"/>
      <c r="U212" s="254"/>
    </row>
    <row r="213" spans="1:21" ht="14.25" x14ac:dyDescent="0.2">
      <c r="A213" s="269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216"/>
      <c r="M213" s="216"/>
      <c r="N213" s="216"/>
      <c r="O213" s="253"/>
      <c r="P213" s="254"/>
      <c r="Q213" s="254"/>
      <c r="R213" s="254"/>
      <c r="S213" s="253"/>
      <c r="T213" s="254"/>
      <c r="U213" s="254"/>
    </row>
    <row r="214" spans="1:21" ht="14.25" x14ac:dyDescent="0.2">
      <c r="A214" s="257"/>
      <c r="B214" s="42"/>
      <c r="C214" s="42"/>
      <c r="D214" s="42"/>
      <c r="E214" s="42"/>
      <c r="F214" s="42"/>
      <c r="G214" s="42"/>
      <c r="H214" s="42"/>
      <c r="I214" s="42"/>
      <c r="J214" s="277"/>
      <c r="K214" s="277"/>
      <c r="L214" s="216"/>
      <c r="M214" s="216"/>
      <c r="N214" s="216"/>
      <c r="O214" s="253"/>
      <c r="P214" s="254"/>
      <c r="Q214" s="254"/>
      <c r="R214" s="254"/>
      <c r="S214" s="253"/>
      <c r="T214" s="254"/>
      <c r="U214" s="254"/>
    </row>
    <row r="215" spans="1:21" ht="14.25" x14ac:dyDescent="0.2">
      <c r="A215" s="269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216"/>
      <c r="M215" s="216"/>
      <c r="N215" s="216"/>
      <c r="O215" s="233"/>
      <c r="P215" s="254"/>
      <c r="Q215" s="254"/>
      <c r="R215" s="254"/>
      <c r="S215" s="255"/>
      <c r="T215" s="255"/>
      <c r="U215" s="254"/>
    </row>
    <row r="216" spans="1:21" ht="14.25" x14ac:dyDescent="0.2">
      <c r="A216" s="269"/>
      <c r="B216" s="28"/>
      <c r="C216" s="28"/>
      <c r="D216" s="28"/>
      <c r="E216" s="28"/>
      <c r="F216" s="28"/>
      <c r="G216" s="28"/>
      <c r="H216" s="251"/>
      <c r="I216" s="42"/>
      <c r="J216" s="42"/>
      <c r="K216" s="42"/>
      <c r="L216" s="216"/>
      <c r="M216" s="216"/>
      <c r="N216" s="216"/>
      <c r="O216" s="233"/>
      <c r="P216" s="254"/>
      <c r="Q216" s="254"/>
      <c r="R216" s="254"/>
      <c r="S216" s="255"/>
      <c r="T216" s="255"/>
      <c r="U216" s="254"/>
    </row>
    <row r="217" spans="1:21" ht="14.25" x14ac:dyDescent="0.2">
      <c r="A217" s="257"/>
      <c r="B217" s="225"/>
      <c r="C217" s="42"/>
      <c r="D217" s="42"/>
      <c r="E217" s="42"/>
      <c r="F217" s="42"/>
      <c r="G217" s="42"/>
      <c r="H217" s="42"/>
      <c r="I217" s="42"/>
      <c r="J217" s="277"/>
      <c r="K217" s="277"/>
      <c r="L217" s="216"/>
      <c r="M217" s="216"/>
      <c r="N217" s="216"/>
      <c r="O217" s="233"/>
      <c r="P217" s="254"/>
      <c r="Q217" s="254"/>
      <c r="R217" s="254"/>
      <c r="S217" s="255"/>
      <c r="T217" s="255"/>
      <c r="U217" s="254"/>
    </row>
    <row r="218" spans="1:21" ht="14.25" x14ac:dyDescent="0.2">
      <c r="A218" s="269"/>
      <c r="B218" s="28"/>
      <c r="C218" s="28"/>
      <c r="D218" s="28"/>
      <c r="E218" s="28"/>
      <c r="F218" s="28"/>
      <c r="G218" s="28"/>
      <c r="H218" s="28"/>
      <c r="I218" s="42"/>
      <c r="J218" s="42"/>
      <c r="K218" s="42"/>
      <c r="L218" s="216"/>
      <c r="M218" s="216"/>
      <c r="N218" s="216"/>
      <c r="O218" s="233"/>
      <c r="P218" s="254"/>
      <c r="Q218" s="254"/>
      <c r="R218" s="254"/>
      <c r="S218" s="255"/>
      <c r="T218" s="255"/>
      <c r="U218" s="254"/>
    </row>
    <row r="219" spans="1:21" ht="14.25" x14ac:dyDescent="0.2">
      <c r="A219" s="269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216"/>
      <c r="M219" s="216"/>
      <c r="N219" s="216"/>
      <c r="O219" s="233"/>
      <c r="P219" s="254"/>
      <c r="Q219" s="254"/>
      <c r="R219" s="254"/>
      <c r="S219" s="255"/>
      <c r="T219" s="255"/>
      <c r="U219" s="254"/>
    </row>
    <row r="220" spans="1:21" ht="14.25" x14ac:dyDescent="0.2">
      <c r="A220" s="257"/>
      <c r="B220" s="225"/>
      <c r="C220" s="42"/>
      <c r="D220" s="42"/>
      <c r="E220" s="42"/>
      <c r="F220" s="42"/>
      <c r="G220" s="42"/>
      <c r="H220" s="42"/>
      <c r="I220" s="42"/>
      <c r="J220" s="277"/>
      <c r="K220" s="277"/>
      <c r="L220" s="216"/>
      <c r="M220" s="216"/>
      <c r="N220" s="216"/>
      <c r="O220" s="233"/>
      <c r="P220" s="254"/>
      <c r="Q220" s="254"/>
      <c r="R220" s="254"/>
      <c r="S220" s="255"/>
      <c r="T220" s="255"/>
      <c r="U220" s="254"/>
    </row>
    <row r="221" spans="1:21" ht="14.25" x14ac:dyDescent="0.2">
      <c r="A221" s="269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216"/>
      <c r="M221" s="216"/>
      <c r="N221" s="216"/>
      <c r="O221" s="233"/>
      <c r="P221" s="254"/>
      <c r="Q221" s="254"/>
      <c r="R221" s="254"/>
      <c r="S221" s="255"/>
      <c r="T221" s="255"/>
      <c r="U221" s="254"/>
    </row>
    <row r="222" spans="1:21" ht="14.25" x14ac:dyDescent="0.2">
      <c r="A222" s="269"/>
      <c r="B222" s="28"/>
      <c r="C222" s="28"/>
      <c r="D222" s="28"/>
      <c r="E222" s="28"/>
      <c r="F222" s="28"/>
      <c r="G222" s="28"/>
      <c r="H222" s="28"/>
      <c r="I222" s="42"/>
      <c r="J222" s="269"/>
      <c r="K222" s="269"/>
      <c r="L222" s="216"/>
      <c r="M222" s="216"/>
      <c r="N222" s="216"/>
      <c r="O222" s="233"/>
      <c r="P222" s="254"/>
      <c r="Q222" s="254"/>
      <c r="R222" s="254"/>
      <c r="S222" s="255"/>
      <c r="T222" s="255"/>
      <c r="U222" s="254"/>
    </row>
    <row r="223" spans="1:21" ht="14.25" x14ac:dyDescent="0.2">
      <c r="A223" s="257"/>
      <c r="B223" s="225"/>
      <c r="C223" s="42"/>
      <c r="D223" s="42"/>
      <c r="E223" s="42"/>
      <c r="F223" s="42"/>
      <c r="G223" s="42"/>
      <c r="H223" s="42"/>
      <c r="I223" s="42"/>
      <c r="J223" s="277"/>
      <c r="K223" s="277"/>
      <c r="L223" s="216"/>
      <c r="M223" s="216"/>
      <c r="N223" s="216"/>
      <c r="O223" s="233"/>
      <c r="P223" s="254"/>
      <c r="Q223" s="254"/>
      <c r="R223" s="254"/>
      <c r="S223" s="255"/>
      <c r="T223" s="255"/>
      <c r="U223" s="254"/>
    </row>
    <row r="224" spans="1:21" ht="14.25" x14ac:dyDescent="0.2">
      <c r="A224" s="269"/>
      <c r="B224" s="28"/>
      <c r="C224" s="28"/>
      <c r="D224" s="28"/>
      <c r="E224" s="28"/>
      <c r="F224" s="28"/>
      <c r="G224" s="28"/>
      <c r="H224" s="28"/>
      <c r="I224" s="42"/>
      <c r="J224" s="42"/>
      <c r="K224" s="42"/>
      <c r="L224" s="216"/>
      <c r="M224" s="216"/>
      <c r="N224" s="216"/>
      <c r="O224" s="233"/>
      <c r="P224" s="254"/>
      <c r="Q224" s="254"/>
      <c r="R224" s="254"/>
      <c r="S224" s="255"/>
      <c r="T224" s="255"/>
      <c r="U224" s="254"/>
    </row>
    <row r="225" spans="1:21" ht="14.25" x14ac:dyDescent="0.2">
      <c r="A225" s="269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216"/>
      <c r="M225" s="216"/>
      <c r="N225" s="216"/>
      <c r="O225" s="233"/>
      <c r="P225" s="254"/>
      <c r="Q225" s="254"/>
      <c r="R225" s="254"/>
      <c r="S225" s="255"/>
      <c r="T225" s="255"/>
      <c r="U225" s="254"/>
    </row>
    <row r="226" spans="1:21" ht="14.25" x14ac:dyDescent="0.2">
      <c r="A226" s="257"/>
      <c r="B226" s="225"/>
      <c r="C226" s="42"/>
      <c r="D226" s="42"/>
      <c r="E226" s="42"/>
      <c r="F226" s="42"/>
      <c r="G226" s="42"/>
      <c r="H226" s="42"/>
      <c r="I226" s="42"/>
      <c r="J226" s="277"/>
      <c r="K226" s="277"/>
      <c r="L226" s="216"/>
      <c r="M226" s="216"/>
      <c r="N226" s="216"/>
      <c r="O226" s="233"/>
      <c r="P226" s="254"/>
      <c r="Q226" s="254"/>
      <c r="R226" s="254"/>
      <c r="S226" s="255"/>
      <c r="T226" s="255"/>
      <c r="U226" s="254"/>
    </row>
    <row r="227" spans="1:21" ht="14.25" x14ac:dyDescent="0.2">
      <c r="A227" s="269"/>
      <c r="B227" s="28"/>
      <c r="C227" s="28"/>
      <c r="D227" s="28"/>
      <c r="E227" s="28"/>
      <c r="F227" s="28"/>
      <c r="G227" s="28"/>
      <c r="H227" s="28"/>
      <c r="I227" s="42"/>
      <c r="J227" s="42"/>
      <c r="K227" s="42"/>
      <c r="L227" s="216"/>
      <c r="M227" s="216"/>
      <c r="N227" s="216"/>
      <c r="O227" s="233"/>
      <c r="P227" s="254"/>
      <c r="Q227" s="254"/>
      <c r="R227" s="254"/>
      <c r="S227" s="255"/>
      <c r="T227" s="255"/>
      <c r="U227" s="254"/>
    </row>
    <row r="228" spans="1:21" ht="14.25" x14ac:dyDescent="0.2">
      <c r="A228" s="269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216"/>
      <c r="M228" s="216"/>
      <c r="N228" s="216"/>
      <c r="O228" s="233"/>
      <c r="P228" s="254"/>
      <c r="Q228" s="254"/>
      <c r="R228" s="254"/>
      <c r="S228" s="255"/>
      <c r="T228" s="255"/>
      <c r="U228" s="254"/>
    </row>
    <row r="229" spans="1:21" ht="14.25" x14ac:dyDescent="0.2">
      <c r="A229" s="257"/>
      <c r="B229" s="42"/>
      <c r="C229" s="42"/>
      <c r="D229" s="42"/>
      <c r="E229" s="42"/>
      <c r="F229" s="269"/>
      <c r="G229" s="269"/>
      <c r="H229" s="269"/>
      <c r="I229" s="269"/>
      <c r="J229" s="277"/>
      <c r="K229" s="277"/>
      <c r="L229" s="216"/>
      <c r="M229" s="216"/>
      <c r="N229" s="216"/>
      <c r="O229" s="233"/>
      <c r="P229" s="254"/>
      <c r="Q229" s="254"/>
      <c r="R229" s="254"/>
      <c r="S229" s="255"/>
      <c r="T229" s="255"/>
      <c r="U229" s="254"/>
    </row>
    <row r="230" spans="1:21" ht="14.25" x14ac:dyDescent="0.2">
      <c r="A230" s="269"/>
      <c r="B230" s="28"/>
      <c r="C230" s="28"/>
      <c r="D230" s="28"/>
      <c r="E230" s="28"/>
      <c r="F230" s="28"/>
      <c r="G230" s="28"/>
      <c r="H230" s="28"/>
      <c r="I230" s="269"/>
      <c r="J230" s="42"/>
      <c r="K230" s="42"/>
      <c r="L230" s="216"/>
      <c r="M230" s="216"/>
      <c r="N230" s="216"/>
      <c r="O230" s="233"/>
      <c r="P230" s="254"/>
      <c r="Q230" s="254"/>
      <c r="R230" s="254"/>
      <c r="S230" s="255"/>
      <c r="T230" s="255"/>
      <c r="U230" s="254"/>
    </row>
    <row r="231" spans="1:21" ht="14.25" x14ac:dyDescent="0.2">
      <c r="A231" s="269"/>
      <c r="B231" s="42"/>
      <c r="C231" s="42"/>
      <c r="D231" s="42"/>
      <c r="E231" s="42"/>
      <c r="F231" s="42"/>
      <c r="G231" s="42"/>
      <c r="H231" s="42"/>
      <c r="I231" s="269"/>
      <c r="J231" s="42"/>
      <c r="K231" s="42"/>
      <c r="L231" s="216"/>
      <c r="M231" s="216"/>
      <c r="N231" s="216"/>
      <c r="O231" s="233"/>
      <c r="P231" s="254"/>
      <c r="Q231" s="254"/>
      <c r="R231" s="254"/>
      <c r="S231" s="255"/>
      <c r="T231" s="255"/>
      <c r="U231" s="254"/>
    </row>
    <row r="232" spans="1:21" ht="14.25" x14ac:dyDescent="0.2">
      <c r="A232" s="257"/>
      <c r="B232" s="42"/>
      <c r="C232" s="42"/>
      <c r="D232" s="42"/>
      <c r="E232" s="42"/>
      <c r="F232" s="269"/>
      <c r="G232" s="269"/>
      <c r="H232" s="269"/>
      <c r="I232" s="269"/>
      <c r="J232" s="277"/>
      <c r="K232" s="277"/>
      <c r="L232" s="216"/>
      <c r="M232" s="216"/>
      <c r="N232" s="216"/>
      <c r="O232" s="233"/>
      <c r="P232" s="254"/>
      <c r="Q232" s="254"/>
      <c r="R232" s="254"/>
      <c r="S232" s="255"/>
      <c r="T232" s="255"/>
      <c r="U232" s="254"/>
    </row>
    <row r="233" spans="1:21" ht="14.25" x14ac:dyDescent="0.2">
      <c r="A233" s="269"/>
      <c r="B233" s="42"/>
      <c r="C233" s="42"/>
      <c r="D233" s="42"/>
      <c r="E233" s="42"/>
      <c r="F233" s="42"/>
      <c r="G233" s="42"/>
      <c r="H233" s="42"/>
      <c r="I233" s="269"/>
      <c r="J233" s="42"/>
      <c r="K233" s="42"/>
      <c r="L233" s="216"/>
      <c r="M233" s="216"/>
      <c r="N233" s="216"/>
      <c r="O233" s="233"/>
      <c r="P233" s="254"/>
      <c r="Q233" s="254"/>
      <c r="R233" s="254"/>
      <c r="S233" s="255"/>
      <c r="T233" s="255"/>
      <c r="U233" s="254"/>
    </row>
    <row r="234" spans="1:21" ht="14.25" x14ac:dyDescent="0.2">
      <c r="A234" s="269"/>
      <c r="B234" s="28"/>
      <c r="C234" s="28"/>
      <c r="D234" s="28"/>
      <c r="E234" s="28"/>
      <c r="F234" s="28"/>
      <c r="G234" s="28"/>
      <c r="H234" s="28"/>
      <c r="I234" s="269"/>
      <c r="J234" s="42"/>
      <c r="K234" s="42"/>
      <c r="L234" s="216"/>
      <c r="M234" s="216"/>
      <c r="N234" s="216"/>
      <c r="O234" s="233"/>
      <c r="P234" s="254"/>
      <c r="Q234" s="254"/>
      <c r="R234" s="254"/>
      <c r="S234" s="255"/>
      <c r="T234" s="255"/>
      <c r="U234" s="254"/>
    </row>
    <row r="235" spans="1:21" ht="14.25" x14ac:dyDescent="0.2">
      <c r="A235" s="257"/>
      <c r="B235" s="42"/>
      <c r="C235" s="42"/>
      <c r="D235" s="42"/>
      <c r="E235" s="42"/>
      <c r="F235" s="269"/>
      <c r="G235" s="269"/>
      <c r="H235" s="269"/>
      <c r="I235" s="269"/>
      <c r="J235" s="277"/>
      <c r="K235" s="277"/>
      <c r="L235" s="216"/>
      <c r="M235" s="216"/>
      <c r="N235" s="216"/>
      <c r="O235" s="233"/>
      <c r="P235" s="254"/>
      <c r="Q235" s="254"/>
      <c r="R235" s="254"/>
      <c r="S235" s="255"/>
      <c r="T235" s="255"/>
      <c r="U235" s="254"/>
    </row>
    <row r="236" spans="1:21" ht="14.25" x14ac:dyDescent="0.2">
      <c r="A236" s="251"/>
      <c r="B236" s="42"/>
      <c r="C236" s="42"/>
      <c r="D236" s="42"/>
      <c r="E236" s="42"/>
      <c r="F236" s="269"/>
      <c r="G236" s="269"/>
      <c r="H236" s="269"/>
      <c r="I236" s="269"/>
      <c r="J236" s="277"/>
      <c r="K236" s="277"/>
      <c r="L236" s="216"/>
      <c r="M236" s="216"/>
      <c r="N236" s="216"/>
      <c r="O236" s="233"/>
      <c r="P236" s="254"/>
      <c r="Q236" s="254"/>
      <c r="R236" s="254"/>
      <c r="S236" s="255"/>
      <c r="T236" s="255"/>
      <c r="U236" s="254"/>
    </row>
    <row r="237" spans="1:21" ht="14.25" x14ac:dyDescent="0.2">
      <c r="A237" s="269"/>
      <c r="B237" s="28"/>
      <c r="C237" s="28"/>
      <c r="D237" s="28"/>
      <c r="E237" s="28"/>
      <c r="F237" s="28"/>
      <c r="G237" s="28"/>
      <c r="H237" s="28"/>
      <c r="I237" s="269"/>
      <c r="J237" s="42"/>
      <c r="K237" s="42"/>
      <c r="L237" s="216"/>
      <c r="M237" s="216"/>
      <c r="N237" s="216"/>
      <c r="O237" s="233"/>
      <c r="P237" s="254"/>
      <c r="Q237" s="254"/>
      <c r="R237" s="254"/>
      <c r="S237" s="255"/>
      <c r="T237" s="255"/>
      <c r="U237" s="254"/>
    </row>
    <row r="238" spans="1:21" ht="14.25" x14ac:dyDescent="0.2">
      <c r="A238" s="257"/>
      <c r="B238" s="42"/>
      <c r="C238" s="42"/>
      <c r="D238" s="42"/>
      <c r="E238" s="42"/>
      <c r="F238" s="269"/>
      <c r="G238" s="269"/>
      <c r="H238" s="269"/>
      <c r="I238" s="269"/>
      <c r="J238" s="277"/>
      <c r="K238" s="277"/>
      <c r="L238" s="216"/>
      <c r="M238" s="216"/>
      <c r="N238" s="216"/>
      <c r="O238" s="233"/>
      <c r="P238" s="254"/>
      <c r="Q238" s="254"/>
      <c r="R238" s="254"/>
      <c r="S238" s="255"/>
      <c r="T238" s="255"/>
      <c r="U238" s="254"/>
    </row>
    <row r="239" spans="1:21" ht="14.25" x14ac:dyDescent="0.2">
      <c r="A239" s="269"/>
      <c r="B239" s="42"/>
      <c r="C239" s="28"/>
      <c r="D239" s="28"/>
      <c r="E239" s="28"/>
      <c r="F239" s="28"/>
      <c r="G239" s="28"/>
      <c r="H239" s="28"/>
      <c r="I239" s="269"/>
      <c r="J239" s="42"/>
      <c r="K239" s="42"/>
      <c r="L239" s="216"/>
      <c r="M239" s="216"/>
      <c r="N239" s="216"/>
      <c r="O239" s="233"/>
      <c r="P239" s="254"/>
      <c r="Q239" s="254"/>
      <c r="R239" s="254"/>
      <c r="S239" s="255"/>
      <c r="T239" s="255"/>
      <c r="U239" s="254"/>
    </row>
    <row r="240" spans="1:21" ht="14.25" x14ac:dyDescent="0.2">
      <c r="A240" s="269"/>
      <c r="B240" s="28"/>
      <c r="C240" s="28"/>
      <c r="D240" s="28"/>
      <c r="E240" s="28"/>
      <c r="F240" s="28"/>
      <c r="G240" s="28"/>
      <c r="H240" s="28"/>
      <c r="I240" s="42"/>
      <c r="J240" s="42"/>
      <c r="K240" s="42"/>
      <c r="L240" s="216"/>
      <c r="M240" s="216"/>
      <c r="N240" s="216"/>
      <c r="O240" s="233"/>
      <c r="P240" s="254"/>
      <c r="Q240" s="254"/>
      <c r="R240" s="254"/>
      <c r="S240" s="255"/>
      <c r="T240" s="255"/>
      <c r="U240" s="254"/>
    </row>
    <row r="241" spans="1:21" ht="14.25" x14ac:dyDescent="0.2">
      <c r="A241" s="257"/>
      <c r="B241" s="225"/>
      <c r="C241" s="42"/>
      <c r="D241" s="42"/>
      <c r="E241" s="42"/>
      <c r="F241" s="42"/>
      <c r="G241" s="42"/>
      <c r="H241" s="42"/>
      <c r="I241" s="42"/>
      <c r="J241" s="277"/>
      <c r="K241" s="277"/>
      <c r="L241" s="216"/>
      <c r="M241" s="216"/>
      <c r="N241" s="216"/>
      <c r="O241" s="253"/>
      <c r="P241" s="254"/>
      <c r="Q241" s="254"/>
      <c r="R241" s="254"/>
      <c r="S241" s="253"/>
      <c r="T241" s="254"/>
      <c r="U241" s="254"/>
    </row>
    <row r="242" spans="1:21" ht="14.25" x14ac:dyDescent="0.2">
      <c r="A242" s="269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216"/>
      <c r="M242" s="216"/>
      <c r="N242" s="216"/>
      <c r="O242" s="233"/>
      <c r="P242" s="254"/>
      <c r="Q242" s="254"/>
      <c r="R242" s="254"/>
      <c r="S242" s="255"/>
      <c r="T242" s="255"/>
      <c r="U242" s="254"/>
    </row>
    <row r="243" spans="1:21" ht="14.25" x14ac:dyDescent="0.2">
      <c r="A243" s="269"/>
      <c r="B243" s="28"/>
      <c r="C243" s="28"/>
      <c r="D243" s="28"/>
      <c r="E243" s="28"/>
      <c r="F243" s="28"/>
      <c r="G243" s="28"/>
      <c r="H243" s="28"/>
      <c r="I243" s="42"/>
      <c r="J243" s="42"/>
      <c r="K243" s="42"/>
      <c r="L243" s="216"/>
      <c r="M243" s="216"/>
      <c r="N243" s="216"/>
      <c r="O243" s="233"/>
      <c r="P243" s="254"/>
      <c r="Q243" s="254"/>
      <c r="R243" s="254"/>
      <c r="S243" s="255"/>
      <c r="T243" s="255"/>
      <c r="U243" s="254"/>
    </row>
    <row r="244" spans="1:21" ht="14.25" x14ac:dyDescent="0.2">
      <c r="A244" s="257"/>
      <c r="B244" s="42"/>
      <c r="C244" s="42"/>
      <c r="D244" s="42"/>
      <c r="E244" s="42"/>
      <c r="F244" s="42"/>
      <c r="G244" s="42"/>
      <c r="H244" s="42"/>
      <c r="I244" s="42"/>
      <c r="J244" s="277"/>
      <c r="K244" s="277"/>
      <c r="L244" s="216"/>
      <c r="M244" s="216"/>
      <c r="N244" s="216"/>
      <c r="O244" s="233"/>
      <c r="P244" s="254"/>
      <c r="Q244" s="254"/>
      <c r="R244" s="254"/>
      <c r="S244" s="255"/>
      <c r="T244" s="255"/>
      <c r="U244" s="254"/>
    </row>
    <row r="245" spans="1:21" ht="14.25" x14ac:dyDescent="0.2">
      <c r="A245" s="269"/>
      <c r="B245" s="28"/>
      <c r="C245" s="28"/>
      <c r="D245" s="28"/>
      <c r="E245" s="28"/>
      <c r="F245" s="28"/>
      <c r="G245" s="28"/>
      <c r="H245" s="28"/>
      <c r="I245" s="42"/>
      <c r="J245" s="42"/>
      <c r="K245" s="42"/>
      <c r="L245" s="216"/>
      <c r="M245" s="216"/>
      <c r="N245" s="216"/>
      <c r="O245" s="233"/>
      <c r="P245" s="254"/>
      <c r="Q245" s="254"/>
      <c r="R245" s="254"/>
      <c r="S245" s="255"/>
      <c r="T245" s="255"/>
      <c r="U245" s="254"/>
    </row>
    <row r="246" spans="1:21" ht="14.25" x14ac:dyDescent="0.2">
      <c r="A246" s="269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216"/>
      <c r="M246" s="216"/>
      <c r="N246" s="216"/>
      <c r="O246" s="233"/>
      <c r="P246" s="254"/>
      <c r="Q246" s="254"/>
      <c r="R246" s="254"/>
      <c r="S246" s="255"/>
      <c r="T246" s="255"/>
      <c r="U246" s="254"/>
    </row>
    <row r="247" spans="1:21" ht="14.25" x14ac:dyDescent="0.2">
      <c r="A247" s="257"/>
      <c r="B247" s="42"/>
      <c r="C247" s="42"/>
      <c r="D247" s="42"/>
      <c r="E247" s="42"/>
      <c r="F247" s="42"/>
      <c r="G247" s="42"/>
      <c r="H247" s="42"/>
      <c r="I247" s="42"/>
      <c r="J247" s="277"/>
      <c r="K247" s="277"/>
      <c r="L247" s="216"/>
      <c r="M247" s="216"/>
      <c r="N247" s="216"/>
      <c r="O247" s="233"/>
      <c r="P247" s="254"/>
      <c r="Q247" s="254"/>
      <c r="R247" s="254"/>
      <c r="S247" s="255"/>
      <c r="T247" s="255"/>
      <c r="U247" s="254"/>
    </row>
    <row r="248" spans="1:21" ht="14.25" x14ac:dyDescent="0.2">
      <c r="A248" s="269"/>
      <c r="B248" s="28"/>
      <c r="C248" s="28"/>
      <c r="D248" s="28"/>
      <c r="E248" s="28"/>
      <c r="F248" s="28"/>
      <c r="G248" s="28"/>
      <c r="H248" s="28"/>
      <c r="I248" s="42"/>
      <c r="J248" s="42"/>
      <c r="K248" s="42"/>
      <c r="L248" s="216"/>
      <c r="M248" s="216"/>
      <c r="N248" s="216"/>
      <c r="O248" s="233"/>
      <c r="P248" s="254"/>
      <c r="Q248" s="254"/>
      <c r="R248" s="254"/>
      <c r="S248" s="255"/>
      <c r="T248" s="255"/>
      <c r="U248" s="254"/>
    </row>
    <row r="249" spans="1:21" ht="14.25" x14ac:dyDescent="0.2">
      <c r="A249" s="269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216"/>
      <c r="M249" s="216"/>
      <c r="N249" s="216"/>
      <c r="O249" s="233"/>
      <c r="P249" s="254"/>
      <c r="Q249" s="254"/>
      <c r="R249" s="254"/>
      <c r="S249" s="255"/>
      <c r="T249" s="255"/>
      <c r="U249" s="254"/>
    </row>
    <row r="250" spans="1:21" ht="14.25" x14ac:dyDescent="0.2">
      <c r="A250" s="257"/>
      <c r="B250" s="25"/>
      <c r="C250" s="42"/>
      <c r="D250" s="42"/>
      <c r="E250" s="42"/>
      <c r="F250" s="42"/>
      <c r="G250" s="42"/>
      <c r="H250" s="42"/>
      <c r="I250" s="42"/>
      <c r="J250" s="277"/>
      <c r="K250" s="277"/>
      <c r="L250" s="216"/>
      <c r="M250" s="216"/>
      <c r="N250" s="216"/>
      <c r="O250" s="233"/>
      <c r="P250" s="254"/>
      <c r="Q250" s="254"/>
      <c r="R250" s="254"/>
      <c r="S250" s="255"/>
      <c r="T250" s="255"/>
      <c r="U250" s="254"/>
    </row>
    <row r="251" spans="1:21" ht="14.25" x14ac:dyDescent="0.2">
      <c r="A251" s="269"/>
      <c r="B251" s="28"/>
      <c r="C251" s="28"/>
      <c r="D251" s="28"/>
      <c r="E251" s="28"/>
      <c r="F251" s="28"/>
      <c r="G251" s="28"/>
      <c r="H251" s="28"/>
      <c r="I251" s="42"/>
      <c r="J251" s="42"/>
      <c r="K251" s="42"/>
      <c r="L251" s="216"/>
      <c r="M251" s="216"/>
      <c r="N251" s="216"/>
      <c r="O251" s="233"/>
      <c r="P251" s="254"/>
      <c r="Q251" s="254"/>
      <c r="R251" s="254"/>
      <c r="S251" s="255"/>
      <c r="T251" s="255"/>
      <c r="U251" s="254"/>
    </row>
    <row r="252" spans="1:21" ht="14.25" x14ac:dyDescent="0.2">
      <c r="A252" s="269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216"/>
      <c r="M252" s="216"/>
      <c r="N252" s="216"/>
      <c r="O252" s="233"/>
      <c r="P252" s="254"/>
      <c r="Q252" s="254"/>
      <c r="R252" s="254"/>
      <c r="S252" s="255"/>
      <c r="T252" s="255"/>
      <c r="U252" s="254"/>
    </row>
    <row r="253" spans="1:21" ht="14.25" x14ac:dyDescent="0.2">
      <c r="A253" s="257"/>
      <c r="B253" s="225"/>
      <c r="C253" s="42"/>
      <c r="D253" s="42"/>
      <c r="E253" s="42"/>
      <c r="F253" s="42"/>
      <c r="G253" s="42"/>
      <c r="H253" s="42"/>
      <c r="I253" s="42"/>
      <c r="J253" s="277"/>
      <c r="K253" s="277"/>
      <c r="L253" s="216"/>
      <c r="M253" s="216"/>
      <c r="N253" s="216"/>
      <c r="O253" s="253"/>
      <c r="P253" s="254"/>
      <c r="Q253" s="254"/>
      <c r="R253" s="254"/>
      <c r="S253" s="253"/>
      <c r="T253" s="254"/>
      <c r="U253" s="254"/>
    </row>
    <row r="254" spans="1:21" ht="14.25" x14ac:dyDescent="0.2">
      <c r="A254" s="269"/>
      <c r="B254" s="28"/>
      <c r="C254" s="28"/>
      <c r="D254" s="28"/>
      <c r="E254" s="28"/>
      <c r="F254" s="28"/>
      <c r="G254" s="28"/>
      <c r="H254" s="28"/>
      <c r="I254" s="42"/>
      <c r="J254" s="42"/>
      <c r="K254" s="42"/>
      <c r="L254" s="216"/>
      <c r="M254" s="216"/>
      <c r="N254" s="216"/>
      <c r="O254" s="233"/>
      <c r="P254" s="254"/>
      <c r="Q254" s="254"/>
      <c r="R254" s="254"/>
      <c r="S254" s="255"/>
      <c r="T254" s="255"/>
      <c r="U254" s="254"/>
    </row>
    <row r="255" spans="1:21" ht="14.25" x14ac:dyDescent="0.2">
      <c r="A255" s="269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216"/>
      <c r="M255" s="216"/>
      <c r="N255" s="216"/>
      <c r="O255" s="233"/>
      <c r="P255" s="254"/>
      <c r="Q255" s="254"/>
      <c r="R255" s="254"/>
      <c r="S255" s="255"/>
      <c r="T255" s="255"/>
      <c r="U255" s="254"/>
    </row>
    <row r="256" spans="1:21" ht="14.25" x14ac:dyDescent="0.2">
      <c r="A256" s="257"/>
      <c r="B256" s="225"/>
      <c r="C256" s="42"/>
      <c r="D256" s="42"/>
      <c r="E256" s="42"/>
      <c r="F256" s="42"/>
      <c r="G256" s="42"/>
      <c r="H256" s="42"/>
      <c r="I256" s="42"/>
      <c r="J256" s="277"/>
      <c r="K256" s="277"/>
      <c r="L256" s="216"/>
      <c r="M256" s="216"/>
      <c r="N256" s="216"/>
      <c r="O256" s="233"/>
      <c r="P256" s="254"/>
      <c r="Q256" s="254"/>
      <c r="R256" s="254"/>
      <c r="S256" s="255"/>
      <c r="T256" s="255"/>
      <c r="U256" s="254"/>
    </row>
    <row r="257" spans="1:21" ht="14.25" x14ac:dyDescent="0.2">
      <c r="A257" s="269"/>
      <c r="B257" s="28"/>
      <c r="C257" s="28"/>
      <c r="D257" s="28"/>
      <c r="E257" s="28"/>
      <c r="F257" s="28"/>
      <c r="G257" s="28"/>
      <c r="H257" s="28"/>
      <c r="I257" s="42"/>
      <c r="J257" s="42"/>
      <c r="K257" s="42"/>
      <c r="L257" s="216"/>
      <c r="M257" s="216"/>
      <c r="N257" s="216"/>
      <c r="O257" s="233"/>
      <c r="P257" s="254"/>
      <c r="Q257" s="254"/>
      <c r="R257" s="254"/>
      <c r="S257" s="255"/>
      <c r="T257" s="255"/>
      <c r="U257" s="254"/>
    </row>
    <row r="258" spans="1:21" ht="14.25" x14ac:dyDescent="0.2">
      <c r="A258" s="269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216"/>
      <c r="M258" s="216"/>
      <c r="N258" s="216"/>
      <c r="O258" s="233"/>
      <c r="P258" s="254"/>
      <c r="Q258" s="254"/>
      <c r="R258" s="254"/>
      <c r="S258" s="255"/>
      <c r="T258" s="255"/>
      <c r="U258" s="254"/>
    </row>
    <row r="259" spans="1:21" ht="14.25" x14ac:dyDescent="0.2">
      <c r="A259" s="257"/>
      <c r="B259" s="25"/>
      <c r="C259" s="42"/>
      <c r="D259" s="42"/>
      <c r="E259" s="42"/>
      <c r="F259" s="42"/>
      <c r="G259" s="42"/>
      <c r="H259" s="42"/>
      <c r="I259" s="42"/>
      <c r="J259" s="277"/>
      <c r="K259" s="277"/>
      <c r="L259" s="216"/>
      <c r="M259" s="216"/>
      <c r="N259" s="216"/>
      <c r="O259" s="233"/>
      <c r="P259" s="254"/>
      <c r="Q259" s="254"/>
      <c r="R259" s="254"/>
      <c r="S259" s="255"/>
      <c r="T259" s="255"/>
      <c r="U259" s="254"/>
    </row>
    <row r="260" spans="1:21" ht="14.25" x14ac:dyDescent="0.2">
      <c r="A260" s="269"/>
      <c r="B260" s="28"/>
      <c r="C260" s="28"/>
      <c r="D260" s="28"/>
      <c r="E260" s="28"/>
      <c r="F260" s="28"/>
      <c r="G260" s="28"/>
      <c r="H260" s="28"/>
      <c r="I260" s="42"/>
      <c r="J260" s="42"/>
      <c r="K260" s="42"/>
      <c r="L260" s="216"/>
      <c r="M260" s="216"/>
      <c r="N260" s="216"/>
      <c r="O260" s="233"/>
      <c r="P260" s="254"/>
      <c r="Q260" s="254"/>
      <c r="R260" s="254"/>
      <c r="S260" s="255"/>
      <c r="T260" s="255"/>
      <c r="U260" s="254"/>
    </row>
    <row r="261" spans="1:21" ht="14.25" x14ac:dyDescent="0.2">
      <c r="A261" s="269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216"/>
      <c r="M261" s="216"/>
      <c r="N261" s="216"/>
      <c r="O261" s="233"/>
      <c r="P261" s="254"/>
      <c r="Q261" s="254"/>
      <c r="R261" s="254"/>
      <c r="S261" s="255"/>
      <c r="T261" s="255"/>
      <c r="U261" s="254"/>
    </row>
    <row r="262" spans="1:21" ht="14.25" x14ac:dyDescent="0.2">
      <c r="A262" s="257"/>
      <c r="B262" s="225"/>
      <c r="C262" s="42"/>
      <c r="D262" s="42"/>
      <c r="E262" s="42"/>
      <c r="F262" s="42"/>
      <c r="G262" s="42"/>
      <c r="H262" s="42"/>
      <c r="I262" s="42"/>
      <c r="J262" s="277"/>
      <c r="K262" s="277"/>
      <c r="L262" s="216"/>
      <c r="M262" s="216"/>
      <c r="N262" s="216"/>
      <c r="O262" s="233"/>
      <c r="P262" s="254"/>
      <c r="Q262" s="254"/>
      <c r="R262" s="254"/>
      <c r="S262" s="255"/>
      <c r="T262" s="255"/>
      <c r="U262" s="254"/>
    </row>
    <row r="263" spans="1:21" ht="14.25" x14ac:dyDescent="0.2">
      <c r="A263" s="269"/>
      <c r="B263" s="28"/>
      <c r="C263" s="28"/>
      <c r="D263" s="28"/>
      <c r="E263" s="28"/>
      <c r="F263" s="28"/>
      <c r="G263" s="28"/>
      <c r="H263" s="28"/>
      <c r="I263" s="42"/>
      <c r="J263" s="42"/>
      <c r="K263" s="42"/>
      <c r="L263" s="216"/>
      <c r="M263" s="216"/>
      <c r="N263" s="216"/>
      <c r="O263" s="233"/>
      <c r="P263" s="254"/>
      <c r="Q263" s="254"/>
      <c r="R263" s="254"/>
      <c r="S263" s="255"/>
      <c r="T263" s="255"/>
      <c r="U263" s="254"/>
    </row>
    <row r="264" spans="1:21" ht="14.25" x14ac:dyDescent="0.2">
      <c r="A264" s="269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216"/>
      <c r="M264" s="216"/>
      <c r="N264" s="216"/>
      <c r="O264" s="233"/>
      <c r="P264" s="254"/>
      <c r="Q264" s="254"/>
      <c r="R264" s="254"/>
      <c r="S264" s="255"/>
      <c r="T264" s="255"/>
      <c r="U264" s="254"/>
    </row>
    <row r="265" spans="1:21" ht="14.25" x14ac:dyDescent="0.2">
      <c r="A265" s="257"/>
      <c r="B265" s="25"/>
      <c r="C265" s="42"/>
      <c r="D265" s="42"/>
      <c r="E265" s="42"/>
      <c r="F265" s="269"/>
      <c r="G265" s="269"/>
      <c r="H265" s="42"/>
      <c r="I265" s="42"/>
      <c r="J265" s="277"/>
      <c r="K265" s="277"/>
      <c r="L265" s="216"/>
      <c r="M265" s="216"/>
      <c r="N265" s="216"/>
      <c r="O265" s="233"/>
      <c r="P265" s="254"/>
      <c r="Q265" s="254"/>
      <c r="R265" s="254"/>
      <c r="S265" s="255"/>
      <c r="T265" s="255"/>
      <c r="U265" s="254"/>
    </row>
    <row r="266" spans="1:21" ht="14.25" x14ac:dyDescent="0.2">
      <c r="A266" s="269"/>
      <c r="B266" s="28"/>
      <c r="C266" s="28"/>
      <c r="D266" s="28"/>
      <c r="E266" s="28"/>
      <c r="F266" s="28"/>
      <c r="G266" s="28"/>
      <c r="H266" s="28"/>
      <c r="I266" s="42"/>
      <c r="J266" s="42"/>
      <c r="K266" s="42"/>
      <c r="L266" s="216"/>
      <c r="M266" s="216"/>
      <c r="N266" s="216"/>
      <c r="O266" s="233"/>
      <c r="P266" s="254"/>
      <c r="Q266" s="254"/>
      <c r="R266" s="254"/>
      <c r="S266" s="255"/>
      <c r="T266" s="255"/>
      <c r="U266" s="254"/>
    </row>
    <row r="267" spans="1:21" ht="14.25" x14ac:dyDescent="0.2">
      <c r="A267" s="269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216"/>
      <c r="M267" s="216"/>
      <c r="N267" s="216"/>
      <c r="O267" s="233"/>
      <c r="P267" s="254"/>
      <c r="Q267" s="254"/>
      <c r="R267" s="254"/>
      <c r="S267" s="255"/>
      <c r="T267" s="255"/>
      <c r="U267" s="254"/>
    </row>
    <row r="268" spans="1:21" ht="14.25" x14ac:dyDescent="0.2">
      <c r="A268" s="257"/>
      <c r="B268" s="42"/>
      <c r="C268" s="42"/>
      <c r="D268" s="42"/>
      <c r="E268" s="42"/>
      <c r="F268" s="42"/>
      <c r="G268" s="42"/>
      <c r="H268" s="42"/>
      <c r="I268" s="42"/>
      <c r="J268" s="277"/>
      <c r="K268" s="277"/>
      <c r="L268" s="216"/>
      <c r="M268" s="216"/>
      <c r="N268" s="216"/>
      <c r="O268" s="253"/>
      <c r="P268" s="254"/>
      <c r="Q268" s="254"/>
      <c r="R268" s="254"/>
      <c r="S268" s="253"/>
      <c r="T268" s="254"/>
      <c r="U268" s="254"/>
    </row>
    <row r="269" spans="1:21" ht="14.25" x14ac:dyDescent="0.2">
      <c r="A269" s="269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216"/>
      <c r="M269" s="216"/>
      <c r="N269" s="216"/>
      <c r="O269" s="253"/>
      <c r="P269" s="254"/>
      <c r="Q269" s="254"/>
      <c r="R269" s="254"/>
      <c r="S269" s="253"/>
      <c r="T269" s="254"/>
      <c r="U269" s="254"/>
    </row>
    <row r="270" spans="1:21" ht="14.25" x14ac:dyDescent="0.2">
      <c r="A270" s="269"/>
      <c r="B270" s="28"/>
      <c r="C270" s="28"/>
      <c r="D270" s="28"/>
      <c r="E270" s="28"/>
      <c r="F270" s="28"/>
      <c r="G270" s="28"/>
      <c r="H270" s="251"/>
      <c r="I270" s="42"/>
      <c r="J270" s="42"/>
      <c r="K270" s="42"/>
      <c r="L270" s="216"/>
      <c r="M270" s="216"/>
      <c r="N270" s="216"/>
      <c r="O270" s="253"/>
      <c r="P270" s="254"/>
      <c r="Q270" s="254"/>
      <c r="R270" s="254"/>
      <c r="S270" s="253"/>
      <c r="T270" s="254"/>
      <c r="U270" s="254"/>
    </row>
    <row r="271" spans="1:21" ht="14.25" x14ac:dyDescent="0.2">
      <c r="A271" s="257"/>
      <c r="B271" s="225"/>
      <c r="C271" s="42"/>
      <c r="D271" s="42"/>
      <c r="E271" s="42"/>
      <c r="F271" s="269"/>
      <c r="G271" s="269"/>
      <c r="H271" s="269"/>
      <c r="I271" s="269"/>
      <c r="J271" s="277"/>
      <c r="K271" s="277"/>
      <c r="L271" s="216"/>
      <c r="M271" s="216"/>
      <c r="N271" s="216"/>
      <c r="O271" s="253"/>
      <c r="P271" s="254"/>
      <c r="Q271" s="254"/>
      <c r="R271" s="254"/>
      <c r="S271" s="253"/>
      <c r="T271" s="254"/>
      <c r="U271" s="254"/>
    </row>
    <row r="272" spans="1:21" ht="14.25" x14ac:dyDescent="0.2">
      <c r="A272" s="269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216"/>
      <c r="M272" s="216"/>
      <c r="N272" s="216"/>
      <c r="O272" s="253"/>
      <c r="P272" s="254"/>
      <c r="Q272" s="254"/>
      <c r="R272" s="254"/>
      <c r="S272" s="255"/>
      <c r="T272" s="255"/>
      <c r="U272" s="254"/>
    </row>
    <row r="273" spans="1:21" ht="14.25" x14ac:dyDescent="0.2">
      <c r="A273" s="269"/>
      <c r="B273" s="28"/>
      <c r="C273" s="28"/>
      <c r="D273" s="28"/>
      <c r="E273" s="28"/>
      <c r="F273" s="28"/>
      <c r="G273" s="28"/>
      <c r="H273" s="28"/>
      <c r="I273" s="42"/>
      <c r="J273" s="42"/>
      <c r="K273" s="42"/>
      <c r="L273" s="216"/>
      <c r="M273" s="216"/>
      <c r="N273" s="216"/>
      <c r="O273" s="253"/>
      <c r="P273" s="254"/>
      <c r="Q273" s="254"/>
      <c r="R273" s="254"/>
      <c r="S273" s="255"/>
      <c r="T273" s="255"/>
      <c r="U273" s="254"/>
    </row>
    <row r="274" spans="1:21" ht="14.25" x14ac:dyDescent="0.2">
      <c r="A274" s="257"/>
      <c r="B274" s="25"/>
      <c r="C274" s="42"/>
      <c r="D274" s="42"/>
      <c r="E274" s="42"/>
      <c r="F274" s="269"/>
      <c r="G274" s="269"/>
      <c r="H274" s="269"/>
      <c r="I274" s="269"/>
      <c r="J274" s="277"/>
      <c r="K274" s="277"/>
      <c r="L274" s="216"/>
      <c r="M274" s="216"/>
      <c r="N274" s="216"/>
      <c r="O274" s="233"/>
      <c r="P274" s="254"/>
      <c r="Q274" s="254"/>
      <c r="R274" s="254"/>
      <c r="S274" s="255"/>
      <c r="T274" s="255"/>
      <c r="U274" s="254"/>
    </row>
    <row r="275" spans="1:21" ht="14.25" x14ac:dyDescent="0.2">
      <c r="A275" s="269"/>
      <c r="B275" s="42"/>
      <c r="C275" s="28"/>
      <c r="D275" s="28"/>
      <c r="E275" s="28"/>
      <c r="F275" s="28"/>
      <c r="G275" s="28"/>
      <c r="H275" s="28"/>
      <c r="I275" s="269"/>
      <c r="J275" s="42"/>
      <c r="K275" s="42"/>
      <c r="L275" s="216"/>
      <c r="M275" s="216"/>
      <c r="N275" s="216"/>
      <c r="O275" s="233"/>
      <c r="P275" s="254"/>
      <c r="Q275" s="254"/>
      <c r="R275" s="254"/>
      <c r="S275" s="255"/>
      <c r="T275" s="255"/>
      <c r="U275" s="254"/>
    </row>
    <row r="276" spans="1:21" ht="14.25" x14ac:dyDescent="0.2">
      <c r="A276" s="269"/>
      <c r="B276" s="28"/>
      <c r="C276" s="28"/>
      <c r="D276" s="28"/>
      <c r="E276" s="28"/>
      <c r="F276" s="28"/>
      <c r="G276" s="28"/>
      <c r="H276" s="28"/>
      <c r="I276" s="269"/>
      <c r="J276" s="42"/>
      <c r="K276" s="42"/>
      <c r="L276" s="216"/>
      <c r="M276" s="216"/>
      <c r="N276" s="216"/>
      <c r="O276" s="233"/>
      <c r="P276" s="254"/>
      <c r="Q276" s="254"/>
      <c r="R276" s="254"/>
      <c r="S276" s="255"/>
      <c r="T276" s="255"/>
      <c r="U276" s="254"/>
    </row>
    <row r="277" spans="1:21" ht="14.25" x14ac:dyDescent="0.2">
      <c r="A277" s="257"/>
      <c r="B277" s="225"/>
      <c r="C277" s="42"/>
      <c r="D277" s="42"/>
      <c r="E277" s="42"/>
      <c r="F277" s="42"/>
      <c r="G277" s="42"/>
      <c r="H277" s="42"/>
      <c r="I277" s="42"/>
      <c r="J277" s="277"/>
      <c r="K277" s="277"/>
      <c r="L277" s="216"/>
      <c r="M277" s="216"/>
      <c r="N277" s="216"/>
      <c r="O277" s="233"/>
      <c r="P277" s="254"/>
      <c r="Q277" s="254"/>
      <c r="R277" s="254"/>
      <c r="S277" s="255"/>
      <c r="T277" s="255"/>
      <c r="U277" s="254"/>
    </row>
    <row r="278" spans="1:21" ht="14.25" x14ac:dyDescent="0.2">
      <c r="A278" s="269"/>
      <c r="B278" s="28"/>
      <c r="C278" s="28"/>
      <c r="D278" s="28"/>
      <c r="E278" s="28"/>
      <c r="F278" s="28"/>
      <c r="G278" s="28"/>
      <c r="H278" s="28"/>
      <c r="I278" s="42"/>
      <c r="J278" s="42"/>
      <c r="K278" s="42"/>
      <c r="L278" s="216"/>
      <c r="M278" s="216"/>
      <c r="N278" s="216"/>
      <c r="O278" s="233"/>
      <c r="P278" s="254"/>
      <c r="Q278" s="254"/>
      <c r="R278" s="254"/>
      <c r="S278" s="255"/>
      <c r="T278" s="255"/>
      <c r="U278" s="254"/>
    </row>
    <row r="279" spans="1:21" ht="14.25" x14ac:dyDescent="0.2">
      <c r="A279" s="269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216"/>
      <c r="M279" s="216"/>
      <c r="N279" s="216"/>
      <c r="O279" s="233"/>
      <c r="P279" s="254"/>
      <c r="Q279" s="254"/>
      <c r="R279" s="254"/>
      <c r="S279" s="255"/>
      <c r="T279" s="255"/>
      <c r="U279" s="254"/>
    </row>
    <row r="280" spans="1:21" ht="14.25" x14ac:dyDescent="0.2">
      <c r="A280" s="257"/>
      <c r="B280" s="225"/>
      <c r="C280" s="42"/>
      <c r="D280" s="42"/>
      <c r="E280" s="42"/>
      <c r="F280" s="269"/>
      <c r="G280" s="269"/>
      <c r="H280" s="269"/>
      <c r="I280" s="269"/>
      <c r="J280" s="277"/>
      <c r="K280" s="277"/>
      <c r="L280" s="216"/>
      <c r="M280" s="216"/>
      <c r="N280" s="216"/>
      <c r="O280" s="233"/>
      <c r="P280" s="254"/>
      <c r="Q280" s="254"/>
      <c r="R280" s="254"/>
      <c r="S280" s="255"/>
      <c r="T280" s="255"/>
      <c r="U280" s="254"/>
    </row>
    <row r="281" spans="1:21" ht="14.25" x14ac:dyDescent="0.2">
      <c r="A281" s="269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216"/>
      <c r="M281" s="216"/>
      <c r="N281" s="216"/>
      <c r="O281" s="233"/>
      <c r="P281" s="254"/>
      <c r="Q281" s="254"/>
      <c r="R281" s="254"/>
      <c r="S281" s="255"/>
      <c r="T281" s="255"/>
      <c r="U281" s="254"/>
    </row>
    <row r="282" spans="1:21" ht="14.25" x14ac:dyDescent="0.2">
      <c r="A282" s="269"/>
      <c r="B282" s="28"/>
      <c r="C282" s="28"/>
      <c r="D282" s="28"/>
      <c r="E282" s="28"/>
      <c r="F282" s="28"/>
      <c r="G282" s="28"/>
      <c r="H282" s="28"/>
      <c r="I282" s="42"/>
      <c r="J282" s="42"/>
      <c r="K282" s="42"/>
      <c r="L282" s="258"/>
      <c r="M282" s="258"/>
      <c r="N282" s="258"/>
      <c r="O282" s="224"/>
      <c r="P282" s="259"/>
      <c r="Q282" s="259"/>
      <c r="R282" s="259"/>
      <c r="S282" s="260"/>
      <c r="T282" s="260"/>
      <c r="U282" s="224"/>
    </row>
    <row r="283" spans="1:21" ht="20.25" customHeight="1" x14ac:dyDescent="0.2">
      <c r="A283" s="95"/>
      <c r="B283" s="249"/>
      <c r="C283" s="249"/>
      <c r="D283" s="249"/>
      <c r="E283" s="249"/>
      <c r="F283" s="249"/>
      <c r="G283" s="249"/>
      <c r="H283" s="249"/>
      <c r="I283" s="249"/>
      <c r="J283" s="256"/>
      <c r="K283" s="256"/>
      <c r="L283" s="233"/>
      <c r="M283" s="216"/>
      <c r="N283" s="216"/>
      <c r="O283" s="253"/>
      <c r="P283" s="233"/>
      <c r="Q283" s="254"/>
      <c r="R283" s="254"/>
      <c r="S283" s="256"/>
      <c r="T283" s="233"/>
      <c r="U283" s="233"/>
    </row>
    <row r="284" spans="1:21" x14ac:dyDescent="0.2">
      <c r="A284" s="95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</row>
    <row r="285" spans="1:21" x14ac:dyDescent="0.2">
      <c r="A285" s="95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</row>
    <row r="286" spans="1:21" ht="14.25" x14ac:dyDescent="0.2">
      <c r="A286" s="95"/>
      <c r="B286" s="233"/>
      <c r="C286" s="233"/>
      <c r="D286" s="233"/>
      <c r="E286" s="233"/>
      <c r="F286" s="233"/>
      <c r="G286" s="233"/>
      <c r="H286" s="233"/>
      <c r="I286" s="28"/>
      <c r="J286" s="28"/>
      <c r="K286" s="28"/>
      <c r="L286" s="28"/>
      <c r="M286" s="269"/>
      <c r="N286" s="42"/>
      <c r="O286" s="42"/>
      <c r="P286" s="42"/>
      <c r="Q286" s="224"/>
      <c r="R286" s="42"/>
      <c r="S286" s="42"/>
      <c r="T286" s="261"/>
      <c r="U286" s="42"/>
    </row>
    <row r="287" spans="1:21" ht="14.25" x14ac:dyDescent="0.2">
      <c r="A287" s="95"/>
      <c r="B287" s="233"/>
      <c r="C287" s="233"/>
      <c r="D287" s="233"/>
      <c r="E287" s="233"/>
      <c r="F287" s="233"/>
      <c r="G287" s="233"/>
      <c r="H287" s="233"/>
      <c r="I287" s="237"/>
      <c r="J287" s="237"/>
      <c r="K287" s="237"/>
      <c r="L287" s="237"/>
      <c r="M287" s="239"/>
      <c r="N287" s="239"/>
      <c r="O287" s="239"/>
      <c r="P287" s="239"/>
      <c r="Q287" s="239"/>
      <c r="R287" s="239"/>
      <c r="S287" s="239"/>
      <c r="T287" s="239"/>
      <c r="U287" s="239"/>
    </row>
    <row r="288" spans="1:21" ht="14.25" x14ac:dyDescent="0.2">
      <c r="A288" s="95"/>
      <c r="B288" s="233"/>
      <c r="C288" s="233"/>
      <c r="D288" s="233"/>
      <c r="E288" s="233"/>
      <c r="F288" s="233"/>
      <c r="G288" s="233"/>
      <c r="H288" s="233"/>
      <c r="I288" s="239"/>
      <c r="J288" s="239"/>
      <c r="K288" s="239"/>
      <c r="L288" s="239"/>
      <c r="M288" s="239"/>
      <c r="N288" s="42"/>
      <c r="O288" s="42"/>
      <c r="P288" s="42"/>
      <c r="Q288" s="42"/>
      <c r="R288" s="42"/>
      <c r="S288" s="42"/>
      <c r="T288" s="42"/>
      <c r="U288" s="42"/>
    </row>
    <row r="289" spans="1:21" ht="14.25" x14ac:dyDescent="0.2">
      <c r="A289" s="262"/>
      <c r="B289" s="224"/>
      <c r="C289" s="224"/>
      <c r="D289" s="224"/>
      <c r="E289" s="224"/>
      <c r="F289" s="224"/>
      <c r="G289" s="224"/>
      <c r="H289" s="224"/>
      <c r="I289" s="28"/>
      <c r="J289" s="28"/>
      <c r="K289" s="28"/>
      <c r="L289" s="28"/>
      <c r="M289" s="269"/>
      <c r="N289" s="42"/>
      <c r="O289" s="42"/>
      <c r="P289" s="42"/>
      <c r="Q289" s="42"/>
      <c r="R289" s="42"/>
      <c r="S289" s="42"/>
      <c r="T289" s="42"/>
      <c r="U289" s="42"/>
    </row>
    <row r="290" spans="1:21" ht="14.25" x14ac:dyDescent="0.2">
      <c r="A290" s="262"/>
      <c r="B290" s="224"/>
      <c r="C290" s="224"/>
      <c r="D290" s="224"/>
      <c r="E290" s="224"/>
      <c r="F290" s="224"/>
      <c r="G290" s="224"/>
      <c r="H290" s="224"/>
      <c r="I290" s="28"/>
      <c r="J290" s="28"/>
      <c r="K290" s="28"/>
      <c r="L290" s="28"/>
      <c r="M290" s="269"/>
      <c r="N290" s="42"/>
      <c r="O290" s="42"/>
      <c r="P290" s="42"/>
      <c r="Q290" s="42"/>
      <c r="R290" s="42"/>
      <c r="S290" s="42"/>
      <c r="T290" s="42"/>
      <c r="U290" s="42"/>
    </row>
    <row r="291" spans="1:21" ht="15" x14ac:dyDescent="0.25">
      <c r="A291" s="262"/>
      <c r="B291" s="224"/>
      <c r="C291" s="224"/>
      <c r="D291" s="224"/>
      <c r="E291" s="224"/>
      <c r="F291" s="224"/>
      <c r="G291" s="224"/>
      <c r="H291" s="224"/>
      <c r="I291" s="244"/>
      <c r="J291" s="244"/>
      <c r="K291" s="244"/>
      <c r="L291" s="244"/>
      <c r="M291" s="244"/>
      <c r="N291" s="245"/>
      <c r="O291" s="245"/>
      <c r="P291" s="245"/>
      <c r="Q291" s="245"/>
      <c r="R291" s="244"/>
      <c r="S291" s="244"/>
      <c r="T291" s="244"/>
      <c r="U291" s="244"/>
    </row>
    <row r="292" spans="1:21" ht="14.25" x14ac:dyDescent="0.2">
      <c r="A292" s="262"/>
      <c r="B292" s="224"/>
      <c r="C292" s="224"/>
      <c r="D292" s="224"/>
      <c r="E292" s="224"/>
      <c r="F292" s="224"/>
      <c r="G292" s="224"/>
      <c r="H292" s="224"/>
      <c r="I292" s="237"/>
      <c r="J292" s="237"/>
      <c r="K292" s="237"/>
      <c r="L292" s="237"/>
      <c r="M292" s="237"/>
      <c r="N292" s="239"/>
      <c r="O292" s="239"/>
      <c r="P292" s="239"/>
      <c r="Q292" s="239"/>
      <c r="R292" s="237"/>
      <c r="S292" s="237"/>
      <c r="T292" s="237"/>
      <c r="U292" s="237"/>
    </row>
    <row r="293" spans="1:21" x14ac:dyDescent="0.2">
      <c r="A293" s="262"/>
      <c r="B293" s="224"/>
      <c r="C293" s="224"/>
      <c r="D293" s="224"/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</row>
    <row r="294" spans="1:21" x14ac:dyDescent="0.2">
      <c r="A294" s="95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M294" s="249"/>
      <c r="N294" s="249"/>
      <c r="O294" s="249"/>
      <c r="P294" s="249"/>
      <c r="Q294" s="249"/>
      <c r="R294" s="249"/>
      <c r="S294" s="249"/>
      <c r="T294" s="249"/>
      <c r="U294" s="249"/>
    </row>
    <row r="295" spans="1:21" x14ac:dyDescent="0.2">
      <c r="A295" s="95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M295" s="249"/>
      <c r="N295" s="249"/>
      <c r="O295" s="249"/>
      <c r="P295" s="249"/>
      <c r="Q295" s="249"/>
      <c r="R295" s="249"/>
      <c r="S295" s="249"/>
      <c r="T295" s="249"/>
      <c r="U295" s="249"/>
    </row>
    <row r="296" spans="1:21" x14ac:dyDescent="0.2">
      <c r="A296" s="95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</row>
    <row r="297" spans="1:21" x14ac:dyDescent="0.2">
      <c r="A297" s="95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</row>
    <row r="298" spans="1:21" x14ac:dyDescent="0.2">
      <c r="A298" s="95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</row>
    <row r="299" spans="1:21" x14ac:dyDescent="0.2">
      <c r="A299" s="95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</row>
    <row r="300" spans="1:21" x14ac:dyDescent="0.2">
      <c r="A300" s="95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</row>
    <row r="301" spans="1:21" x14ac:dyDescent="0.2">
      <c r="A301" s="95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</row>
    <row r="302" spans="1:21" x14ac:dyDescent="0.2">
      <c r="A302" s="95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24"/>
      <c r="T302" s="233"/>
      <c r="U302" s="233"/>
    </row>
    <row r="303" spans="1:21" x14ac:dyDescent="0.2">
      <c r="A303" s="250"/>
      <c r="B303" s="99"/>
      <c r="C303" s="99"/>
      <c r="D303" s="99"/>
      <c r="E303" s="99"/>
      <c r="F303" s="99"/>
      <c r="G303" s="99"/>
      <c r="H303" s="99"/>
      <c r="I303" s="99"/>
      <c r="J303" s="95"/>
      <c r="K303" s="95"/>
      <c r="L303" s="249"/>
      <c r="M303" s="249"/>
      <c r="N303" s="249"/>
      <c r="O303" s="249"/>
      <c r="P303" s="249"/>
      <c r="Q303" s="249"/>
      <c r="R303" s="249"/>
      <c r="S303" s="249"/>
      <c r="T303" s="95"/>
      <c r="U303" s="95"/>
    </row>
    <row r="304" spans="1:21" x14ac:dyDescent="0.2">
      <c r="A304" s="250"/>
      <c r="B304" s="99"/>
      <c r="C304" s="99"/>
      <c r="D304" s="99"/>
      <c r="E304" s="99"/>
      <c r="F304" s="99"/>
      <c r="G304" s="99"/>
      <c r="H304" s="99"/>
      <c r="I304" s="99"/>
      <c r="J304" s="279"/>
      <c r="K304" s="279"/>
      <c r="L304" s="95"/>
      <c r="M304" s="99"/>
      <c r="N304" s="99"/>
      <c r="O304" s="95"/>
      <c r="P304" s="95"/>
      <c r="Q304" s="99"/>
      <c r="R304" s="99"/>
      <c r="S304" s="99"/>
      <c r="T304" s="95"/>
      <c r="U304" s="95"/>
    </row>
    <row r="305" spans="1:21" x14ac:dyDescent="0.2">
      <c r="A305" s="250"/>
      <c r="B305" s="99"/>
      <c r="C305" s="99"/>
      <c r="D305" s="99"/>
      <c r="E305" s="99"/>
      <c r="F305" s="99"/>
      <c r="G305" s="99"/>
      <c r="H305" s="99"/>
      <c r="I305" s="99"/>
      <c r="J305" s="279"/>
      <c r="K305" s="279"/>
      <c r="L305" s="95"/>
      <c r="M305" s="99"/>
      <c r="N305" s="99"/>
      <c r="O305" s="95"/>
      <c r="P305" s="95"/>
      <c r="Q305" s="99"/>
      <c r="R305" s="99"/>
      <c r="S305" s="99"/>
      <c r="T305" s="95"/>
      <c r="U305" s="233"/>
    </row>
    <row r="306" spans="1:21" ht="14.25" x14ac:dyDescent="0.2">
      <c r="A306" s="251"/>
      <c r="B306" s="25"/>
      <c r="C306" s="42"/>
      <c r="D306" s="42"/>
      <c r="E306" s="42"/>
      <c r="F306" s="42"/>
      <c r="G306" s="42"/>
      <c r="H306" s="42"/>
      <c r="I306" s="42"/>
      <c r="J306" s="277"/>
      <c r="K306" s="277"/>
      <c r="L306" s="254"/>
      <c r="M306" s="252"/>
      <c r="N306" s="216"/>
      <c r="O306" s="256"/>
      <c r="P306" s="254"/>
      <c r="Q306" s="254"/>
      <c r="R306" s="254"/>
      <c r="S306" s="256"/>
      <c r="T306" s="254"/>
      <c r="U306" s="254"/>
    </row>
    <row r="307" spans="1:21" ht="14.25" x14ac:dyDescent="0.2">
      <c r="A307" s="269"/>
      <c r="B307" s="28"/>
      <c r="C307" s="28"/>
      <c r="D307" s="28"/>
      <c r="E307" s="28"/>
      <c r="F307" s="28"/>
      <c r="G307" s="28"/>
      <c r="H307" s="28"/>
      <c r="I307" s="42"/>
      <c r="J307" s="42"/>
      <c r="K307" s="42"/>
      <c r="L307" s="254"/>
      <c r="M307" s="216"/>
      <c r="N307" s="216"/>
      <c r="O307" s="256"/>
      <c r="P307" s="254"/>
      <c r="Q307" s="254"/>
      <c r="R307" s="254"/>
      <c r="S307" s="256"/>
      <c r="T307" s="254"/>
      <c r="U307" s="254"/>
    </row>
    <row r="308" spans="1:21" ht="14.25" x14ac:dyDescent="0.2">
      <c r="A308" s="269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254"/>
      <c r="M308" s="216"/>
      <c r="N308" s="216"/>
      <c r="O308" s="256"/>
      <c r="P308" s="254"/>
      <c r="Q308" s="254"/>
      <c r="R308" s="254"/>
      <c r="S308" s="256"/>
      <c r="T308" s="254"/>
      <c r="U308" s="254"/>
    </row>
    <row r="309" spans="1:21" ht="14.25" x14ac:dyDescent="0.2">
      <c r="A309" s="251"/>
      <c r="B309" s="25"/>
      <c r="C309" s="42"/>
      <c r="D309" s="42"/>
      <c r="E309" s="42"/>
      <c r="F309" s="42"/>
      <c r="G309" s="42"/>
      <c r="H309" s="42"/>
      <c r="I309" s="42"/>
      <c r="J309" s="277"/>
      <c r="K309" s="277"/>
      <c r="L309" s="254"/>
      <c r="M309" s="216"/>
      <c r="N309" s="216"/>
      <c r="O309" s="256"/>
      <c r="P309" s="254"/>
      <c r="Q309" s="254"/>
      <c r="R309" s="254"/>
      <c r="S309" s="256"/>
      <c r="T309" s="254"/>
      <c r="U309" s="254"/>
    </row>
    <row r="310" spans="1:21" ht="14.25" x14ac:dyDescent="0.2">
      <c r="A310" s="269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216"/>
      <c r="M310" s="216"/>
      <c r="N310" s="216"/>
      <c r="O310" s="233"/>
      <c r="P310" s="254"/>
      <c r="Q310" s="254"/>
      <c r="R310" s="254"/>
      <c r="S310" s="254"/>
      <c r="T310" s="254"/>
      <c r="U310" s="254"/>
    </row>
    <row r="311" spans="1:21" ht="14.25" x14ac:dyDescent="0.2">
      <c r="A311" s="269"/>
      <c r="B311" s="28"/>
      <c r="C311" s="28"/>
      <c r="D311" s="28"/>
      <c r="E311" s="28"/>
      <c r="F311" s="28"/>
      <c r="G311" s="28"/>
      <c r="H311" s="28"/>
      <c r="I311" s="42"/>
      <c r="J311" s="42"/>
      <c r="K311" s="42"/>
      <c r="L311" s="216"/>
      <c r="M311" s="216"/>
      <c r="N311" s="216"/>
      <c r="O311" s="233"/>
      <c r="P311" s="254"/>
      <c r="Q311" s="254"/>
      <c r="R311" s="254"/>
      <c r="S311" s="254"/>
      <c r="T311" s="254"/>
      <c r="U311" s="254"/>
    </row>
    <row r="312" spans="1:21" ht="14.25" x14ac:dyDescent="0.2">
      <c r="A312" s="251"/>
      <c r="B312" s="25"/>
      <c r="C312" s="42"/>
      <c r="D312" s="42"/>
      <c r="E312" s="42"/>
      <c r="F312" s="42"/>
      <c r="G312" s="42"/>
      <c r="H312" s="42"/>
      <c r="I312" s="42"/>
      <c r="J312" s="277"/>
      <c r="K312" s="277"/>
      <c r="L312" s="216"/>
      <c r="M312" s="216"/>
      <c r="N312" s="216"/>
      <c r="O312" s="233"/>
      <c r="P312" s="254"/>
      <c r="Q312" s="254"/>
      <c r="R312" s="254"/>
      <c r="S312" s="254"/>
      <c r="T312" s="254"/>
      <c r="U312" s="254"/>
    </row>
    <row r="313" spans="1:21" ht="14.25" x14ac:dyDescent="0.2">
      <c r="A313" s="269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216"/>
      <c r="M313" s="216"/>
      <c r="N313" s="216"/>
      <c r="O313" s="233"/>
      <c r="P313" s="254"/>
      <c r="Q313" s="254"/>
      <c r="R313" s="254"/>
      <c r="S313" s="254"/>
      <c r="T313" s="254"/>
      <c r="U313" s="254"/>
    </row>
    <row r="314" spans="1:21" ht="14.25" x14ac:dyDescent="0.2">
      <c r="A314" s="269"/>
      <c r="B314" s="28"/>
      <c r="C314" s="28"/>
      <c r="D314" s="28"/>
      <c r="E314" s="28"/>
      <c r="F314" s="28"/>
      <c r="G314" s="28"/>
      <c r="H314" s="28"/>
      <c r="I314" s="42"/>
      <c r="J314" s="42"/>
      <c r="K314" s="42"/>
      <c r="L314" s="216"/>
      <c r="M314" s="216"/>
      <c r="N314" s="216"/>
      <c r="O314" s="233"/>
      <c r="P314" s="254"/>
      <c r="Q314" s="254"/>
      <c r="R314" s="254"/>
      <c r="S314" s="254"/>
      <c r="T314" s="254"/>
      <c r="U314" s="254"/>
    </row>
    <row r="315" spans="1:21" ht="14.25" x14ac:dyDescent="0.2">
      <c r="A315" s="251"/>
      <c r="B315" s="25"/>
      <c r="C315" s="42"/>
      <c r="D315" s="42"/>
      <c r="E315" s="42"/>
      <c r="F315" s="42"/>
      <c r="G315" s="42"/>
      <c r="H315" s="42"/>
      <c r="I315" s="42"/>
      <c r="J315" s="277"/>
      <c r="K315" s="277"/>
      <c r="L315" s="216"/>
      <c r="M315" s="216"/>
      <c r="N315" s="216"/>
      <c r="O315" s="233"/>
      <c r="P315" s="254"/>
      <c r="Q315" s="254"/>
      <c r="R315" s="254"/>
      <c r="S315" s="254"/>
      <c r="T315" s="254"/>
      <c r="U315" s="254"/>
    </row>
    <row r="316" spans="1:21" ht="14.25" x14ac:dyDescent="0.2">
      <c r="A316" s="269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216"/>
      <c r="M316" s="216"/>
      <c r="N316" s="216"/>
      <c r="O316" s="233"/>
      <c r="P316" s="254"/>
      <c r="Q316" s="254"/>
      <c r="R316" s="254"/>
      <c r="S316" s="254"/>
      <c r="T316" s="254"/>
      <c r="U316" s="254"/>
    </row>
    <row r="317" spans="1:21" ht="14.25" x14ac:dyDescent="0.2">
      <c r="A317" s="269"/>
      <c r="B317" s="28"/>
      <c r="C317" s="28"/>
      <c r="D317" s="28"/>
      <c r="E317" s="28"/>
      <c r="F317" s="28"/>
      <c r="G317" s="28"/>
      <c r="H317" s="28"/>
      <c r="I317" s="42"/>
      <c r="J317" s="42"/>
      <c r="K317" s="42"/>
      <c r="L317" s="216"/>
      <c r="M317" s="216"/>
      <c r="N317" s="216"/>
      <c r="O317" s="233"/>
      <c r="P317" s="254"/>
      <c r="Q317" s="254"/>
      <c r="R317" s="254"/>
      <c r="S317" s="254"/>
      <c r="T317" s="254"/>
      <c r="U317" s="254"/>
    </row>
    <row r="318" spans="1:21" ht="14.25" x14ac:dyDescent="0.2">
      <c r="A318" s="251"/>
      <c r="B318" s="25"/>
      <c r="C318" s="42"/>
      <c r="D318" s="42"/>
      <c r="E318" s="42"/>
      <c r="F318" s="42"/>
      <c r="G318" s="42"/>
      <c r="H318" s="42"/>
      <c r="I318" s="42"/>
      <c r="J318" s="277"/>
      <c r="K318" s="277"/>
      <c r="L318" s="216"/>
      <c r="M318" s="216"/>
      <c r="N318" s="216"/>
      <c r="O318" s="256"/>
      <c r="P318" s="254"/>
      <c r="Q318" s="254"/>
      <c r="R318" s="254"/>
      <c r="S318" s="256"/>
      <c r="T318" s="254"/>
      <c r="U318" s="254"/>
    </row>
    <row r="319" spans="1:21" ht="14.25" x14ac:dyDescent="0.2">
      <c r="A319" s="269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216"/>
      <c r="M319" s="216"/>
      <c r="N319" s="216"/>
      <c r="O319" s="256"/>
      <c r="P319" s="254"/>
      <c r="Q319" s="254"/>
      <c r="R319" s="254"/>
      <c r="S319" s="256"/>
      <c r="T319" s="254"/>
      <c r="U319" s="254"/>
    </row>
    <row r="320" spans="1:21" ht="14.25" x14ac:dyDescent="0.2">
      <c r="A320" s="269"/>
      <c r="B320" s="28"/>
      <c r="C320" s="28"/>
      <c r="D320" s="28"/>
      <c r="E320" s="28"/>
      <c r="F320" s="28"/>
      <c r="G320" s="28"/>
      <c r="H320" s="28"/>
      <c r="I320" s="42"/>
      <c r="J320" s="42"/>
      <c r="K320" s="42"/>
      <c r="L320" s="216"/>
      <c r="M320" s="216"/>
      <c r="N320" s="216"/>
      <c r="O320" s="256"/>
      <c r="P320" s="254"/>
      <c r="Q320" s="254"/>
      <c r="R320" s="254"/>
      <c r="S320" s="256"/>
      <c r="T320" s="254"/>
      <c r="U320" s="254"/>
    </row>
    <row r="321" spans="1:21" ht="14.25" x14ac:dyDescent="0.2">
      <c r="A321" s="251"/>
      <c r="B321" s="25"/>
      <c r="C321" s="42"/>
      <c r="D321" s="42"/>
      <c r="E321" s="42"/>
      <c r="F321" s="42"/>
      <c r="G321" s="42"/>
      <c r="H321" s="42"/>
      <c r="I321" s="42"/>
      <c r="J321" s="277"/>
      <c r="K321" s="277"/>
      <c r="L321" s="216"/>
      <c r="M321" s="216"/>
      <c r="N321" s="216"/>
      <c r="O321" s="256"/>
      <c r="P321" s="254"/>
      <c r="Q321" s="254"/>
      <c r="R321" s="254"/>
      <c r="S321" s="256"/>
      <c r="T321" s="254"/>
      <c r="U321" s="254"/>
    </row>
    <row r="322" spans="1:21" ht="14.25" x14ac:dyDescent="0.2">
      <c r="A322" s="269"/>
      <c r="B322" s="28"/>
      <c r="C322" s="28"/>
      <c r="D322" s="28"/>
      <c r="E322" s="28"/>
      <c r="F322" s="28"/>
      <c r="G322" s="28"/>
      <c r="H322" s="28"/>
      <c r="I322" s="42"/>
      <c r="J322" s="42"/>
      <c r="K322" s="42"/>
      <c r="L322" s="216"/>
      <c r="M322" s="216"/>
      <c r="N322" s="216"/>
      <c r="O322" s="256"/>
      <c r="P322" s="254"/>
      <c r="Q322" s="254"/>
      <c r="R322" s="254"/>
      <c r="S322" s="256"/>
      <c r="T322" s="254"/>
      <c r="U322" s="254"/>
    </row>
    <row r="323" spans="1:21" ht="14.25" x14ac:dyDescent="0.2">
      <c r="A323" s="269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216"/>
      <c r="M323" s="216"/>
      <c r="N323" s="216"/>
      <c r="O323" s="256"/>
      <c r="P323" s="254"/>
      <c r="Q323" s="254"/>
      <c r="R323" s="254"/>
      <c r="S323" s="256"/>
      <c r="T323" s="254"/>
      <c r="U323" s="254"/>
    </row>
    <row r="324" spans="1:21" ht="14.25" x14ac:dyDescent="0.2">
      <c r="A324" s="251"/>
      <c r="B324" s="42"/>
      <c r="C324" s="42"/>
      <c r="D324" s="42"/>
      <c r="E324" s="42"/>
      <c r="F324" s="42"/>
      <c r="G324" s="42"/>
      <c r="H324" s="42"/>
      <c r="I324" s="42"/>
      <c r="J324" s="277"/>
      <c r="K324" s="277"/>
      <c r="L324" s="216"/>
      <c r="M324" s="216"/>
      <c r="N324" s="216"/>
      <c r="O324" s="256"/>
      <c r="P324" s="254"/>
      <c r="Q324" s="254"/>
      <c r="R324" s="254"/>
      <c r="S324" s="256"/>
      <c r="T324" s="254"/>
      <c r="U324" s="254"/>
    </row>
    <row r="325" spans="1:21" ht="14.25" x14ac:dyDescent="0.2">
      <c r="A325" s="269"/>
      <c r="B325" s="28"/>
      <c r="C325" s="28"/>
      <c r="D325" s="28"/>
      <c r="E325" s="28"/>
      <c r="F325" s="28"/>
      <c r="G325" s="28"/>
      <c r="H325" s="28"/>
      <c r="I325" s="42"/>
      <c r="J325" s="42"/>
      <c r="K325" s="42"/>
      <c r="L325" s="216"/>
      <c r="M325" s="216"/>
      <c r="N325" s="216"/>
      <c r="O325" s="256"/>
      <c r="P325" s="254"/>
      <c r="Q325" s="254"/>
      <c r="R325" s="254"/>
      <c r="S325" s="256"/>
      <c r="T325" s="254"/>
      <c r="U325" s="254"/>
    </row>
    <row r="326" spans="1:21" ht="14.25" x14ac:dyDescent="0.2">
      <c r="A326" s="269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216"/>
      <c r="M326" s="216"/>
      <c r="N326" s="216"/>
      <c r="O326" s="256"/>
      <c r="P326" s="254"/>
      <c r="Q326" s="254"/>
      <c r="R326" s="254"/>
      <c r="S326" s="256"/>
      <c r="T326" s="254"/>
      <c r="U326" s="254"/>
    </row>
    <row r="327" spans="1:21" ht="14.25" x14ac:dyDescent="0.2">
      <c r="A327" s="251"/>
      <c r="B327" s="25"/>
      <c r="C327" s="42"/>
      <c r="D327" s="42"/>
      <c r="E327" s="42"/>
      <c r="F327" s="42"/>
      <c r="G327" s="42"/>
      <c r="H327" s="42"/>
      <c r="I327" s="42"/>
      <c r="J327" s="277"/>
      <c r="K327" s="277"/>
      <c r="L327" s="216"/>
      <c r="M327" s="216"/>
      <c r="N327" s="216"/>
      <c r="O327" s="256"/>
      <c r="P327" s="254"/>
      <c r="Q327" s="254"/>
      <c r="R327" s="254"/>
      <c r="S327" s="256"/>
      <c r="T327" s="254"/>
      <c r="U327" s="254"/>
    </row>
    <row r="328" spans="1:21" ht="14.25" x14ac:dyDescent="0.2">
      <c r="A328" s="269"/>
      <c r="B328" s="28"/>
      <c r="C328" s="28"/>
      <c r="D328" s="28"/>
      <c r="E328" s="28"/>
      <c r="F328" s="28"/>
      <c r="G328" s="28"/>
      <c r="H328" s="28"/>
      <c r="I328" s="42"/>
      <c r="J328" s="42"/>
      <c r="K328" s="42"/>
      <c r="L328" s="216"/>
      <c r="M328" s="216"/>
      <c r="N328" s="216"/>
      <c r="O328" s="256"/>
      <c r="P328" s="254"/>
      <c r="Q328" s="254"/>
      <c r="R328" s="254"/>
      <c r="S328" s="256"/>
      <c r="T328" s="254"/>
      <c r="U328" s="254"/>
    </row>
    <row r="329" spans="1:21" ht="14.25" x14ac:dyDescent="0.2">
      <c r="A329" s="269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216"/>
      <c r="M329" s="216"/>
      <c r="N329" s="216"/>
      <c r="O329" s="256"/>
      <c r="P329" s="254"/>
      <c r="Q329" s="254"/>
      <c r="R329" s="254"/>
      <c r="S329" s="256"/>
      <c r="T329" s="254"/>
      <c r="U329" s="254"/>
    </row>
    <row r="330" spans="1:21" ht="14.25" x14ac:dyDescent="0.2">
      <c r="A330" s="251"/>
      <c r="B330" s="25"/>
      <c r="C330" s="42"/>
      <c r="D330" s="42"/>
      <c r="E330" s="42"/>
      <c r="F330" s="42"/>
      <c r="G330" s="42"/>
      <c r="H330" s="42"/>
      <c r="I330" s="42"/>
      <c r="J330" s="277"/>
      <c r="K330" s="277"/>
      <c r="L330" s="216"/>
      <c r="M330" s="216"/>
      <c r="N330" s="216"/>
      <c r="O330" s="256"/>
      <c r="P330" s="254"/>
      <c r="Q330" s="254"/>
      <c r="R330" s="254"/>
      <c r="S330" s="256"/>
      <c r="T330" s="254"/>
      <c r="U330" s="254"/>
    </row>
    <row r="331" spans="1:21" ht="14.25" x14ac:dyDescent="0.2">
      <c r="A331" s="269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216"/>
      <c r="M331" s="216"/>
      <c r="N331" s="216"/>
      <c r="O331" s="233"/>
      <c r="P331" s="254"/>
      <c r="Q331" s="254"/>
      <c r="R331" s="254"/>
      <c r="S331" s="254"/>
      <c r="T331" s="254"/>
      <c r="U331" s="254"/>
    </row>
    <row r="332" spans="1:21" ht="14.25" x14ac:dyDescent="0.2">
      <c r="A332" s="269"/>
      <c r="B332" s="28"/>
      <c r="C332" s="28"/>
      <c r="D332" s="28"/>
      <c r="E332" s="28"/>
      <c r="F332" s="28"/>
      <c r="G332" s="28"/>
      <c r="H332" s="28"/>
      <c r="I332" s="42"/>
      <c r="J332" s="42"/>
      <c r="K332" s="42"/>
      <c r="L332" s="216"/>
      <c r="M332" s="216"/>
      <c r="N332" s="216"/>
      <c r="O332" s="233"/>
      <c r="P332" s="254"/>
      <c r="Q332" s="254"/>
      <c r="R332" s="254"/>
      <c r="S332" s="254"/>
      <c r="T332" s="254"/>
      <c r="U332" s="254"/>
    </row>
    <row r="333" spans="1:21" ht="14.25" x14ac:dyDescent="0.2">
      <c r="A333" s="251"/>
      <c r="B333" s="25"/>
      <c r="C333" s="42"/>
      <c r="D333" s="42"/>
      <c r="E333" s="42"/>
      <c r="F333" s="42"/>
      <c r="G333" s="42"/>
      <c r="H333" s="42"/>
      <c r="I333" s="42"/>
      <c r="J333" s="277"/>
      <c r="K333" s="277"/>
      <c r="L333" s="216"/>
      <c r="M333" s="216"/>
      <c r="N333" s="216"/>
      <c r="O333" s="233"/>
      <c r="P333" s="254"/>
      <c r="Q333" s="254"/>
      <c r="R333" s="254"/>
      <c r="S333" s="254"/>
      <c r="T333" s="254"/>
      <c r="U333" s="254"/>
    </row>
    <row r="334" spans="1:21" ht="14.25" x14ac:dyDescent="0.2">
      <c r="A334" s="269"/>
      <c r="B334" s="28"/>
      <c r="C334" s="28"/>
      <c r="D334" s="28"/>
      <c r="E334" s="28"/>
      <c r="F334" s="28"/>
      <c r="G334" s="28"/>
      <c r="H334" s="28"/>
      <c r="I334" s="42"/>
      <c r="J334" s="42"/>
      <c r="K334" s="42"/>
      <c r="L334" s="216"/>
      <c r="M334" s="216"/>
      <c r="N334" s="216"/>
      <c r="O334" s="233"/>
      <c r="P334" s="254"/>
      <c r="Q334" s="254"/>
      <c r="R334" s="254"/>
      <c r="S334" s="254"/>
      <c r="T334" s="254"/>
      <c r="U334" s="254"/>
    </row>
    <row r="335" spans="1:21" ht="14.25" x14ac:dyDescent="0.2">
      <c r="A335" s="269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216"/>
      <c r="M335" s="216"/>
      <c r="N335" s="216"/>
      <c r="O335" s="233"/>
      <c r="P335" s="254"/>
      <c r="Q335" s="254"/>
      <c r="R335" s="254"/>
      <c r="S335" s="254"/>
      <c r="T335" s="254"/>
      <c r="U335" s="254"/>
    </row>
    <row r="336" spans="1:21" ht="14.25" x14ac:dyDescent="0.2">
      <c r="A336" s="251"/>
      <c r="B336" s="25"/>
      <c r="C336" s="42"/>
      <c r="D336" s="42"/>
      <c r="E336" s="42"/>
      <c r="F336" s="42"/>
      <c r="G336" s="42"/>
      <c r="H336" s="42"/>
      <c r="I336" s="42"/>
      <c r="J336" s="277"/>
      <c r="K336" s="277"/>
      <c r="L336" s="216"/>
      <c r="M336" s="216"/>
      <c r="N336" s="216"/>
      <c r="O336" s="256"/>
      <c r="P336" s="254"/>
      <c r="Q336" s="254"/>
      <c r="R336" s="254"/>
      <c r="S336" s="256"/>
      <c r="T336" s="254"/>
      <c r="U336" s="254"/>
    </row>
    <row r="337" spans="1:21" ht="14.25" x14ac:dyDescent="0.2">
      <c r="A337" s="269"/>
      <c r="B337" s="28"/>
      <c r="C337" s="28"/>
      <c r="D337" s="28"/>
      <c r="E337" s="28"/>
      <c r="F337" s="28"/>
      <c r="G337" s="28"/>
      <c r="H337" s="28"/>
      <c r="I337" s="42"/>
      <c r="J337" s="42"/>
      <c r="K337" s="42"/>
      <c r="L337" s="216"/>
      <c r="M337" s="216"/>
      <c r="N337" s="216"/>
      <c r="O337" s="256"/>
      <c r="P337" s="254"/>
      <c r="Q337" s="254"/>
      <c r="R337" s="254"/>
      <c r="S337" s="256"/>
      <c r="T337" s="254"/>
      <c r="U337" s="254"/>
    </row>
    <row r="338" spans="1:21" ht="14.25" x14ac:dyDescent="0.2">
      <c r="A338" s="251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216"/>
      <c r="M338" s="216"/>
      <c r="N338" s="216"/>
      <c r="O338" s="256"/>
      <c r="P338" s="254"/>
      <c r="Q338" s="254"/>
      <c r="R338" s="254"/>
      <c r="S338" s="256"/>
      <c r="T338" s="254"/>
      <c r="U338" s="254"/>
    </row>
    <row r="339" spans="1:21" ht="14.25" x14ac:dyDescent="0.2">
      <c r="A339" s="251"/>
      <c r="B339" s="25"/>
      <c r="C339" s="42"/>
      <c r="D339" s="42"/>
      <c r="E339" s="42"/>
      <c r="F339" s="269"/>
      <c r="G339" s="269"/>
      <c r="H339" s="269"/>
      <c r="I339" s="269"/>
      <c r="J339" s="277"/>
      <c r="K339" s="277"/>
      <c r="L339" s="216"/>
      <c r="M339" s="216"/>
      <c r="N339" s="216"/>
      <c r="O339" s="256"/>
      <c r="P339" s="254"/>
      <c r="Q339" s="254"/>
      <c r="R339" s="254"/>
      <c r="S339" s="256"/>
      <c r="T339" s="254"/>
      <c r="U339" s="254"/>
    </row>
    <row r="340" spans="1:21" ht="14.25" x14ac:dyDescent="0.2">
      <c r="A340" s="269"/>
      <c r="B340" s="28"/>
      <c r="C340" s="28"/>
      <c r="D340" s="28"/>
      <c r="E340" s="28"/>
      <c r="F340" s="28"/>
      <c r="G340" s="28"/>
      <c r="H340" s="28"/>
      <c r="I340" s="269"/>
      <c r="J340" s="42"/>
      <c r="K340" s="42"/>
      <c r="L340" s="216"/>
      <c r="M340" s="216"/>
      <c r="N340" s="216"/>
      <c r="O340" s="233"/>
      <c r="P340" s="254"/>
      <c r="Q340" s="254"/>
      <c r="R340" s="254"/>
      <c r="S340" s="254"/>
      <c r="T340" s="254"/>
      <c r="U340" s="254"/>
    </row>
    <row r="341" spans="1:21" ht="14.25" x14ac:dyDescent="0.2">
      <c r="A341" s="269"/>
      <c r="B341" s="42"/>
      <c r="C341" s="42"/>
      <c r="D341" s="42"/>
      <c r="E341" s="42"/>
      <c r="F341" s="269"/>
      <c r="G341" s="269"/>
      <c r="H341" s="269"/>
      <c r="I341" s="269"/>
      <c r="J341" s="42"/>
      <c r="K341" s="42"/>
      <c r="L341" s="216"/>
      <c r="M341" s="216"/>
      <c r="N341" s="216"/>
      <c r="O341" s="233"/>
      <c r="P341" s="254"/>
      <c r="Q341" s="254"/>
      <c r="R341" s="254"/>
      <c r="S341" s="254"/>
      <c r="T341" s="254"/>
      <c r="U341" s="254"/>
    </row>
    <row r="342" spans="1:21" ht="14.25" x14ac:dyDescent="0.2">
      <c r="A342" s="251"/>
      <c r="B342" s="25"/>
      <c r="C342" s="42"/>
      <c r="D342" s="42"/>
      <c r="E342" s="42"/>
      <c r="F342" s="42"/>
      <c r="G342" s="42"/>
      <c r="H342" s="42"/>
      <c r="I342" s="42"/>
      <c r="J342" s="277"/>
      <c r="K342" s="277"/>
      <c r="L342" s="216"/>
      <c r="M342" s="216"/>
      <c r="N342" s="216"/>
      <c r="O342" s="233"/>
      <c r="P342" s="254"/>
      <c r="Q342" s="254"/>
      <c r="R342" s="254"/>
      <c r="S342" s="254"/>
      <c r="T342" s="254"/>
      <c r="U342" s="254"/>
    </row>
    <row r="343" spans="1:21" ht="14.25" x14ac:dyDescent="0.2">
      <c r="A343" s="269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216"/>
      <c r="M343" s="216"/>
      <c r="N343" s="216"/>
      <c r="O343" s="233"/>
      <c r="P343" s="254"/>
      <c r="Q343" s="254"/>
      <c r="R343" s="254"/>
      <c r="S343" s="254"/>
      <c r="T343" s="254"/>
      <c r="U343" s="254"/>
    </row>
    <row r="344" spans="1:21" ht="14.25" x14ac:dyDescent="0.2">
      <c r="A344" s="269"/>
      <c r="B344" s="28"/>
      <c r="C344" s="28"/>
      <c r="D344" s="28"/>
      <c r="E344" s="28"/>
      <c r="F344" s="28"/>
      <c r="G344" s="28"/>
      <c r="H344" s="28"/>
      <c r="I344" s="42"/>
      <c r="J344" s="42"/>
      <c r="K344" s="42"/>
      <c r="L344" s="216"/>
      <c r="M344" s="216"/>
      <c r="N344" s="216"/>
      <c r="O344" s="233"/>
      <c r="P344" s="254"/>
      <c r="Q344" s="254"/>
      <c r="R344" s="254"/>
      <c r="S344" s="254"/>
      <c r="T344" s="254"/>
      <c r="U344" s="254"/>
    </row>
    <row r="345" spans="1:21" ht="14.25" x14ac:dyDescent="0.2">
      <c r="A345" s="257"/>
      <c r="B345" s="25"/>
      <c r="C345" s="42"/>
      <c r="D345" s="42"/>
      <c r="E345" s="42"/>
      <c r="F345" s="269"/>
      <c r="G345" s="269"/>
      <c r="H345" s="42"/>
      <c r="I345" s="42"/>
      <c r="J345" s="277"/>
      <c r="K345" s="277"/>
      <c r="L345" s="216"/>
      <c r="M345" s="216"/>
      <c r="N345" s="216"/>
      <c r="O345" s="233"/>
      <c r="P345" s="254"/>
      <c r="Q345" s="254"/>
      <c r="R345" s="254"/>
      <c r="S345" s="254"/>
      <c r="T345" s="254"/>
      <c r="U345" s="254"/>
    </row>
    <row r="346" spans="1:21" ht="14.25" x14ac:dyDescent="0.2">
      <c r="A346" s="269"/>
      <c r="B346" s="28"/>
      <c r="C346" s="28"/>
      <c r="D346" s="28"/>
      <c r="E346" s="28"/>
      <c r="F346" s="28"/>
      <c r="G346" s="28"/>
      <c r="H346" s="28"/>
      <c r="I346" s="42"/>
      <c r="J346" s="42"/>
      <c r="K346" s="42"/>
      <c r="L346" s="216"/>
      <c r="M346" s="216"/>
      <c r="N346" s="216"/>
      <c r="O346" s="233"/>
      <c r="P346" s="254"/>
      <c r="Q346" s="254"/>
      <c r="R346" s="254"/>
      <c r="S346" s="254"/>
      <c r="T346" s="254"/>
      <c r="U346" s="254"/>
    </row>
    <row r="347" spans="1:21" ht="14.25" x14ac:dyDescent="0.2">
      <c r="A347" s="269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216"/>
      <c r="M347" s="216"/>
      <c r="N347" s="216"/>
      <c r="O347" s="233"/>
      <c r="P347" s="254"/>
      <c r="Q347" s="254"/>
      <c r="R347" s="254"/>
      <c r="S347" s="254"/>
      <c r="T347" s="254"/>
      <c r="U347" s="254"/>
    </row>
    <row r="348" spans="1:21" ht="14.25" x14ac:dyDescent="0.2">
      <c r="A348" s="257"/>
      <c r="B348" s="25"/>
      <c r="C348" s="42"/>
      <c r="D348" s="42"/>
      <c r="E348" s="42"/>
      <c r="F348" s="269"/>
      <c r="G348" s="269"/>
      <c r="H348" s="42"/>
      <c r="I348" s="42"/>
      <c r="J348" s="277"/>
      <c r="K348" s="277"/>
      <c r="L348" s="216"/>
      <c r="M348" s="216"/>
      <c r="N348" s="216"/>
      <c r="O348" s="256"/>
      <c r="P348" s="254"/>
      <c r="Q348" s="254"/>
      <c r="R348" s="254"/>
      <c r="S348" s="256"/>
      <c r="T348" s="254"/>
      <c r="U348" s="254"/>
    </row>
    <row r="349" spans="1:21" ht="14.25" x14ac:dyDescent="0.2">
      <c r="A349" s="269"/>
      <c r="B349" s="28"/>
      <c r="C349" s="28"/>
      <c r="D349" s="28"/>
      <c r="E349" s="28"/>
      <c r="F349" s="28"/>
      <c r="G349" s="28"/>
      <c r="H349" s="28"/>
      <c r="I349" s="42"/>
      <c r="J349" s="42"/>
      <c r="K349" s="42"/>
      <c r="L349" s="216"/>
      <c r="M349" s="216"/>
      <c r="N349" s="216"/>
      <c r="O349" s="256"/>
      <c r="P349" s="254"/>
      <c r="Q349" s="254"/>
      <c r="R349" s="254"/>
      <c r="S349" s="256"/>
      <c r="T349" s="254"/>
      <c r="U349" s="254"/>
    </row>
    <row r="350" spans="1:21" ht="14.25" x14ac:dyDescent="0.2">
      <c r="A350" s="269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216"/>
      <c r="M350" s="216"/>
      <c r="N350" s="216"/>
      <c r="O350" s="256"/>
      <c r="P350" s="254"/>
      <c r="Q350" s="254"/>
      <c r="R350" s="254"/>
      <c r="S350" s="256"/>
      <c r="T350" s="254"/>
      <c r="U350" s="254"/>
    </row>
    <row r="351" spans="1:21" ht="14.25" x14ac:dyDescent="0.2">
      <c r="A351" s="257"/>
      <c r="B351" s="42"/>
      <c r="C351" s="42"/>
      <c r="D351" s="42"/>
      <c r="E351" s="42"/>
      <c r="F351" s="42"/>
      <c r="G351" s="42"/>
      <c r="H351" s="42"/>
      <c r="I351" s="42"/>
      <c r="J351" s="277"/>
      <c r="K351" s="277"/>
      <c r="L351" s="216"/>
      <c r="M351" s="216"/>
      <c r="N351" s="216"/>
      <c r="O351" s="256"/>
      <c r="P351" s="254"/>
      <c r="Q351" s="254"/>
      <c r="R351" s="254"/>
      <c r="S351" s="256"/>
      <c r="T351" s="254"/>
      <c r="U351" s="254"/>
    </row>
    <row r="352" spans="1:21" ht="14.25" x14ac:dyDescent="0.2">
      <c r="A352" s="269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216"/>
      <c r="M352" s="216"/>
      <c r="N352" s="216"/>
      <c r="O352" s="233"/>
      <c r="P352" s="254"/>
      <c r="Q352" s="254"/>
      <c r="R352" s="254"/>
      <c r="S352" s="254"/>
      <c r="T352" s="254"/>
      <c r="U352" s="254"/>
    </row>
    <row r="353" spans="1:21" ht="14.25" x14ac:dyDescent="0.2">
      <c r="A353" s="269"/>
      <c r="B353" s="28"/>
      <c r="C353" s="28"/>
      <c r="D353" s="28"/>
      <c r="E353" s="28"/>
      <c r="F353" s="28"/>
      <c r="G353" s="28"/>
      <c r="H353" s="251"/>
      <c r="I353" s="42"/>
      <c r="J353" s="42"/>
      <c r="K353" s="42"/>
      <c r="L353" s="216"/>
      <c r="M353" s="216"/>
      <c r="N353" s="216"/>
      <c r="O353" s="233"/>
      <c r="P353" s="254"/>
      <c r="Q353" s="254"/>
      <c r="R353" s="254"/>
      <c r="S353" s="254"/>
      <c r="T353" s="254"/>
      <c r="U353" s="254"/>
    </row>
    <row r="354" spans="1:21" ht="14.25" x14ac:dyDescent="0.2">
      <c r="A354" s="257"/>
      <c r="B354" s="225"/>
      <c r="C354" s="42"/>
      <c r="D354" s="42"/>
      <c r="E354" s="42"/>
      <c r="F354" s="42"/>
      <c r="G354" s="42"/>
      <c r="H354" s="42"/>
      <c r="I354" s="42"/>
      <c r="J354" s="277"/>
      <c r="K354" s="277"/>
      <c r="L354" s="216"/>
      <c r="M354" s="216"/>
      <c r="N354" s="216"/>
      <c r="O354" s="233"/>
      <c r="P354" s="254"/>
      <c r="Q354" s="254"/>
      <c r="R354" s="254"/>
      <c r="S354" s="254"/>
      <c r="T354" s="254"/>
      <c r="U354" s="254"/>
    </row>
    <row r="355" spans="1:21" ht="14.25" x14ac:dyDescent="0.2">
      <c r="A355" s="269"/>
      <c r="B355" s="28"/>
      <c r="C355" s="28"/>
      <c r="D355" s="28"/>
      <c r="E355" s="28"/>
      <c r="F355" s="28"/>
      <c r="G355" s="28"/>
      <c r="H355" s="28"/>
      <c r="I355" s="42"/>
      <c r="J355" s="42"/>
      <c r="K355" s="42"/>
      <c r="L355" s="216"/>
      <c r="M355" s="216"/>
      <c r="N355" s="216"/>
      <c r="O355" s="233"/>
      <c r="P355" s="254"/>
      <c r="Q355" s="254"/>
      <c r="R355" s="254"/>
      <c r="S355" s="254"/>
      <c r="T355" s="254"/>
      <c r="U355" s="254"/>
    </row>
    <row r="356" spans="1:21" ht="14.25" x14ac:dyDescent="0.2">
      <c r="A356" s="269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216"/>
      <c r="M356" s="216"/>
      <c r="N356" s="216"/>
      <c r="O356" s="233"/>
      <c r="P356" s="254"/>
      <c r="Q356" s="254"/>
      <c r="R356" s="254"/>
      <c r="S356" s="254"/>
      <c r="T356" s="254"/>
      <c r="U356" s="254"/>
    </row>
    <row r="357" spans="1:21" ht="14.25" x14ac:dyDescent="0.2">
      <c r="A357" s="257"/>
      <c r="B357" s="225"/>
      <c r="C357" s="42"/>
      <c r="D357" s="42"/>
      <c r="E357" s="42"/>
      <c r="F357" s="42"/>
      <c r="G357" s="42"/>
      <c r="H357" s="42"/>
      <c r="I357" s="42"/>
      <c r="J357" s="277"/>
      <c r="K357" s="277"/>
      <c r="L357" s="216"/>
      <c r="M357" s="216"/>
      <c r="N357" s="216"/>
      <c r="O357" s="233"/>
      <c r="P357" s="254"/>
      <c r="Q357" s="254"/>
      <c r="R357" s="254"/>
      <c r="S357" s="254"/>
      <c r="T357" s="254"/>
      <c r="U357" s="254"/>
    </row>
    <row r="358" spans="1:21" ht="14.25" x14ac:dyDescent="0.2">
      <c r="A358" s="269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216"/>
      <c r="M358" s="216"/>
      <c r="N358" s="216"/>
      <c r="O358" s="233"/>
      <c r="P358" s="254"/>
      <c r="Q358" s="254"/>
      <c r="R358" s="254"/>
      <c r="S358" s="254"/>
      <c r="T358" s="254"/>
      <c r="U358" s="254"/>
    </row>
    <row r="359" spans="1:21" ht="14.25" x14ac:dyDescent="0.2">
      <c r="A359" s="269"/>
      <c r="B359" s="28"/>
      <c r="C359" s="28"/>
      <c r="D359" s="28"/>
      <c r="E359" s="28"/>
      <c r="F359" s="28"/>
      <c r="G359" s="28"/>
      <c r="H359" s="28"/>
      <c r="I359" s="42"/>
      <c r="J359" s="269"/>
      <c r="K359" s="269"/>
      <c r="L359" s="216"/>
      <c r="M359" s="216"/>
      <c r="N359" s="216"/>
      <c r="O359" s="233"/>
      <c r="P359" s="254"/>
      <c r="Q359" s="254"/>
      <c r="R359" s="254"/>
      <c r="S359" s="254"/>
      <c r="T359" s="254"/>
      <c r="U359" s="254"/>
    </row>
    <row r="360" spans="1:21" ht="14.25" x14ac:dyDescent="0.2">
      <c r="A360" s="257"/>
      <c r="B360" s="225"/>
      <c r="C360" s="42"/>
      <c r="D360" s="42"/>
      <c r="E360" s="42"/>
      <c r="F360" s="42"/>
      <c r="G360" s="42"/>
      <c r="H360" s="42"/>
      <c r="I360" s="42"/>
      <c r="J360" s="277"/>
      <c r="K360" s="277"/>
      <c r="L360" s="216"/>
      <c r="M360" s="216"/>
      <c r="N360" s="216"/>
      <c r="O360" s="233"/>
      <c r="P360" s="254"/>
      <c r="Q360" s="254"/>
      <c r="R360" s="254"/>
      <c r="S360" s="254"/>
      <c r="T360" s="254"/>
      <c r="U360" s="254"/>
    </row>
    <row r="361" spans="1:21" ht="14.25" x14ac:dyDescent="0.2">
      <c r="A361" s="269"/>
      <c r="B361" s="28"/>
      <c r="C361" s="28"/>
      <c r="D361" s="28"/>
      <c r="E361" s="28"/>
      <c r="F361" s="28"/>
      <c r="G361" s="28"/>
      <c r="H361" s="28"/>
      <c r="I361" s="42"/>
      <c r="J361" s="42"/>
      <c r="K361" s="42"/>
      <c r="L361" s="216"/>
      <c r="M361" s="216"/>
      <c r="N361" s="216"/>
      <c r="O361" s="233"/>
      <c r="P361" s="254"/>
      <c r="Q361" s="254"/>
      <c r="R361" s="254"/>
      <c r="S361" s="254"/>
      <c r="T361" s="254"/>
      <c r="U361" s="254"/>
    </row>
    <row r="362" spans="1:21" ht="14.25" x14ac:dyDescent="0.2">
      <c r="A362" s="269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216"/>
      <c r="M362" s="216"/>
      <c r="N362" s="216"/>
      <c r="O362" s="233"/>
      <c r="P362" s="254"/>
      <c r="Q362" s="254"/>
      <c r="R362" s="254"/>
      <c r="S362" s="254"/>
      <c r="T362" s="254"/>
      <c r="U362" s="254"/>
    </row>
    <row r="363" spans="1:21" ht="14.25" x14ac:dyDescent="0.2">
      <c r="A363" s="257"/>
      <c r="B363" s="225"/>
      <c r="C363" s="42"/>
      <c r="D363" s="42"/>
      <c r="E363" s="42"/>
      <c r="F363" s="42"/>
      <c r="G363" s="42"/>
      <c r="H363" s="42"/>
      <c r="I363" s="42"/>
      <c r="J363" s="277"/>
      <c r="K363" s="277"/>
      <c r="L363" s="216"/>
      <c r="M363" s="216"/>
      <c r="N363" s="216"/>
      <c r="O363" s="233"/>
      <c r="P363" s="254"/>
      <c r="Q363" s="254"/>
      <c r="R363" s="254"/>
      <c r="S363" s="254"/>
      <c r="T363" s="254"/>
      <c r="U363" s="254"/>
    </row>
    <row r="364" spans="1:21" ht="14.25" x14ac:dyDescent="0.2">
      <c r="A364" s="269"/>
      <c r="B364" s="28"/>
      <c r="C364" s="28"/>
      <c r="D364" s="28"/>
      <c r="E364" s="28"/>
      <c r="F364" s="28"/>
      <c r="G364" s="28"/>
      <c r="H364" s="28"/>
      <c r="I364" s="42"/>
      <c r="J364" s="42"/>
      <c r="K364" s="42"/>
      <c r="L364" s="216"/>
      <c r="M364" s="216"/>
      <c r="N364" s="216"/>
      <c r="O364" s="233"/>
      <c r="P364" s="254"/>
      <c r="Q364" s="254"/>
      <c r="R364" s="254"/>
      <c r="S364" s="254"/>
      <c r="T364" s="254"/>
      <c r="U364" s="254"/>
    </row>
    <row r="365" spans="1:21" ht="14.25" x14ac:dyDescent="0.2">
      <c r="A365" s="269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216"/>
      <c r="M365" s="216"/>
      <c r="N365" s="216"/>
      <c r="O365" s="233"/>
      <c r="P365" s="254"/>
      <c r="Q365" s="254"/>
      <c r="R365" s="254"/>
      <c r="S365" s="254"/>
      <c r="T365" s="254"/>
      <c r="U365" s="254"/>
    </row>
    <row r="366" spans="1:21" ht="14.25" x14ac:dyDescent="0.2">
      <c r="A366" s="257"/>
      <c r="B366" s="42"/>
      <c r="C366" s="42"/>
      <c r="D366" s="42"/>
      <c r="E366" s="42"/>
      <c r="F366" s="269"/>
      <c r="G366" s="269"/>
      <c r="H366" s="269"/>
      <c r="I366" s="269"/>
      <c r="J366" s="277"/>
      <c r="K366" s="277"/>
      <c r="L366" s="216"/>
      <c r="M366" s="216"/>
      <c r="N366" s="216"/>
      <c r="O366" s="233"/>
      <c r="P366" s="254"/>
      <c r="Q366" s="254"/>
      <c r="R366" s="254"/>
      <c r="S366" s="254"/>
      <c r="T366" s="254"/>
      <c r="U366" s="254"/>
    </row>
    <row r="367" spans="1:21" ht="14.25" x14ac:dyDescent="0.2">
      <c r="A367" s="269"/>
      <c r="B367" s="28"/>
      <c r="C367" s="28"/>
      <c r="D367" s="28"/>
      <c r="E367" s="28"/>
      <c r="F367" s="28"/>
      <c r="G367" s="28"/>
      <c r="H367" s="28"/>
      <c r="I367" s="269"/>
      <c r="J367" s="42"/>
      <c r="K367" s="42"/>
      <c r="L367" s="216"/>
      <c r="M367" s="216"/>
      <c r="N367" s="216"/>
      <c r="O367" s="233"/>
      <c r="P367" s="254"/>
      <c r="Q367" s="254"/>
      <c r="R367" s="254"/>
      <c r="S367" s="254"/>
      <c r="T367" s="254"/>
      <c r="U367" s="254"/>
    </row>
    <row r="368" spans="1:21" ht="14.25" x14ac:dyDescent="0.2">
      <c r="A368" s="269"/>
      <c r="B368" s="42"/>
      <c r="C368" s="42"/>
      <c r="D368" s="42"/>
      <c r="E368" s="42"/>
      <c r="F368" s="42"/>
      <c r="G368" s="42"/>
      <c r="H368" s="42"/>
      <c r="I368" s="269"/>
      <c r="J368" s="42"/>
      <c r="K368" s="42"/>
      <c r="L368" s="216"/>
      <c r="M368" s="216"/>
      <c r="N368" s="216"/>
      <c r="O368" s="233"/>
      <c r="P368" s="254"/>
      <c r="Q368" s="254"/>
      <c r="R368" s="254"/>
      <c r="S368" s="254"/>
      <c r="T368" s="254"/>
      <c r="U368" s="254"/>
    </row>
    <row r="369" spans="1:21" ht="14.25" x14ac:dyDescent="0.2">
      <c r="A369" s="257"/>
      <c r="B369" s="42"/>
      <c r="C369" s="42"/>
      <c r="D369" s="42"/>
      <c r="E369" s="42"/>
      <c r="F369" s="269"/>
      <c r="G369" s="269"/>
      <c r="H369" s="269"/>
      <c r="I369" s="269"/>
      <c r="J369" s="277"/>
      <c r="K369" s="277"/>
      <c r="L369" s="216"/>
      <c r="M369" s="216"/>
      <c r="N369" s="216"/>
      <c r="O369" s="233"/>
      <c r="P369" s="254"/>
      <c r="Q369" s="254"/>
      <c r="R369" s="254"/>
      <c r="S369" s="254"/>
      <c r="T369" s="254"/>
      <c r="U369" s="254"/>
    </row>
    <row r="370" spans="1:21" ht="14.25" x14ac:dyDescent="0.2">
      <c r="A370" s="269"/>
      <c r="B370" s="42"/>
      <c r="C370" s="42"/>
      <c r="D370" s="42"/>
      <c r="E370" s="42"/>
      <c r="F370" s="42"/>
      <c r="G370" s="42"/>
      <c r="H370" s="42"/>
      <c r="I370" s="269"/>
      <c r="J370" s="42"/>
      <c r="K370" s="42"/>
      <c r="L370" s="216"/>
      <c r="M370" s="216"/>
      <c r="N370" s="216"/>
      <c r="O370" s="233"/>
      <c r="P370" s="254"/>
      <c r="Q370" s="254"/>
      <c r="R370" s="254"/>
      <c r="S370" s="254"/>
      <c r="T370" s="254"/>
      <c r="U370" s="254"/>
    </row>
    <row r="371" spans="1:21" ht="14.25" x14ac:dyDescent="0.2">
      <c r="A371" s="269"/>
      <c r="B371" s="28"/>
      <c r="C371" s="28"/>
      <c r="D371" s="28"/>
      <c r="E371" s="28"/>
      <c r="F371" s="28"/>
      <c r="G371" s="28"/>
      <c r="H371" s="28"/>
      <c r="I371" s="269"/>
      <c r="J371" s="42"/>
      <c r="K371" s="42"/>
      <c r="L371" s="216"/>
      <c r="M371" s="216"/>
      <c r="N371" s="216"/>
      <c r="O371" s="233"/>
      <c r="P371" s="254"/>
      <c r="Q371" s="254"/>
      <c r="R371" s="254"/>
      <c r="S371" s="254"/>
      <c r="T371" s="254"/>
      <c r="U371" s="254"/>
    </row>
    <row r="372" spans="1:21" ht="14.25" x14ac:dyDescent="0.2">
      <c r="A372" s="257"/>
      <c r="B372" s="42"/>
      <c r="C372" s="42"/>
      <c r="D372" s="42"/>
      <c r="E372" s="42"/>
      <c r="F372" s="269"/>
      <c r="G372" s="269"/>
      <c r="H372" s="269"/>
      <c r="I372" s="269"/>
      <c r="J372" s="277"/>
      <c r="K372" s="277"/>
      <c r="L372" s="216"/>
      <c r="M372" s="216"/>
      <c r="N372" s="216"/>
      <c r="O372" s="233"/>
      <c r="P372" s="254"/>
      <c r="Q372" s="254"/>
      <c r="R372" s="254"/>
      <c r="S372" s="254"/>
      <c r="T372" s="254"/>
      <c r="U372" s="254"/>
    </row>
    <row r="373" spans="1:21" ht="14.25" x14ac:dyDescent="0.2">
      <c r="A373" s="251"/>
      <c r="B373" s="42"/>
      <c r="C373" s="42"/>
      <c r="D373" s="42"/>
      <c r="E373" s="42"/>
      <c r="F373" s="269"/>
      <c r="G373" s="269"/>
      <c r="H373" s="269"/>
      <c r="I373" s="269"/>
      <c r="J373" s="277"/>
      <c r="K373" s="277"/>
      <c r="L373" s="216"/>
      <c r="M373" s="216"/>
      <c r="N373" s="216"/>
      <c r="O373" s="233"/>
      <c r="P373" s="254"/>
      <c r="Q373" s="254"/>
      <c r="R373" s="254"/>
      <c r="S373" s="254"/>
      <c r="T373" s="254"/>
      <c r="U373" s="254"/>
    </row>
    <row r="374" spans="1:21" ht="14.25" x14ac:dyDescent="0.2">
      <c r="A374" s="269"/>
      <c r="B374" s="28"/>
      <c r="C374" s="28"/>
      <c r="D374" s="28"/>
      <c r="E374" s="28"/>
      <c r="F374" s="28"/>
      <c r="G374" s="28"/>
      <c r="H374" s="28"/>
      <c r="I374" s="269"/>
      <c r="J374" s="42"/>
      <c r="K374" s="42"/>
      <c r="L374" s="216"/>
      <c r="M374" s="216"/>
      <c r="N374" s="216"/>
      <c r="O374" s="233"/>
      <c r="P374" s="254"/>
      <c r="Q374" s="254"/>
      <c r="R374" s="254"/>
      <c r="S374" s="254"/>
      <c r="T374" s="254"/>
      <c r="U374" s="254"/>
    </row>
    <row r="375" spans="1:21" ht="14.25" x14ac:dyDescent="0.2">
      <c r="A375" s="257"/>
      <c r="B375" s="42"/>
      <c r="C375" s="42"/>
      <c r="D375" s="42"/>
      <c r="E375" s="42"/>
      <c r="F375" s="269"/>
      <c r="G375" s="269"/>
      <c r="H375" s="269"/>
      <c r="I375" s="269"/>
      <c r="J375" s="277"/>
      <c r="K375" s="277"/>
      <c r="L375" s="216"/>
      <c r="M375" s="216"/>
      <c r="N375" s="216"/>
      <c r="O375" s="233"/>
      <c r="P375" s="254"/>
      <c r="Q375" s="254"/>
      <c r="R375" s="254"/>
      <c r="S375" s="254"/>
      <c r="T375" s="254"/>
      <c r="U375" s="254"/>
    </row>
    <row r="376" spans="1:21" ht="14.25" x14ac:dyDescent="0.2">
      <c r="A376" s="269"/>
      <c r="B376" s="42"/>
      <c r="C376" s="28"/>
      <c r="D376" s="28"/>
      <c r="E376" s="28"/>
      <c r="F376" s="28"/>
      <c r="G376" s="28"/>
      <c r="H376" s="28"/>
      <c r="I376" s="269"/>
      <c r="J376" s="42"/>
      <c r="K376" s="42"/>
      <c r="L376" s="216"/>
      <c r="M376" s="216"/>
      <c r="N376" s="216"/>
      <c r="O376" s="233"/>
      <c r="P376" s="254"/>
      <c r="Q376" s="254"/>
      <c r="R376" s="254"/>
      <c r="S376" s="254"/>
      <c r="T376" s="254"/>
      <c r="U376" s="254"/>
    </row>
    <row r="377" spans="1:21" ht="14.25" x14ac:dyDescent="0.2">
      <c r="A377" s="269"/>
      <c r="B377" s="28"/>
      <c r="C377" s="28"/>
      <c r="D377" s="28"/>
      <c r="E377" s="28"/>
      <c r="F377" s="28"/>
      <c r="G377" s="28"/>
      <c r="H377" s="28"/>
      <c r="I377" s="42"/>
      <c r="J377" s="42"/>
      <c r="K377" s="42"/>
      <c r="L377" s="216"/>
      <c r="M377" s="216"/>
      <c r="N377" s="216"/>
      <c r="O377" s="233"/>
      <c r="P377" s="254"/>
      <c r="Q377" s="254"/>
      <c r="R377" s="254"/>
      <c r="S377" s="254"/>
      <c r="T377" s="254"/>
      <c r="U377" s="254"/>
    </row>
    <row r="378" spans="1:21" ht="14.25" x14ac:dyDescent="0.2">
      <c r="A378" s="257"/>
      <c r="B378" s="225"/>
      <c r="C378" s="42"/>
      <c r="D378" s="42"/>
      <c r="E378" s="42"/>
      <c r="F378" s="42"/>
      <c r="G378" s="42"/>
      <c r="H378" s="42"/>
      <c r="I378" s="42"/>
      <c r="J378" s="277"/>
      <c r="K378" s="277"/>
      <c r="L378" s="216"/>
      <c r="M378" s="216"/>
      <c r="N378" s="216"/>
      <c r="O378" s="256"/>
      <c r="P378" s="254"/>
      <c r="Q378" s="254"/>
      <c r="R378" s="254"/>
      <c r="S378" s="256"/>
      <c r="T378" s="254"/>
      <c r="U378" s="254"/>
    </row>
    <row r="379" spans="1:21" ht="14.25" x14ac:dyDescent="0.2">
      <c r="A379" s="269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216"/>
      <c r="M379" s="216"/>
      <c r="N379" s="216"/>
      <c r="O379" s="233"/>
      <c r="P379" s="254"/>
      <c r="Q379" s="254"/>
      <c r="R379" s="254"/>
      <c r="S379" s="254"/>
      <c r="T379" s="254"/>
      <c r="U379" s="254"/>
    </row>
    <row r="380" spans="1:21" ht="14.25" x14ac:dyDescent="0.2">
      <c r="A380" s="269"/>
      <c r="B380" s="28"/>
      <c r="C380" s="28"/>
      <c r="D380" s="28"/>
      <c r="E380" s="28"/>
      <c r="F380" s="28"/>
      <c r="G380" s="28"/>
      <c r="H380" s="28"/>
      <c r="I380" s="42"/>
      <c r="J380" s="42"/>
      <c r="K380" s="42"/>
      <c r="L380" s="216"/>
      <c r="M380" s="216"/>
      <c r="N380" s="216"/>
      <c r="O380" s="233"/>
      <c r="P380" s="254"/>
      <c r="Q380" s="254"/>
      <c r="R380" s="254"/>
      <c r="S380" s="254"/>
      <c r="T380" s="254"/>
      <c r="U380" s="254"/>
    </row>
    <row r="381" spans="1:21" ht="14.25" x14ac:dyDescent="0.2">
      <c r="A381" s="257"/>
      <c r="B381" s="42"/>
      <c r="C381" s="42"/>
      <c r="D381" s="42"/>
      <c r="E381" s="42"/>
      <c r="F381" s="42"/>
      <c r="G381" s="42"/>
      <c r="H381" s="42"/>
      <c r="I381" s="42"/>
      <c r="J381" s="277"/>
      <c r="K381" s="277"/>
      <c r="L381" s="216"/>
      <c r="M381" s="216"/>
      <c r="N381" s="216"/>
      <c r="O381" s="233"/>
      <c r="P381" s="254"/>
      <c r="Q381" s="254"/>
      <c r="R381" s="254"/>
      <c r="S381" s="254"/>
      <c r="T381" s="254"/>
      <c r="U381" s="254"/>
    </row>
    <row r="382" spans="1:21" ht="14.25" x14ac:dyDescent="0.2">
      <c r="A382" s="269"/>
      <c r="B382" s="28"/>
      <c r="C382" s="28"/>
      <c r="D382" s="28"/>
      <c r="E382" s="28"/>
      <c r="F382" s="28"/>
      <c r="G382" s="28"/>
      <c r="H382" s="28"/>
      <c r="I382" s="42"/>
      <c r="J382" s="42"/>
      <c r="K382" s="42"/>
      <c r="L382" s="216"/>
      <c r="M382" s="216"/>
      <c r="N382" s="216"/>
      <c r="O382" s="233"/>
      <c r="P382" s="254"/>
      <c r="Q382" s="254"/>
      <c r="R382" s="254"/>
      <c r="S382" s="254"/>
      <c r="T382" s="254"/>
      <c r="U382" s="254"/>
    </row>
    <row r="383" spans="1:21" ht="14.25" x14ac:dyDescent="0.2">
      <c r="A383" s="269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216"/>
      <c r="M383" s="216"/>
      <c r="N383" s="216"/>
      <c r="O383" s="233"/>
      <c r="P383" s="254"/>
      <c r="Q383" s="254"/>
      <c r="R383" s="254"/>
      <c r="S383" s="254"/>
      <c r="T383" s="254"/>
      <c r="U383" s="254"/>
    </row>
    <row r="384" spans="1:21" ht="14.25" x14ac:dyDescent="0.2">
      <c r="A384" s="257"/>
      <c r="B384" s="42"/>
      <c r="C384" s="42"/>
      <c r="D384" s="42"/>
      <c r="E384" s="42"/>
      <c r="F384" s="42"/>
      <c r="G384" s="42"/>
      <c r="H384" s="42"/>
      <c r="I384" s="42"/>
      <c r="J384" s="277"/>
      <c r="K384" s="277"/>
      <c r="L384" s="216"/>
      <c r="M384" s="216"/>
      <c r="N384" s="216"/>
      <c r="O384" s="233"/>
      <c r="P384" s="254"/>
      <c r="Q384" s="254"/>
      <c r="R384" s="254"/>
      <c r="S384" s="254"/>
      <c r="T384" s="254"/>
      <c r="U384" s="254"/>
    </row>
    <row r="385" spans="1:21" ht="14.25" x14ac:dyDescent="0.2">
      <c r="A385" s="269"/>
      <c r="B385" s="28"/>
      <c r="C385" s="28"/>
      <c r="D385" s="28"/>
      <c r="E385" s="28"/>
      <c r="F385" s="28"/>
      <c r="G385" s="28"/>
      <c r="H385" s="28"/>
      <c r="I385" s="42"/>
      <c r="J385" s="42"/>
      <c r="K385" s="42"/>
      <c r="L385" s="216"/>
      <c r="M385" s="216"/>
      <c r="N385" s="216"/>
      <c r="O385" s="233"/>
      <c r="P385" s="254"/>
      <c r="Q385" s="254"/>
      <c r="R385" s="254"/>
      <c r="S385" s="254"/>
      <c r="T385" s="254"/>
      <c r="U385" s="254"/>
    </row>
    <row r="386" spans="1:21" ht="14.25" x14ac:dyDescent="0.2">
      <c r="A386" s="269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216"/>
      <c r="M386" s="216"/>
      <c r="N386" s="216"/>
      <c r="O386" s="233"/>
      <c r="P386" s="254"/>
      <c r="Q386" s="254"/>
      <c r="R386" s="254"/>
      <c r="S386" s="254"/>
      <c r="T386" s="254"/>
      <c r="U386" s="254"/>
    </row>
    <row r="387" spans="1:21" ht="14.25" x14ac:dyDescent="0.2">
      <c r="A387" s="257"/>
      <c r="B387" s="25"/>
      <c r="C387" s="42"/>
      <c r="D387" s="42"/>
      <c r="E387" s="42"/>
      <c r="F387" s="42"/>
      <c r="G387" s="42"/>
      <c r="H387" s="42"/>
      <c r="I387" s="42"/>
      <c r="J387" s="277"/>
      <c r="K387" s="277"/>
      <c r="L387" s="216"/>
      <c r="M387" s="216"/>
      <c r="N387" s="216"/>
      <c r="O387" s="233"/>
      <c r="P387" s="254"/>
      <c r="Q387" s="254"/>
      <c r="R387" s="254"/>
      <c r="S387" s="254"/>
      <c r="T387" s="254"/>
      <c r="U387" s="254"/>
    </row>
    <row r="388" spans="1:21" ht="14.25" x14ac:dyDescent="0.2">
      <c r="A388" s="269"/>
      <c r="B388" s="28"/>
      <c r="C388" s="28"/>
      <c r="D388" s="28"/>
      <c r="E388" s="28"/>
      <c r="F388" s="28"/>
      <c r="G388" s="28"/>
      <c r="H388" s="28"/>
      <c r="I388" s="42"/>
      <c r="J388" s="42"/>
      <c r="K388" s="42"/>
      <c r="L388" s="216"/>
      <c r="M388" s="216"/>
      <c r="N388" s="216"/>
      <c r="O388" s="233"/>
      <c r="P388" s="254"/>
      <c r="Q388" s="254"/>
      <c r="R388" s="254"/>
      <c r="S388" s="254"/>
      <c r="T388" s="254"/>
      <c r="U388" s="254"/>
    </row>
    <row r="389" spans="1:21" ht="14.25" x14ac:dyDescent="0.2">
      <c r="A389" s="269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216"/>
      <c r="M389" s="216"/>
      <c r="N389" s="216"/>
      <c r="O389" s="233"/>
      <c r="P389" s="254"/>
      <c r="Q389" s="254"/>
      <c r="R389" s="254"/>
      <c r="S389" s="254"/>
      <c r="T389" s="254"/>
      <c r="U389" s="254"/>
    </row>
    <row r="390" spans="1:21" ht="14.25" x14ac:dyDescent="0.2">
      <c r="A390" s="257"/>
      <c r="B390" s="225"/>
      <c r="C390" s="42"/>
      <c r="D390" s="42"/>
      <c r="E390" s="42"/>
      <c r="F390" s="42"/>
      <c r="G390" s="42"/>
      <c r="H390" s="42"/>
      <c r="I390" s="42"/>
      <c r="J390" s="277"/>
      <c r="K390" s="277"/>
      <c r="L390" s="216"/>
      <c r="M390" s="216"/>
      <c r="N390" s="216"/>
      <c r="O390" s="256"/>
      <c r="P390" s="254"/>
      <c r="Q390" s="254"/>
      <c r="R390" s="254"/>
      <c r="S390" s="256"/>
      <c r="T390" s="254"/>
      <c r="U390" s="254"/>
    </row>
    <row r="391" spans="1:21" ht="14.25" x14ac:dyDescent="0.2">
      <c r="A391" s="269"/>
      <c r="B391" s="28"/>
      <c r="C391" s="28"/>
      <c r="D391" s="28"/>
      <c r="E391" s="28"/>
      <c r="F391" s="28"/>
      <c r="G391" s="28"/>
      <c r="H391" s="28"/>
      <c r="I391" s="42"/>
      <c r="J391" s="42"/>
      <c r="K391" s="42"/>
      <c r="L391" s="216"/>
      <c r="M391" s="216"/>
      <c r="N391" s="216"/>
      <c r="O391" s="256"/>
      <c r="P391" s="254"/>
      <c r="Q391" s="254"/>
      <c r="R391" s="254"/>
      <c r="S391" s="256"/>
      <c r="T391" s="254"/>
      <c r="U391" s="254"/>
    </row>
    <row r="392" spans="1:21" ht="14.25" x14ac:dyDescent="0.2">
      <c r="A392" s="269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216"/>
      <c r="M392" s="216"/>
      <c r="N392" s="216"/>
      <c r="O392" s="256"/>
      <c r="P392" s="254"/>
      <c r="Q392" s="254"/>
      <c r="R392" s="254"/>
      <c r="S392" s="256"/>
      <c r="T392" s="254"/>
      <c r="U392" s="254"/>
    </row>
    <row r="393" spans="1:21" ht="14.25" x14ac:dyDescent="0.2">
      <c r="A393" s="257"/>
      <c r="B393" s="225"/>
      <c r="C393" s="42"/>
      <c r="D393" s="42"/>
      <c r="E393" s="42"/>
      <c r="F393" s="42"/>
      <c r="G393" s="42"/>
      <c r="H393" s="42"/>
      <c r="I393" s="42"/>
      <c r="J393" s="277"/>
      <c r="K393" s="277"/>
      <c r="L393" s="216"/>
      <c r="M393" s="216"/>
      <c r="N393" s="216"/>
      <c r="O393" s="256"/>
      <c r="P393" s="254"/>
      <c r="Q393" s="254"/>
      <c r="R393" s="254"/>
      <c r="S393" s="256"/>
      <c r="T393" s="254"/>
      <c r="U393" s="254"/>
    </row>
    <row r="394" spans="1:21" ht="14.25" x14ac:dyDescent="0.2">
      <c r="A394" s="269"/>
      <c r="B394" s="28"/>
      <c r="C394" s="28"/>
      <c r="D394" s="28"/>
      <c r="E394" s="28"/>
      <c r="F394" s="28"/>
      <c r="G394" s="28"/>
      <c r="H394" s="28"/>
      <c r="I394" s="42"/>
      <c r="J394" s="42"/>
      <c r="K394" s="42"/>
      <c r="L394" s="216"/>
      <c r="M394" s="216"/>
      <c r="N394" s="216"/>
      <c r="O394" s="233"/>
      <c r="P394" s="254"/>
      <c r="Q394" s="254"/>
      <c r="R394" s="254"/>
      <c r="S394" s="254"/>
      <c r="T394" s="254"/>
      <c r="U394" s="254"/>
    </row>
    <row r="395" spans="1:21" ht="14.25" x14ac:dyDescent="0.2">
      <c r="A395" s="269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216"/>
      <c r="M395" s="216"/>
      <c r="N395" s="216"/>
      <c r="O395" s="233"/>
      <c r="P395" s="254"/>
      <c r="Q395" s="254"/>
      <c r="R395" s="254"/>
      <c r="S395" s="254"/>
      <c r="T395" s="254"/>
      <c r="U395" s="254"/>
    </row>
    <row r="396" spans="1:21" ht="14.25" x14ac:dyDescent="0.2">
      <c r="A396" s="257"/>
      <c r="B396" s="25"/>
      <c r="C396" s="42"/>
      <c r="D396" s="42"/>
      <c r="E396" s="42"/>
      <c r="F396" s="42"/>
      <c r="G396" s="42"/>
      <c r="H396" s="42"/>
      <c r="I396" s="42"/>
      <c r="J396" s="277"/>
      <c r="K396" s="277"/>
      <c r="L396" s="216"/>
      <c r="M396" s="216"/>
      <c r="N396" s="216"/>
      <c r="O396" s="233"/>
      <c r="P396" s="254"/>
      <c r="Q396" s="254"/>
      <c r="R396" s="254"/>
      <c r="S396" s="254"/>
      <c r="T396" s="254"/>
      <c r="U396" s="254"/>
    </row>
    <row r="397" spans="1:21" ht="14.25" x14ac:dyDescent="0.2">
      <c r="A397" s="269"/>
      <c r="B397" s="28"/>
      <c r="C397" s="28"/>
      <c r="D397" s="28"/>
      <c r="E397" s="28"/>
      <c r="F397" s="28"/>
      <c r="G397" s="28"/>
      <c r="H397" s="28"/>
      <c r="I397" s="42"/>
      <c r="J397" s="42"/>
      <c r="K397" s="42"/>
      <c r="L397" s="216"/>
      <c r="M397" s="216"/>
      <c r="N397" s="216"/>
      <c r="O397" s="233"/>
      <c r="P397" s="254"/>
      <c r="Q397" s="254"/>
      <c r="R397" s="254"/>
      <c r="S397" s="254"/>
      <c r="T397" s="254"/>
      <c r="U397" s="254"/>
    </row>
    <row r="398" spans="1:21" ht="14.25" x14ac:dyDescent="0.2">
      <c r="A398" s="269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216"/>
      <c r="M398" s="216"/>
      <c r="N398" s="216"/>
      <c r="O398" s="233"/>
      <c r="P398" s="254"/>
      <c r="Q398" s="254"/>
      <c r="R398" s="254"/>
      <c r="S398" s="254"/>
      <c r="T398" s="254"/>
      <c r="U398" s="254"/>
    </row>
    <row r="399" spans="1:21" ht="14.25" x14ac:dyDescent="0.2">
      <c r="A399" s="257"/>
      <c r="B399" s="225"/>
      <c r="C399" s="42"/>
      <c r="D399" s="42"/>
      <c r="E399" s="42"/>
      <c r="F399" s="42"/>
      <c r="G399" s="42"/>
      <c r="H399" s="42"/>
      <c r="I399" s="42"/>
      <c r="J399" s="277"/>
      <c r="K399" s="277"/>
      <c r="L399" s="216"/>
      <c r="M399" s="216"/>
      <c r="N399" s="216"/>
      <c r="O399" s="233"/>
      <c r="P399" s="254"/>
      <c r="Q399" s="254"/>
      <c r="R399" s="254"/>
      <c r="S399" s="254"/>
      <c r="T399" s="254"/>
      <c r="U399" s="254"/>
    </row>
    <row r="400" spans="1:21" ht="14.25" x14ac:dyDescent="0.2">
      <c r="A400" s="269"/>
      <c r="B400" s="28"/>
      <c r="C400" s="28"/>
      <c r="D400" s="28"/>
      <c r="E400" s="28"/>
      <c r="F400" s="28"/>
      <c r="G400" s="28"/>
      <c r="H400" s="28"/>
      <c r="I400" s="42"/>
      <c r="J400" s="42"/>
      <c r="K400" s="42"/>
      <c r="L400" s="216"/>
      <c r="M400" s="216"/>
      <c r="N400" s="216"/>
      <c r="O400" s="233"/>
      <c r="P400" s="254"/>
      <c r="Q400" s="254"/>
      <c r="R400" s="254"/>
      <c r="S400" s="254"/>
      <c r="T400" s="254"/>
      <c r="U400" s="254"/>
    </row>
    <row r="401" spans="1:21" ht="14.25" x14ac:dyDescent="0.2">
      <c r="A401" s="269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216"/>
      <c r="M401" s="216"/>
      <c r="N401" s="216"/>
      <c r="O401" s="233"/>
      <c r="P401" s="254"/>
      <c r="Q401" s="254"/>
      <c r="R401" s="254"/>
      <c r="S401" s="254"/>
      <c r="T401" s="254"/>
      <c r="U401" s="254"/>
    </row>
    <row r="402" spans="1:21" ht="14.25" x14ac:dyDescent="0.2">
      <c r="A402" s="257"/>
      <c r="B402" s="25"/>
      <c r="C402" s="42"/>
      <c r="D402" s="42"/>
      <c r="E402" s="42"/>
      <c r="F402" s="269"/>
      <c r="G402" s="269"/>
      <c r="H402" s="42"/>
      <c r="I402" s="42"/>
      <c r="J402" s="277"/>
      <c r="K402" s="277"/>
      <c r="L402" s="216"/>
      <c r="M402" s="216"/>
      <c r="N402" s="216"/>
      <c r="O402" s="233"/>
      <c r="P402" s="254"/>
      <c r="Q402" s="254"/>
      <c r="R402" s="254"/>
      <c r="S402" s="254"/>
      <c r="T402" s="254"/>
      <c r="U402" s="254"/>
    </row>
    <row r="403" spans="1:21" ht="14.25" x14ac:dyDescent="0.2">
      <c r="A403" s="269"/>
      <c r="B403" s="28"/>
      <c r="C403" s="28"/>
      <c r="D403" s="28"/>
      <c r="E403" s="28"/>
      <c r="F403" s="28"/>
      <c r="G403" s="28"/>
      <c r="H403" s="28"/>
      <c r="I403" s="42"/>
      <c r="J403" s="42"/>
      <c r="K403" s="42"/>
      <c r="L403" s="216"/>
      <c r="M403" s="216"/>
      <c r="N403" s="216"/>
      <c r="O403" s="233"/>
      <c r="P403" s="254"/>
      <c r="Q403" s="254"/>
      <c r="R403" s="254"/>
      <c r="S403" s="254"/>
      <c r="T403" s="254"/>
      <c r="U403" s="254"/>
    </row>
    <row r="404" spans="1:21" ht="14.25" x14ac:dyDescent="0.2">
      <c r="A404" s="269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216"/>
      <c r="M404" s="216"/>
      <c r="N404" s="216"/>
      <c r="O404" s="233"/>
      <c r="P404" s="254"/>
      <c r="Q404" s="254"/>
      <c r="R404" s="254"/>
      <c r="S404" s="254"/>
      <c r="T404" s="254"/>
      <c r="U404" s="254"/>
    </row>
    <row r="405" spans="1:21" ht="14.25" x14ac:dyDescent="0.2">
      <c r="A405" s="257"/>
      <c r="B405" s="42"/>
      <c r="C405" s="42"/>
      <c r="D405" s="42"/>
      <c r="E405" s="42"/>
      <c r="F405" s="42"/>
      <c r="G405" s="42"/>
      <c r="H405" s="42"/>
      <c r="I405" s="42"/>
      <c r="J405" s="277"/>
      <c r="K405" s="277"/>
      <c r="L405" s="216"/>
      <c r="M405" s="216"/>
      <c r="N405" s="216"/>
      <c r="O405" s="253"/>
      <c r="P405" s="254"/>
      <c r="Q405" s="254"/>
      <c r="R405" s="254"/>
      <c r="S405" s="256"/>
      <c r="T405" s="254"/>
      <c r="U405" s="254"/>
    </row>
    <row r="406" spans="1:21" ht="14.25" x14ac:dyDescent="0.2">
      <c r="A406" s="269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216"/>
      <c r="M406" s="216"/>
      <c r="N406" s="216"/>
      <c r="O406" s="253"/>
      <c r="P406" s="254"/>
      <c r="Q406" s="254"/>
      <c r="R406" s="254"/>
      <c r="S406" s="256"/>
      <c r="T406" s="254"/>
      <c r="U406" s="254"/>
    </row>
    <row r="407" spans="1:21" ht="14.25" x14ac:dyDescent="0.2">
      <c r="A407" s="269"/>
      <c r="B407" s="28"/>
      <c r="C407" s="28"/>
      <c r="D407" s="28"/>
      <c r="E407" s="28"/>
      <c r="F407" s="28"/>
      <c r="G407" s="28"/>
      <c r="H407" s="251"/>
      <c r="I407" s="42"/>
      <c r="J407" s="42"/>
      <c r="K407" s="42"/>
      <c r="L407" s="216"/>
      <c r="M407" s="216"/>
      <c r="N407" s="216"/>
      <c r="O407" s="253"/>
      <c r="P407" s="254"/>
      <c r="Q407" s="254"/>
      <c r="R407" s="254"/>
      <c r="S407" s="256"/>
      <c r="T407" s="254"/>
      <c r="U407" s="254"/>
    </row>
    <row r="408" spans="1:21" ht="14.25" x14ac:dyDescent="0.2">
      <c r="A408" s="257"/>
      <c r="B408" s="225"/>
      <c r="C408" s="42"/>
      <c r="D408" s="42"/>
      <c r="E408" s="42"/>
      <c r="F408" s="269"/>
      <c r="G408" s="269"/>
      <c r="H408" s="269"/>
      <c r="I408" s="269"/>
      <c r="J408" s="277"/>
      <c r="K408" s="277"/>
      <c r="L408" s="216"/>
      <c r="M408" s="216"/>
      <c r="N408" s="216"/>
      <c r="O408" s="253"/>
      <c r="P408" s="254"/>
      <c r="Q408" s="254"/>
      <c r="R408" s="254"/>
      <c r="S408" s="256"/>
      <c r="T408" s="254"/>
      <c r="U408" s="254"/>
    </row>
    <row r="409" spans="1:21" ht="14.25" x14ac:dyDescent="0.2">
      <c r="A409" s="269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216"/>
      <c r="M409" s="216"/>
      <c r="N409" s="216"/>
      <c r="O409" s="233"/>
      <c r="P409" s="254"/>
      <c r="Q409" s="254"/>
      <c r="R409" s="254"/>
      <c r="S409" s="254"/>
      <c r="T409" s="254"/>
      <c r="U409" s="254"/>
    </row>
    <row r="410" spans="1:21" ht="14.25" x14ac:dyDescent="0.2">
      <c r="A410" s="269"/>
      <c r="B410" s="28"/>
      <c r="C410" s="28"/>
      <c r="D410" s="28"/>
      <c r="E410" s="28"/>
      <c r="F410" s="28"/>
      <c r="G410" s="28"/>
      <c r="H410" s="28"/>
      <c r="I410" s="42"/>
      <c r="J410" s="42"/>
      <c r="K410" s="42"/>
      <c r="L410" s="216"/>
      <c r="M410" s="216"/>
      <c r="N410" s="216"/>
      <c r="O410" s="233"/>
      <c r="P410" s="254"/>
      <c r="Q410" s="254"/>
      <c r="R410" s="254"/>
      <c r="S410" s="254"/>
      <c r="T410" s="254"/>
      <c r="U410" s="254"/>
    </row>
    <row r="411" spans="1:21" ht="14.25" x14ac:dyDescent="0.2">
      <c r="A411" s="257"/>
      <c r="B411" s="25"/>
      <c r="C411" s="42"/>
      <c r="D411" s="42"/>
      <c r="E411" s="42"/>
      <c r="F411" s="269"/>
      <c r="G411" s="269"/>
      <c r="H411" s="269"/>
      <c r="I411" s="269"/>
      <c r="J411" s="277"/>
      <c r="K411" s="277"/>
      <c r="L411" s="216"/>
      <c r="M411" s="216"/>
      <c r="N411" s="216"/>
      <c r="O411" s="233"/>
      <c r="P411" s="254"/>
      <c r="Q411" s="254"/>
      <c r="R411" s="254"/>
      <c r="S411" s="254"/>
      <c r="T411" s="254"/>
      <c r="U411" s="254"/>
    </row>
    <row r="412" spans="1:21" ht="14.25" x14ac:dyDescent="0.2">
      <c r="A412" s="269"/>
      <c r="B412" s="42"/>
      <c r="C412" s="28"/>
      <c r="D412" s="28"/>
      <c r="E412" s="28"/>
      <c r="F412" s="28"/>
      <c r="G412" s="28"/>
      <c r="H412" s="28"/>
      <c r="I412" s="269"/>
      <c r="J412" s="42"/>
      <c r="K412" s="42"/>
      <c r="L412" s="216"/>
      <c r="M412" s="216"/>
      <c r="N412" s="216"/>
      <c r="O412" s="233"/>
      <c r="P412" s="254"/>
      <c r="Q412" s="254"/>
      <c r="R412" s="254"/>
      <c r="S412" s="254"/>
      <c r="T412" s="254"/>
      <c r="U412" s="254"/>
    </row>
    <row r="413" spans="1:21" ht="14.25" x14ac:dyDescent="0.2">
      <c r="A413" s="269"/>
      <c r="B413" s="28"/>
      <c r="C413" s="28"/>
      <c r="D413" s="28"/>
      <c r="E413" s="28"/>
      <c r="F413" s="28"/>
      <c r="G413" s="28"/>
      <c r="H413" s="28"/>
      <c r="I413" s="269"/>
      <c r="J413" s="42"/>
      <c r="K413" s="42"/>
      <c r="L413" s="216"/>
      <c r="M413" s="216"/>
      <c r="N413" s="216"/>
      <c r="O413" s="233"/>
      <c r="P413" s="254"/>
      <c r="Q413" s="254"/>
      <c r="R413" s="254"/>
      <c r="S413" s="254"/>
      <c r="T413" s="254"/>
      <c r="U413" s="254"/>
    </row>
    <row r="414" spans="1:21" ht="14.25" x14ac:dyDescent="0.2">
      <c r="A414" s="257"/>
      <c r="B414" s="225"/>
      <c r="C414" s="42"/>
      <c r="D414" s="42"/>
      <c r="E414" s="42"/>
      <c r="F414" s="42"/>
      <c r="G414" s="42"/>
      <c r="H414" s="42"/>
      <c r="I414" s="42"/>
      <c r="J414" s="277"/>
      <c r="K414" s="277"/>
      <c r="L414" s="216"/>
      <c r="M414" s="216"/>
      <c r="N414" s="216"/>
      <c r="O414" s="233"/>
      <c r="P414" s="254"/>
      <c r="Q414" s="254"/>
      <c r="R414" s="254"/>
      <c r="S414" s="254"/>
      <c r="T414" s="254"/>
      <c r="U414" s="254"/>
    </row>
    <row r="415" spans="1:21" ht="14.25" x14ac:dyDescent="0.2">
      <c r="A415" s="269"/>
      <c r="B415" s="28"/>
      <c r="C415" s="28"/>
      <c r="D415" s="28"/>
      <c r="E415" s="28"/>
      <c r="F415" s="28"/>
      <c r="G415" s="28"/>
      <c r="H415" s="28"/>
      <c r="I415" s="42"/>
      <c r="J415" s="42"/>
      <c r="K415" s="42"/>
      <c r="L415" s="216"/>
      <c r="M415" s="216"/>
      <c r="N415" s="216"/>
      <c r="O415" s="233"/>
      <c r="P415" s="254"/>
      <c r="Q415" s="254"/>
      <c r="R415" s="254"/>
      <c r="S415" s="254"/>
      <c r="T415" s="254"/>
      <c r="U415" s="254"/>
    </row>
    <row r="416" spans="1:21" ht="14.25" x14ac:dyDescent="0.2">
      <c r="A416" s="269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216"/>
      <c r="M416" s="216"/>
      <c r="N416" s="216"/>
      <c r="O416" s="233"/>
      <c r="P416" s="254"/>
      <c r="Q416" s="254"/>
      <c r="R416" s="254"/>
      <c r="S416" s="254"/>
      <c r="T416" s="254"/>
      <c r="U416" s="254"/>
    </row>
    <row r="417" spans="1:21" ht="14.25" x14ac:dyDescent="0.2">
      <c r="A417" s="257"/>
      <c r="B417" s="225"/>
      <c r="C417" s="42"/>
      <c r="D417" s="42"/>
      <c r="E417" s="42"/>
      <c r="F417" s="269"/>
      <c r="G417" s="269"/>
      <c r="H417" s="269"/>
      <c r="I417" s="269"/>
      <c r="J417" s="277"/>
      <c r="K417" s="277"/>
      <c r="L417" s="216"/>
      <c r="M417" s="216"/>
      <c r="N417" s="216"/>
      <c r="O417" s="233"/>
      <c r="P417" s="254"/>
      <c r="Q417" s="254"/>
      <c r="R417" s="254"/>
      <c r="S417" s="254"/>
      <c r="T417" s="254"/>
      <c r="U417" s="254"/>
    </row>
    <row r="418" spans="1:21" ht="14.25" x14ac:dyDescent="0.2">
      <c r="A418" s="269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216"/>
      <c r="M418" s="216"/>
      <c r="N418" s="216"/>
      <c r="O418" s="233"/>
      <c r="P418" s="254"/>
      <c r="Q418" s="254"/>
      <c r="R418" s="254"/>
      <c r="S418" s="254"/>
      <c r="T418" s="254"/>
      <c r="U418" s="254"/>
    </row>
    <row r="419" spans="1:21" ht="14.25" x14ac:dyDescent="0.2">
      <c r="A419" s="269"/>
      <c r="B419" s="28"/>
      <c r="C419" s="28"/>
      <c r="D419" s="28"/>
      <c r="E419" s="28"/>
      <c r="F419" s="28"/>
      <c r="G419" s="28"/>
      <c r="H419" s="28"/>
      <c r="I419" s="42"/>
      <c r="J419" s="42"/>
      <c r="K419" s="42"/>
      <c r="L419" s="258"/>
      <c r="M419" s="258"/>
      <c r="N419" s="258"/>
      <c r="O419" s="224"/>
      <c r="P419" s="259"/>
      <c r="Q419" s="259"/>
      <c r="R419" s="259"/>
      <c r="S419" s="259"/>
      <c r="T419" s="259"/>
      <c r="U419" s="224"/>
    </row>
    <row r="420" spans="1:21" ht="20.25" customHeight="1" x14ac:dyDescent="0.2">
      <c r="A420" s="95"/>
      <c r="B420" s="249"/>
      <c r="C420" s="249"/>
      <c r="D420" s="249"/>
      <c r="E420" s="249"/>
      <c r="F420" s="249"/>
      <c r="G420" s="249"/>
      <c r="H420" s="249"/>
      <c r="I420" s="249"/>
      <c r="J420" s="256"/>
      <c r="K420" s="256"/>
      <c r="L420" s="254"/>
      <c r="M420" s="233"/>
      <c r="N420" s="216"/>
      <c r="O420" s="256"/>
      <c r="P420" s="254"/>
      <c r="Q420" s="233"/>
      <c r="R420" s="254"/>
      <c r="S420" s="253"/>
      <c r="T420" s="233"/>
      <c r="U420" s="233"/>
    </row>
    <row r="421" spans="1:21" ht="14.25" customHeight="1" x14ac:dyDescent="0.2">
      <c r="A421" s="95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</row>
    <row r="422" spans="1:21" x14ac:dyDescent="0.2">
      <c r="A422" s="95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</row>
    <row r="423" spans="1:21" ht="14.25" x14ac:dyDescent="0.2">
      <c r="A423" s="95"/>
      <c r="B423" s="233"/>
      <c r="C423" s="233"/>
      <c r="D423" s="233"/>
      <c r="E423" s="233"/>
      <c r="F423" s="233"/>
      <c r="G423" s="233"/>
      <c r="H423" s="233"/>
      <c r="I423" s="28"/>
      <c r="J423" s="28"/>
      <c r="K423" s="28"/>
      <c r="L423" s="28"/>
      <c r="M423" s="269"/>
      <c r="N423" s="42"/>
      <c r="O423" s="42"/>
      <c r="P423" s="42"/>
      <c r="Q423" s="224"/>
      <c r="R423" s="42"/>
      <c r="S423" s="42"/>
      <c r="T423" s="261"/>
      <c r="U423" s="42"/>
    </row>
    <row r="424" spans="1:21" ht="14.25" x14ac:dyDescent="0.2">
      <c r="A424" s="95"/>
      <c r="B424" s="233"/>
      <c r="C424" s="233"/>
      <c r="D424" s="233"/>
      <c r="E424" s="233"/>
      <c r="F424" s="233"/>
      <c r="G424" s="233"/>
      <c r="H424" s="233"/>
      <c r="I424" s="237"/>
      <c r="J424" s="237"/>
      <c r="K424" s="237"/>
      <c r="L424" s="237"/>
      <c r="M424" s="239"/>
      <c r="N424" s="239"/>
      <c r="O424" s="239"/>
      <c r="P424" s="239"/>
      <c r="Q424" s="239"/>
      <c r="R424" s="239"/>
      <c r="S424" s="239"/>
      <c r="T424" s="239"/>
      <c r="U424" s="239"/>
    </row>
    <row r="425" spans="1:21" ht="14.25" x14ac:dyDescent="0.2">
      <c r="A425" s="95"/>
      <c r="B425" s="233"/>
      <c r="C425" s="233"/>
      <c r="D425" s="233"/>
      <c r="E425" s="233"/>
      <c r="F425" s="233"/>
      <c r="G425" s="233"/>
      <c r="H425" s="233"/>
      <c r="I425" s="239"/>
      <c r="J425" s="239"/>
      <c r="K425" s="239"/>
      <c r="L425" s="239"/>
      <c r="M425" s="239"/>
      <c r="N425" s="42"/>
      <c r="O425" s="42"/>
      <c r="P425" s="42"/>
      <c r="Q425" s="42"/>
      <c r="R425" s="42"/>
      <c r="S425" s="42"/>
      <c r="T425" s="42"/>
      <c r="U425" s="42"/>
    </row>
    <row r="426" spans="1:21" ht="14.25" x14ac:dyDescent="0.2">
      <c r="A426" s="262"/>
      <c r="B426" s="224"/>
      <c r="C426" s="224"/>
      <c r="D426" s="224"/>
      <c r="E426" s="224"/>
      <c r="F426" s="224"/>
      <c r="G426" s="224"/>
      <c r="H426" s="224"/>
      <c r="I426" s="28"/>
      <c r="J426" s="28"/>
      <c r="K426" s="28"/>
      <c r="L426" s="28"/>
      <c r="M426" s="269"/>
      <c r="N426" s="42"/>
      <c r="O426" s="42"/>
      <c r="P426" s="42"/>
      <c r="Q426" s="42"/>
      <c r="R426" s="42"/>
      <c r="S426" s="42"/>
      <c r="T426" s="42"/>
      <c r="U426" s="42"/>
    </row>
    <row r="427" spans="1:21" ht="14.25" x14ac:dyDescent="0.2">
      <c r="A427" s="262"/>
      <c r="B427" s="224"/>
      <c r="C427" s="224"/>
      <c r="D427" s="224"/>
      <c r="E427" s="224"/>
      <c r="F427" s="224"/>
      <c r="G427" s="224"/>
      <c r="H427" s="224"/>
      <c r="I427" s="28"/>
      <c r="J427" s="28"/>
      <c r="K427" s="28"/>
      <c r="L427" s="28"/>
      <c r="M427" s="269"/>
      <c r="N427" s="42"/>
      <c r="O427" s="42"/>
      <c r="P427" s="42"/>
      <c r="Q427" s="42"/>
      <c r="R427" s="42"/>
      <c r="S427" s="42"/>
      <c r="T427" s="42"/>
      <c r="U427" s="42"/>
    </row>
    <row r="428" spans="1:21" ht="15" x14ac:dyDescent="0.25">
      <c r="A428" s="262"/>
      <c r="B428" s="224"/>
      <c r="C428" s="224"/>
      <c r="D428" s="224"/>
      <c r="E428" s="224"/>
      <c r="F428" s="224"/>
      <c r="G428" s="224"/>
      <c r="H428" s="224"/>
      <c r="I428" s="244"/>
      <c r="J428" s="244"/>
      <c r="K428" s="244"/>
      <c r="L428" s="244"/>
      <c r="M428" s="244"/>
      <c r="N428" s="245"/>
      <c r="O428" s="245"/>
      <c r="P428" s="245"/>
      <c r="Q428" s="245"/>
      <c r="R428" s="244"/>
      <c r="S428" s="244"/>
      <c r="T428" s="244"/>
      <c r="U428" s="244"/>
    </row>
    <row r="429" spans="1:21" ht="14.25" x14ac:dyDescent="0.2">
      <c r="A429" s="262"/>
      <c r="B429" s="224"/>
      <c r="C429" s="224"/>
      <c r="D429" s="224"/>
      <c r="E429" s="224"/>
      <c r="F429" s="224"/>
      <c r="G429" s="224"/>
      <c r="H429" s="224"/>
      <c r="I429" s="237"/>
      <c r="J429" s="237"/>
      <c r="K429" s="237"/>
      <c r="L429" s="237"/>
      <c r="M429" s="237"/>
      <c r="N429" s="239"/>
      <c r="O429" s="239"/>
      <c r="P429" s="239"/>
      <c r="Q429" s="239"/>
      <c r="R429" s="237"/>
      <c r="S429" s="237"/>
      <c r="T429" s="237"/>
      <c r="U429" s="237"/>
    </row>
    <row r="430" spans="1:21" x14ac:dyDescent="0.2">
      <c r="A430" s="262"/>
      <c r="B430" s="224"/>
      <c r="C430" s="224"/>
      <c r="D430" s="224"/>
      <c r="E430" s="224"/>
      <c r="F430" s="224"/>
      <c r="G430" s="224"/>
      <c r="H430" s="224"/>
      <c r="I430" s="224"/>
      <c r="J430" s="224"/>
      <c r="K430" s="224"/>
      <c r="L430" s="224"/>
      <c r="M430" s="224"/>
      <c r="N430" s="224"/>
      <c r="O430" s="224"/>
      <c r="P430" s="224"/>
      <c r="Q430" s="224"/>
      <c r="R430" s="224"/>
      <c r="S430" s="224"/>
      <c r="T430" s="224"/>
      <c r="U430" s="224"/>
    </row>
    <row r="431" spans="1:21" x14ac:dyDescent="0.2">
      <c r="A431" s="95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M431" s="249"/>
      <c r="N431" s="249"/>
      <c r="O431" s="249"/>
      <c r="P431" s="249"/>
      <c r="Q431" s="249"/>
      <c r="R431" s="249"/>
      <c r="S431" s="249"/>
      <c r="T431" s="249"/>
      <c r="U431" s="249"/>
    </row>
    <row r="432" spans="1:21" x14ac:dyDescent="0.2">
      <c r="A432" s="95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M432" s="249"/>
      <c r="N432" s="249"/>
      <c r="O432" s="249"/>
      <c r="P432" s="249"/>
      <c r="Q432" s="249"/>
      <c r="R432" s="249"/>
      <c r="S432" s="249"/>
      <c r="T432" s="249"/>
      <c r="U432" s="249"/>
    </row>
    <row r="433" spans="1:21" x14ac:dyDescent="0.2">
      <c r="A433" s="95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</row>
    <row r="434" spans="1:21" x14ac:dyDescent="0.2">
      <c r="A434" s="95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</row>
    <row r="435" spans="1:21" x14ac:dyDescent="0.2">
      <c r="A435" s="95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</row>
    <row r="436" spans="1:21" x14ac:dyDescent="0.2">
      <c r="A436" s="95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</row>
    <row r="437" spans="1:21" x14ac:dyDescent="0.2">
      <c r="A437" s="95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</row>
    <row r="438" spans="1:21" x14ac:dyDescent="0.2">
      <c r="A438" s="95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</row>
    <row r="439" spans="1:21" x14ac:dyDescent="0.2">
      <c r="A439" s="95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24"/>
      <c r="T439" s="233"/>
      <c r="U439" s="233"/>
    </row>
    <row r="440" spans="1:21" x14ac:dyDescent="0.2">
      <c r="A440" s="250"/>
      <c r="B440" s="99"/>
      <c r="C440" s="99"/>
      <c r="D440" s="99"/>
      <c r="E440" s="99"/>
      <c r="F440" s="99"/>
      <c r="G440" s="99"/>
      <c r="H440" s="99"/>
      <c r="I440" s="99"/>
      <c r="J440" s="95"/>
      <c r="K440" s="95"/>
      <c r="L440" s="249"/>
      <c r="M440" s="249"/>
      <c r="N440" s="249"/>
      <c r="O440" s="249"/>
      <c r="P440" s="249"/>
      <c r="Q440" s="249"/>
      <c r="R440" s="249"/>
      <c r="S440" s="249"/>
      <c r="T440" s="95"/>
      <c r="U440" s="95"/>
    </row>
    <row r="441" spans="1:21" x14ac:dyDescent="0.2">
      <c r="A441" s="250"/>
      <c r="B441" s="99"/>
      <c r="C441" s="99"/>
      <c r="D441" s="99"/>
      <c r="E441" s="99"/>
      <c r="F441" s="99"/>
      <c r="G441" s="99"/>
      <c r="H441" s="99"/>
      <c r="I441" s="99"/>
      <c r="J441" s="279"/>
      <c r="K441" s="279"/>
      <c r="L441" s="95"/>
      <c r="M441" s="99"/>
      <c r="N441" s="99"/>
      <c r="O441" s="95"/>
      <c r="P441" s="95"/>
      <c r="Q441" s="99"/>
      <c r="R441" s="99"/>
      <c r="S441" s="99"/>
      <c r="T441" s="95"/>
      <c r="U441" s="95"/>
    </row>
    <row r="442" spans="1:21" x14ac:dyDescent="0.2">
      <c r="A442" s="250"/>
      <c r="B442" s="99"/>
      <c r="C442" s="99"/>
      <c r="D442" s="99"/>
      <c r="E442" s="99"/>
      <c r="F442" s="99"/>
      <c r="G442" s="99"/>
      <c r="H442" s="99"/>
      <c r="I442" s="99"/>
      <c r="J442" s="279"/>
      <c r="K442" s="279"/>
      <c r="L442" s="95"/>
      <c r="M442" s="99"/>
      <c r="N442" s="99"/>
      <c r="O442" s="95"/>
      <c r="P442" s="95"/>
      <c r="Q442" s="99"/>
      <c r="R442" s="99"/>
      <c r="S442" s="99"/>
      <c r="T442" s="95"/>
      <c r="U442" s="233"/>
    </row>
    <row r="443" spans="1:21" ht="14.25" x14ac:dyDescent="0.2">
      <c r="A443" s="251"/>
      <c r="B443" s="25"/>
      <c r="C443" s="42"/>
      <c r="D443" s="42"/>
      <c r="E443" s="42"/>
      <c r="F443" s="42"/>
      <c r="G443" s="42"/>
      <c r="H443" s="42"/>
      <c r="I443" s="42"/>
      <c r="J443" s="277"/>
      <c r="K443" s="277"/>
      <c r="L443" s="254"/>
      <c r="M443" s="252"/>
      <c r="N443" s="216"/>
      <c r="O443" s="256"/>
      <c r="P443" s="254"/>
      <c r="Q443" s="254"/>
      <c r="R443" s="254"/>
      <c r="S443" s="256"/>
      <c r="T443" s="254"/>
      <c r="U443" s="254"/>
    </row>
    <row r="444" spans="1:21" ht="14.25" x14ac:dyDescent="0.2">
      <c r="A444" s="269"/>
      <c r="B444" s="28"/>
      <c r="C444" s="28"/>
      <c r="D444" s="28"/>
      <c r="E444" s="28"/>
      <c r="F444" s="28"/>
      <c r="G444" s="28"/>
      <c r="H444" s="28"/>
      <c r="I444" s="42"/>
      <c r="J444" s="42"/>
      <c r="K444" s="42"/>
      <c r="L444" s="254"/>
      <c r="M444" s="216"/>
      <c r="N444" s="216"/>
      <c r="O444" s="256"/>
      <c r="P444" s="254"/>
      <c r="Q444" s="254"/>
      <c r="R444" s="254"/>
      <c r="S444" s="256"/>
      <c r="T444" s="254"/>
      <c r="U444" s="254"/>
    </row>
    <row r="445" spans="1:21" ht="14.25" x14ac:dyDescent="0.2">
      <c r="A445" s="269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254"/>
      <c r="M445" s="216"/>
      <c r="N445" s="216"/>
      <c r="O445" s="256"/>
      <c r="P445" s="254"/>
      <c r="Q445" s="254"/>
      <c r="R445" s="254"/>
      <c r="S445" s="256"/>
      <c r="T445" s="254"/>
      <c r="U445" s="254"/>
    </row>
    <row r="446" spans="1:21" ht="14.25" x14ac:dyDescent="0.2">
      <c r="A446" s="251"/>
      <c r="B446" s="25"/>
      <c r="C446" s="42"/>
      <c r="D446" s="42"/>
      <c r="E446" s="42"/>
      <c r="F446" s="42"/>
      <c r="G446" s="42"/>
      <c r="H446" s="42"/>
      <c r="I446" s="42"/>
      <c r="J446" s="277"/>
      <c r="K446" s="277"/>
      <c r="L446" s="254"/>
      <c r="M446" s="216"/>
      <c r="N446" s="216"/>
      <c r="O446" s="256"/>
      <c r="P446" s="254"/>
      <c r="Q446" s="254"/>
      <c r="R446" s="254"/>
      <c r="S446" s="256"/>
      <c r="T446" s="254"/>
      <c r="U446" s="254"/>
    </row>
    <row r="447" spans="1:21" ht="14.25" x14ac:dyDescent="0.2">
      <c r="A447" s="269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216"/>
      <c r="M447" s="216"/>
      <c r="N447" s="216"/>
      <c r="O447" s="233"/>
      <c r="P447" s="254"/>
      <c r="Q447" s="254"/>
      <c r="R447" s="254"/>
      <c r="S447" s="254"/>
      <c r="T447" s="254"/>
      <c r="U447" s="254"/>
    </row>
    <row r="448" spans="1:21" ht="14.25" x14ac:dyDescent="0.2">
      <c r="A448" s="269"/>
      <c r="B448" s="28"/>
      <c r="C448" s="28"/>
      <c r="D448" s="28"/>
      <c r="E448" s="28"/>
      <c r="F448" s="28"/>
      <c r="G448" s="28"/>
      <c r="H448" s="28"/>
      <c r="I448" s="42"/>
      <c r="J448" s="42"/>
      <c r="K448" s="42"/>
      <c r="L448" s="216"/>
      <c r="M448" s="216"/>
      <c r="N448" s="216"/>
      <c r="O448" s="233"/>
      <c r="P448" s="254"/>
      <c r="Q448" s="254"/>
      <c r="R448" s="254"/>
      <c r="S448" s="254"/>
      <c r="T448" s="254"/>
      <c r="U448" s="254"/>
    </row>
    <row r="449" spans="1:21" ht="14.25" x14ac:dyDescent="0.2">
      <c r="A449" s="251"/>
      <c r="B449" s="25"/>
      <c r="C449" s="42"/>
      <c r="D449" s="42"/>
      <c r="E449" s="42"/>
      <c r="F449" s="42"/>
      <c r="G449" s="42"/>
      <c r="H449" s="42"/>
      <c r="I449" s="42"/>
      <c r="J449" s="277"/>
      <c r="K449" s="277"/>
      <c r="L449" s="216"/>
      <c r="M449" s="216"/>
      <c r="N449" s="216"/>
      <c r="O449" s="256"/>
      <c r="P449" s="254"/>
      <c r="Q449" s="254"/>
      <c r="R449" s="254"/>
      <c r="S449" s="256"/>
      <c r="T449" s="254"/>
      <c r="U449" s="254"/>
    </row>
    <row r="450" spans="1:21" ht="14.25" x14ac:dyDescent="0.2">
      <c r="A450" s="269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216"/>
      <c r="M450" s="216"/>
      <c r="N450" s="216"/>
      <c r="O450" s="233"/>
      <c r="P450" s="254"/>
      <c r="Q450" s="254"/>
      <c r="R450" s="254"/>
      <c r="S450" s="256"/>
      <c r="T450" s="254"/>
      <c r="U450" s="254"/>
    </row>
    <row r="451" spans="1:21" ht="14.25" x14ac:dyDescent="0.2">
      <c r="A451" s="269"/>
      <c r="B451" s="28"/>
      <c r="C451" s="28"/>
      <c r="D451" s="28"/>
      <c r="E451" s="28"/>
      <c r="F451" s="28"/>
      <c r="G451" s="28"/>
      <c r="H451" s="28"/>
      <c r="I451" s="42"/>
      <c r="J451" s="42"/>
      <c r="K451" s="42"/>
      <c r="L451" s="216"/>
      <c r="M451" s="216"/>
      <c r="N451" s="216"/>
      <c r="O451" s="233"/>
      <c r="P451" s="254"/>
      <c r="Q451" s="254"/>
      <c r="R451" s="254"/>
      <c r="S451" s="256"/>
      <c r="T451" s="254"/>
      <c r="U451" s="254"/>
    </row>
    <row r="452" spans="1:21" ht="14.25" x14ac:dyDescent="0.2">
      <c r="A452" s="251"/>
      <c r="B452" s="25"/>
      <c r="C452" s="42"/>
      <c r="D452" s="42"/>
      <c r="E452" s="42"/>
      <c r="F452" s="42"/>
      <c r="G452" s="42"/>
      <c r="H452" s="42"/>
      <c r="I452" s="42"/>
      <c r="J452" s="277"/>
      <c r="K452" s="277"/>
      <c r="L452" s="216"/>
      <c r="M452" s="216"/>
      <c r="N452" s="216"/>
      <c r="O452" s="256"/>
      <c r="P452" s="254"/>
      <c r="Q452" s="254"/>
      <c r="R452" s="254"/>
      <c r="S452" s="256"/>
      <c r="T452" s="254"/>
      <c r="U452" s="254"/>
    </row>
    <row r="453" spans="1:21" ht="14.25" x14ac:dyDescent="0.2">
      <c r="A453" s="269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216"/>
      <c r="M453" s="216"/>
      <c r="N453" s="216"/>
      <c r="O453" s="233"/>
      <c r="P453" s="254"/>
      <c r="Q453" s="254"/>
      <c r="R453" s="254"/>
      <c r="S453" s="254"/>
      <c r="T453" s="254"/>
      <c r="U453" s="254"/>
    </row>
    <row r="454" spans="1:21" ht="14.25" x14ac:dyDescent="0.2">
      <c r="A454" s="269"/>
      <c r="B454" s="28"/>
      <c r="C454" s="28"/>
      <c r="D454" s="28"/>
      <c r="E454" s="28"/>
      <c r="F454" s="28"/>
      <c r="G454" s="28"/>
      <c r="H454" s="28"/>
      <c r="I454" s="42"/>
      <c r="J454" s="42"/>
      <c r="K454" s="42"/>
      <c r="L454" s="216"/>
      <c r="M454" s="216"/>
      <c r="N454" s="216"/>
      <c r="O454" s="233"/>
      <c r="P454" s="254"/>
      <c r="Q454" s="254"/>
      <c r="R454" s="254"/>
      <c r="S454" s="254"/>
      <c r="T454" s="254"/>
      <c r="U454" s="254"/>
    </row>
    <row r="455" spans="1:21" ht="14.25" x14ac:dyDescent="0.2">
      <c r="A455" s="251"/>
      <c r="B455" s="25"/>
      <c r="C455" s="42"/>
      <c r="D455" s="42"/>
      <c r="E455" s="42"/>
      <c r="F455" s="42"/>
      <c r="G455" s="42"/>
      <c r="H455" s="42"/>
      <c r="I455" s="42"/>
      <c r="J455" s="277"/>
      <c r="K455" s="277"/>
      <c r="L455" s="216"/>
      <c r="M455" s="216"/>
      <c r="N455" s="216"/>
      <c r="O455" s="256"/>
      <c r="P455" s="254"/>
      <c r="Q455" s="254"/>
      <c r="R455" s="254"/>
      <c r="S455" s="256"/>
      <c r="T455" s="254"/>
      <c r="U455" s="254"/>
    </row>
    <row r="456" spans="1:21" ht="14.25" x14ac:dyDescent="0.2">
      <c r="A456" s="269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216"/>
      <c r="M456" s="216"/>
      <c r="N456" s="216"/>
      <c r="O456" s="256"/>
      <c r="P456" s="254"/>
      <c r="Q456" s="254"/>
      <c r="R456" s="254"/>
      <c r="S456" s="256"/>
      <c r="T456" s="254"/>
      <c r="U456" s="254"/>
    </row>
    <row r="457" spans="1:21" ht="14.25" x14ac:dyDescent="0.2">
      <c r="A457" s="269"/>
      <c r="B457" s="28"/>
      <c r="C457" s="28"/>
      <c r="D457" s="28"/>
      <c r="E457" s="28"/>
      <c r="F457" s="28"/>
      <c r="G457" s="28"/>
      <c r="H457" s="28"/>
      <c r="I457" s="42"/>
      <c r="J457" s="42"/>
      <c r="K457" s="42"/>
      <c r="L457" s="216"/>
      <c r="M457" s="216"/>
      <c r="N457" s="216"/>
      <c r="O457" s="256"/>
      <c r="P457" s="254"/>
      <c r="Q457" s="254"/>
      <c r="R457" s="254"/>
      <c r="S457" s="256"/>
      <c r="T457" s="254"/>
      <c r="U457" s="254"/>
    </row>
    <row r="458" spans="1:21" ht="14.25" x14ac:dyDescent="0.2">
      <c r="A458" s="251"/>
      <c r="B458" s="25"/>
      <c r="C458" s="42"/>
      <c r="D458" s="42"/>
      <c r="E458" s="42"/>
      <c r="F458" s="42"/>
      <c r="G458" s="42"/>
      <c r="H458" s="42"/>
      <c r="I458" s="42"/>
      <c r="J458" s="277"/>
      <c r="K458" s="277"/>
      <c r="L458" s="216"/>
      <c r="M458" s="216"/>
      <c r="N458" s="216"/>
      <c r="O458" s="256"/>
      <c r="P458" s="254"/>
      <c r="Q458" s="254"/>
      <c r="R458" s="254"/>
      <c r="S458" s="256"/>
      <c r="T458" s="254"/>
      <c r="U458" s="254"/>
    </row>
    <row r="459" spans="1:21" ht="14.25" x14ac:dyDescent="0.2">
      <c r="A459" s="269"/>
      <c r="B459" s="28"/>
      <c r="C459" s="28"/>
      <c r="D459" s="28"/>
      <c r="E459" s="28"/>
      <c r="F459" s="28"/>
      <c r="G459" s="28"/>
      <c r="H459" s="28"/>
      <c r="I459" s="42"/>
      <c r="J459" s="42"/>
      <c r="K459" s="42"/>
      <c r="L459" s="216"/>
      <c r="M459" s="216"/>
      <c r="N459" s="216"/>
      <c r="O459" s="256"/>
      <c r="P459" s="254"/>
      <c r="Q459" s="254"/>
      <c r="R459" s="254"/>
      <c r="S459" s="256"/>
      <c r="T459" s="254"/>
      <c r="U459" s="254"/>
    </row>
    <row r="460" spans="1:21" ht="14.25" x14ac:dyDescent="0.2">
      <c r="A460" s="269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216"/>
      <c r="M460" s="216"/>
      <c r="N460" s="216"/>
      <c r="O460" s="256"/>
      <c r="P460" s="254"/>
      <c r="Q460" s="254"/>
      <c r="R460" s="254"/>
      <c r="S460" s="256"/>
      <c r="T460" s="254"/>
      <c r="U460" s="254"/>
    </row>
    <row r="461" spans="1:21" ht="14.25" x14ac:dyDescent="0.2">
      <c r="A461" s="251"/>
      <c r="B461" s="42"/>
      <c r="C461" s="42"/>
      <c r="D461" s="42"/>
      <c r="E461" s="42"/>
      <c r="F461" s="42"/>
      <c r="G461" s="42"/>
      <c r="H461" s="42"/>
      <c r="I461" s="42"/>
      <c r="J461" s="277"/>
      <c r="K461" s="277"/>
      <c r="L461" s="216"/>
      <c r="M461" s="216"/>
      <c r="N461" s="216"/>
      <c r="O461" s="256"/>
      <c r="P461" s="254"/>
      <c r="Q461" s="254"/>
      <c r="R461" s="254"/>
      <c r="S461" s="256"/>
      <c r="T461" s="254"/>
      <c r="U461" s="254"/>
    </row>
    <row r="462" spans="1:21" ht="14.25" x14ac:dyDescent="0.2">
      <c r="A462" s="269"/>
      <c r="B462" s="28"/>
      <c r="C462" s="28"/>
      <c r="D462" s="28"/>
      <c r="E462" s="28"/>
      <c r="F462" s="28"/>
      <c r="G462" s="28"/>
      <c r="H462" s="28"/>
      <c r="I462" s="42"/>
      <c r="J462" s="42"/>
      <c r="K462" s="42"/>
      <c r="L462" s="216"/>
      <c r="M462" s="216"/>
      <c r="N462" s="216"/>
      <c r="O462" s="256"/>
      <c r="P462" s="254"/>
      <c r="Q462" s="254"/>
      <c r="R462" s="254"/>
      <c r="S462" s="256"/>
      <c r="T462" s="254"/>
      <c r="U462" s="254"/>
    </row>
    <row r="463" spans="1:21" ht="14.25" x14ac:dyDescent="0.2">
      <c r="A463" s="269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216"/>
      <c r="M463" s="216"/>
      <c r="N463" s="216"/>
      <c r="O463" s="256"/>
      <c r="P463" s="254"/>
      <c r="Q463" s="254"/>
      <c r="R463" s="254"/>
      <c r="S463" s="256"/>
      <c r="T463" s="254"/>
      <c r="U463" s="254"/>
    </row>
    <row r="464" spans="1:21" ht="14.25" x14ac:dyDescent="0.2">
      <c r="A464" s="251"/>
      <c r="B464" s="25"/>
      <c r="C464" s="42"/>
      <c r="D464" s="42"/>
      <c r="E464" s="42"/>
      <c r="F464" s="42"/>
      <c r="G464" s="42"/>
      <c r="H464" s="42"/>
      <c r="I464" s="42"/>
      <c r="J464" s="277"/>
      <c r="K464" s="277"/>
      <c r="L464" s="216"/>
      <c r="M464" s="216"/>
      <c r="N464" s="216"/>
      <c r="O464" s="256"/>
      <c r="P464" s="254"/>
      <c r="Q464" s="254"/>
      <c r="R464" s="254"/>
      <c r="S464" s="256"/>
      <c r="T464" s="254"/>
      <c r="U464" s="254"/>
    </row>
    <row r="465" spans="1:21" ht="14.25" x14ac:dyDescent="0.2">
      <c r="A465" s="269"/>
      <c r="B465" s="28"/>
      <c r="C465" s="28"/>
      <c r="D465" s="28"/>
      <c r="E465" s="28"/>
      <c r="F465" s="28"/>
      <c r="G465" s="28"/>
      <c r="H465" s="28"/>
      <c r="I465" s="42"/>
      <c r="J465" s="42"/>
      <c r="K465" s="42"/>
      <c r="L465" s="216"/>
      <c r="M465" s="216"/>
      <c r="N465" s="216"/>
      <c r="O465" s="256"/>
      <c r="P465" s="254"/>
      <c r="Q465" s="254"/>
      <c r="R465" s="254"/>
      <c r="S465" s="256"/>
      <c r="T465" s="254"/>
      <c r="U465" s="254"/>
    </row>
    <row r="466" spans="1:21" ht="14.25" x14ac:dyDescent="0.2">
      <c r="A466" s="269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216"/>
      <c r="M466" s="216"/>
      <c r="N466" s="216"/>
      <c r="O466" s="256"/>
      <c r="P466" s="254"/>
      <c r="Q466" s="254"/>
      <c r="R466" s="254"/>
      <c r="S466" s="256"/>
      <c r="T466" s="254"/>
      <c r="U466" s="254"/>
    </row>
    <row r="467" spans="1:21" ht="14.25" x14ac:dyDescent="0.2">
      <c r="A467" s="251"/>
      <c r="B467" s="25"/>
      <c r="C467" s="42"/>
      <c r="D467" s="42"/>
      <c r="E467" s="42"/>
      <c r="F467" s="42"/>
      <c r="G467" s="42"/>
      <c r="H467" s="42"/>
      <c r="I467" s="42"/>
      <c r="J467" s="277"/>
      <c r="K467" s="277"/>
      <c r="L467" s="216"/>
      <c r="M467" s="216"/>
      <c r="N467" s="216"/>
      <c r="O467" s="256"/>
      <c r="P467" s="254"/>
      <c r="Q467" s="254"/>
      <c r="R467" s="254"/>
      <c r="S467" s="256"/>
      <c r="T467" s="254"/>
      <c r="U467" s="254"/>
    </row>
    <row r="468" spans="1:21" ht="14.25" x14ac:dyDescent="0.2">
      <c r="A468" s="269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216"/>
      <c r="M468" s="216"/>
      <c r="N468" s="216"/>
      <c r="O468" s="233"/>
      <c r="P468" s="254"/>
      <c r="Q468" s="254"/>
      <c r="R468" s="254"/>
      <c r="S468" s="254"/>
      <c r="T468" s="254"/>
      <c r="U468" s="254"/>
    </row>
    <row r="469" spans="1:21" ht="14.25" x14ac:dyDescent="0.2">
      <c r="A469" s="269"/>
      <c r="B469" s="28"/>
      <c r="C469" s="28"/>
      <c r="D469" s="28"/>
      <c r="E469" s="28"/>
      <c r="F469" s="28"/>
      <c r="G469" s="28"/>
      <c r="H469" s="28"/>
      <c r="I469" s="42"/>
      <c r="J469" s="42"/>
      <c r="K469" s="42"/>
      <c r="L469" s="216"/>
      <c r="M469" s="216"/>
      <c r="N469" s="216"/>
      <c r="O469" s="233"/>
      <c r="P469" s="254"/>
      <c r="Q469" s="254"/>
      <c r="R469" s="254"/>
      <c r="S469" s="254"/>
      <c r="T469" s="254"/>
      <c r="U469" s="254"/>
    </row>
    <row r="470" spans="1:21" ht="14.25" x14ac:dyDescent="0.2">
      <c r="A470" s="251"/>
      <c r="B470" s="25"/>
      <c r="C470" s="42"/>
      <c r="D470" s="42"/>
      <c r="E470" s="42"/>
      <c r="F470" s="42"/>
      <c r="G470" s="42"/>
      <c r="H470" s="42"/>
      <c r="I470" s="42"/>
      <c r="J470" s="277"/>
      <c r="K470" s="277"/>
      <c r="L470" s="216"/>
      <c r="M470" s="216"/>
      <c r="N470" s="216"/>
      <c r="O470" s="256"/>
      <c r="P470" s="254"/>
      <c r="Q470" s="254"/>
      <c r="R470" s="254"/>
      <c r="S470" s="256"/>
      <c r="T470" s="254"/>
      <c r="U470" s="254"/>
    </row>
    <row r="471" spans="1:21" ht="14.25" x14ac:dyDescent="0.2">
      <c r="A471" s="269"/>
      <c r="B471" s="28"/>
      <c r="C471" s="28"/>
      <c r="D471" s="28"/>
      <c r="E471" s="28"/>
      <c r="F471" s="28"/>
      <c r="G471" s="28"/>
      <c r="H471" s="28"/>
      <c r="I471" s="42"/>
      <c r="J471" s="42"/>
      <c r="K471" s="42"/>
      <c r="L471" s="216"/>
      <c r="M471" s="216"/>
      <c r="N471" s="216"/>
      <c r="O471" s="233"/>
      <c r="P471" s="254"/>
      <c r="Q471" s="254"/>
      <c r="R471" s="254"/>
      <c r="S471" s="254"/>
      <c r="T471" s="254"/>
      <c r="U471" s="254"/>
    </row>
    <row r="472" spans="1:21" ht="14.25" x14ac:dyDescent="0.2">
      <c r="A472" s="269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216"/>
      <c r="M472" s="216"/>
      <c r="N472" s="216"/>
      <c r="O472" s="233"/>
      <c r="P472" s="254"/>
      <c r="Q472" s="254"/>
      <c r="R472" s="254"/>
      <c r="S472" s="254"/>
      <c r="T472" s="254"/>
      <c r="U472" s="254"/>
    </row>
    <row r="473" spans="1:21" ht="14.25" x14ac:dyDescent="0.2">
      <c r="A473" s="251"/>
      <c r="B473" s="25"/>
      <c r="C473" s="42"/>
      <c r="D473" s="42"/>
      <c r="E473" s="42"/>
      <c r="F473" s="42"/>
      <c r="G473" s="42"/>
      <c r="H473" s="42"/>
      <c r="I473" s="42"/>
      <c r="J473" s="277"/>
      <c r="K473" s="277"/>
      <c r="L473" s="216"/>
      <c r="M473" s="216"/>
      <c r="N473" s="216"/>
      <c r="O473" s="256"/>
      <c r="P473" s="254"/>
      <c r="Q473" s="254"/>
      <c r="R473" s="254"/>
      <c r="S473" s="256"/>
      <c r="T473" s="254"/>
      <c r="U473" s="254"/>
    </row>
    <row r="474" spans="1:21" ht="14.25" x14ac:dyDescent="0.2">
      <c r="A474" s="269"/>
      <c r="B474" s="28"/>
      <c r="C474" s="28"/>
      <c r="D474" s="28"/>
      <c r="E474" s="28"/>
      <c r="F474" s="28"/>
      <c r="G474" s="28"/>
      <c r="H474" s="28"/>
      <c r="I474" s="42"/>
      <c r="J474" s="42"/>
      <c r="K474" s="42"/>
      <c r="L474" s="216"/>
      <c r="M474" s="216"/>
      <c r="N474" s="216"/>
      <c r="O474" s="256"/>
      <c r="P474" s="254"/>
      <c r="Q474" s="254"/>
      <c r="R474" s="254"/>
      <c r="S474" s="256"/>
      <c r="T474" s="254"/>
      <c r="U474" s="254"/>
    </row>
    <row r="475" spans="1:21" ht="14.25" x14ac:dyDescent="0.2">
      <c r="A475" s="251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216"/>
      <c r="M475" s="216"/>
      <c r="N475" s="216"/>
      <c r="O475" s="256"/>
      <c r="P475" s="254"/>
      <c r="Q475" s="254"/>
      <c r="R475" s="254"/>
      <c r="S475" s="256"/>
      <c r="T475" s="254"/>
      <c r="U475" s="254"/>
    </row>
    <row r="476" spans="1:21" ht="14.25" x14ac:dyDescent="0.2">
      <c r="A476" s="251"/>
      <c r="B476" s="25"/>
      <c r="C476" s="42"/>
      <c r="D476" s="42"/>
      <c r="E476" s="42"/>
      <c r="F476" s="269"/>
      <c r="G476" s="269"/>
      <c r="H476" s="269"/>
      <c r="I476" s="269"/>
      <c r="J476" s="277"/>
      <c r="K476" s="277"/>
      <c r="L476" s="216"/>
      <c r="M476" s="216"/>
      <c r="N476" s="216"/>
      <c r="O476" s="256"/>
      <c r="P476" s="254"/>
      <c r="Q476" s="254"/>
      <c r="R476" s="254"/>
      <c r="S476" s="256"/>
      <c r="T476" s="254"/>
      <c r="U476" s="254"/>
    </row>
    <row r="477" spans="1:21" ht="14.25" x14ac:dyDescent="0.2">
      <c r="A477" s="269"/>
      <c r="B477" s="28"/>
      <c r="C477" s="28"/>
      <c r="D477" s="28"/>
      <c r="E477" s="28"/>
      <c r="F477" s="28"/>
      <c r="G477" s="28"/>
      <c r="H477" s="28"/>
      <c r="I477" s="269"/>
      <c r="J477" s="42"/>
      <c r="K477" s="42"/>
      <c r="L477" s="216"/>
      <c r="M477" s="216"/>
      <c r="N477" s="216"/>
      <c r="O477" s="233"/>
      <c r="P477" s="254"/>
      <c r="Q477" s="254"/>
      <c r="R477" s="254"/>
      <c r="S477" s="254"/>
      <c r="T477" s="254"/>
      <c r="U477" s="254"/>
    </row>
    <row r="478" spans="1:21" ht="14.25" x14ac:dyDescent="0.2">
      <c r="A478" s="269"/>
      <c r="B478" s="42"/>
      <c r="C478" s="42"/>
      <c r="D478" s="42"/>
      <c r="E478" s="42"/>
      <c r="F478" s="269"/>
      <c r="G478" s="269"/>
      <c r="H478" s="269"/>
      <c r="I478" s="269"/>
      <c r="J478" s="42"/>
      <c r="K478" s="42"/>
      <c r="L478" s="216"/>
      <c r="M478" s="216"/>
      <c r="N478" s="216"/>
      <c r="O478" s="233"/>
      <c r="P478" s="254"/>
      <c r="Q478" s="254"/>
      <c r="R478" s="254"/>
      <c r="S478" s="254"/>
      <c r="T478" s="254"/>
      <c r="U478" s="254"/>
    </row>
    <row r="479" spans="1:21" ht="14.25" x14ac:dyDescent="0.2">
      <c r="A479" s="251"/>
      <c r="B479" s="25"/>
      <c r="C479" s="42"/>
      <c r="D479" s="42"/>
      <c r="E479" s="42"/>
      <c r="F479" s="42"/>
      <c r="G479" s="42"/>
      <c r="H479" s="42"/>
      <c r="I479" s="42"/>
      <c r="J479" s="277"/>
      <c r="K479" s="277"/>
      <c r="L479" s="216"/>
      <c r="M479" s="216"/>
      <c r="N479" s="216"/>
      <c r="O479" s="256"/>
      <c r="P479" s="254"/>
      <c r="Q479" s="254"/>
      <c r="R479" s="254"/>
      <c r="S479" s="256"/>
      <c r="T479" s="254"/>
      <c r="U479" s="254"/>
    </row>
    <row r="480" spans="1:21" ht="14.25" x14ac:dyDescent="0.2">
      <c r="A480" s="269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216"/>
      <c r="M480" s="216"/>
      <c r="N480" s="216"/>
      <c r="O480" s="233"/>
      <c r="P480" s="254"/>
      <c r="Q480" s="254"/>
      <c r="R480" s="254"/>
      <c r="S480" s="254"/>
      <c r="T480" s="254"/>
      <c r="U480" s="254"/>
    </row>
    <row r="481" spans="1:21" ht="14.25" x14ac:dyDescent="0.2">
      <c r="A481" s="269"/>
      <c r="B481" s="28"/>
      <c r="C481" s="28"/>
      <c r="D481" s="28"/>
      <c r="E481" s="28"/>
      <c r="F481" s="28"/>
      <c r="G481" s="28"/>
      <c r="H481" s="28"/>
      <c r="I481" s="42"/>
      <c r="J481" s="42"/>
      <c r="K481" s="42"/>
      <c r="L481" s="216"/>
      <c r="M481" s="216"/>
      <c r="N481" s="216"/>
      <c r="O481" s="233"/>
      <c r="P481" s="254"/>
      <c r="Q481" s="254"/>
      <c r="R481" s="254"/>
      <c r="S481" s="254"/>
      <c r="T481" s="254"/>
      <c r="U481" s="254"/>
    </row>
    <row r="482" spans="1:21" ht="14.25" x14ac:dyDescent="0.2">
      <c r="A482" s="257"/>
      <c r="B482" s="25"/>
      <c r="C482" s="42"/>
      <c r="D482" s="42"/>
      <c r="E482" s="42"/>
      <c r="F482" s="269"/>
      <c r="G482" s="269"/>
      <c r="H482" s="42"/>
      <c r="I482" s="42"/>
      <c r="J482" s="277"/>
      <c r="K482" s="277"/>
      <c r="L482" s="216"/>
      <c r="M482" s="216"/>
      <c r="N482" s="216"/>
      <c r="O482" s="233"/>
      <c r="P482" s="254"/>
      <c r="Q482" s="254"/>
      <c r="R482" s="254"/>
      <c r="S482" s="254"/>
      <c r="T482" s="254"/>
      <c r="U482" s="254"/>
    </row>
    <row r="483" spans="1:21" ht="14.25" x14ac:dyDescent="0.2">
      <c r="A483" s="269"/>
      <c r="B483" s="28"/>
      <c r="C483" s="28"/>
      <c r="D483" s="28"/>
      <c r="E483" s="28"/>
      <c r="F483" s="28"/>
      <c r="G483" s="28"/>
      <c r="H483" s="28"/>
      <c r="I483" s="42"/>
      <c r="J483" s="42"/>
      <c r="K483" s="42"/>
      <c r="L483" s="216"/>
      <c r="M483" s="216"/>
      <c r="N483" s="216"/>
      <c r="O483" s="233"/>
      <c r="P483" s="254"/>
      <c r="Q483" s="254"/>
      <c r="R483" s="254"/>
      <c r="S483" s="254"/>
      <c r="T483" s="254"/>
      <c r="U483" s="254"/>
    </row>
    <row r="484" spans="1:21" ht="14.25" x14ac:dyDescent="0.2">
      <c r="A484" s="269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216"/>
      <c r="M484" s="216"/>
      <c r="N484" s="216"/>
      <c r="O484" s="233"/>
      <c r="P484" s="254"/>
      <c r="Q484" s="254"/>
      <c r="R484" s="254"/>
      <c r="S484" s="254"/>
      <c r="T484" s="254"/>
      <c r="U484" s="254"/>
    </row>
    <row r="485" spans="1:21" ht="14.25" x14ac:dyDescent="0.2">
      <c r="A485" s="257"/>
      <c r="B485" s="25"/>
      <c r="C485" s="42"/>
      <c r="D485" s="42"/>
      <c r="E485" s="42"/>
      <c r="F485" s="269"/>
      <c r="G485" s="269"/>
      <c r="H485" s="42"/>
      <c r="I485" s="42"/>
      <c r="J485" s="277"/>
      <c r="K485" s="277"/>
      <c r="L485" s="216"/>
      <c r="M485" s="216"/>
      <c r="N485" s="216"/>
      <c r="O485" s="256"/>
      <c r="P485" s="254"/>
      <c r="Q485" s="254"/>
      <c r="R485" s="254"/>
      <c r="S485" s="256"/>
      <c r="T485" s="254"/>
      <c r="U485" s="254"/>
    </row>
    <row r="486" spans="1:21" ht="14.25" x14ac:dyDescent="0.2">
      <c r="A486" s="269"/>
      <c r="B486" s="28"/>
      <c r="C486" s="28"/>
      <c r="D486" s="28"/>
      <c r="E486" s="28"/>
      <c r="F486" s="28"/>
      <c r="G486" s="28"/>
      <c r="H486" s="28"/>
      <c r="I486" s="42"/>
      <c r="J486" s="42"/>
      <c r="K486" s="42"/>
      <c r="L486" s="216"/>
      <c r="M486" s="216"/>
      <c r="N486" s="216"/>
      <c r="O486" s="256"/>
      <c r="P486" s="254"/>
      <c r="Q486" s="254"/>
      <c r="R486" s="254"/>
      <c r="S486" s="256"/>
      <c r="T486" s="254"/>
      <c r="U486" s="254"/>
    </row>
    <row r="487" spans="1:21" ht="14.25" x14ac:dyDescent="0.2">
      <c r="A487" s="269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216"/>
      <c r="M487" s="216"/>
      <c r="N487" s="216"/>
      <c r="O487" s="256"/>
      <c r="P487" s="254"/>
      <c r="Q487" s="254"/>
      <c r="R487" s="254"/>
      <c r="S487" s="256"/>
      <c r="T487" s="254"/>
      <c r="U487" s="254"/>
    </row>
    <row r="488" spans="1:21" ht="14.25" x14ac:dyDescent="0.2">
      <c r="A488" s="257"/>
      <c r="B488" s="42"/>
      <c r="C488" s="42"/>
      <c r="D488" s="42"/>
      <c r="E488" s="42"/>
      <c r="F488" s="42"/>
      <c r="G488" s="42"/>
      <c r="H488" s="42"/>
      <c r="I488" s="42"/>
      <c r="J488" s="277"/>
      <c r="K488" s="277"/>
      <c r="L488" s="216"/>
      <c r="M488" s="216"/>
      <c r="N488" s="216"/>
      <c r="O488" s="256"/>
      <c r="P488" s="254"/>
      <c r="Q488" s="254"/>
      <c r="R488" s="254"/>
      <c r="S488" s="256"/>
      <c r="T488" s="254"/>
      <c r="U488" s="254"/>
    </row>
    <row r="489" spans="1:21" ht="14.25" x14ac:dyDescent="0.2">
      <c r="A489" s="269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216"/>
      <c r="M489" s="216"/>
      <c r="N489" s="216"/>
      <c r="O489" s="233"/>
      <c r="P489" s="254"/>
      <c r="Q489" s="254"/>
      <c r="R489" s="254"/>
      <c r="S489" s="254"/>
      <c r="T489" s="254"/>
      <c r="U489" s="254"/>
    </row>
    <row r="490" spans="1:21" ht="14.25" x14ac:dyDescent="0.2">
      <c r="A490" s="269"/>
      <c r="B490" s="28"/>
      <c r="C490" s="28"/>
      <c r="D490" s="28"/>
      <c r="E490" s="28"/>
      <c r="F490" s="28"/>
      <c r="G490" s="28"/>
      <c r="H490" s="251"/>
      <c r="I490" s="42"/>
      <c r="J490" s="42"/>
      <c r="K490" s="42"/>
      <c r="L490" s="216"/>
      <c r="M490" s="216"/>
      <c r="N490" s="216"/>
      <c r="O490" s="233"/>
      <c r="P490" s="254"/>
      <c r="Q490" s="254"/>
      <c r="R490" s="254"/>
      <c r="S490" s="254"/>
      <c r="T490" s="254"/>
      <c r="U490" s="254"/>
    </row>
    <row r="491" spans="1:21" ht="14.25" x14ac:dyDescent="0.2">
      <c r="A491" s="257"/>
      <c r="B491" s="225"/>
      <c r="C491" s="42"/>
      <c r="D491" s="42"/>
      <c r="E491" s="42"/>
      <c r="F491" s="42"/>
      <c r="G491" s="42"/>
      <c r="H491" s="42"/>
      <c r="I491" s="42"/>
      <c r="J491" s="277"/>
      <c r="K491" s="277"/>
      <c r="L491" s="216"/>
      <c r="M491" s="216"/>
      <c r="N491" s="216"/>
      <c r="O491" s="233"/>
      <c r="P491" s="254"/>
      <c r="Q491" s="254"/>
      <c r="R491" s="254"/>
      <c r="S491" s="254"/>
      <c r="T491" s="254"/>
      <c r="U491" s="254"/>
    </row>
    <row r="492" spans="1:21" ht="14.25" x14ac:dyDescent="0.2">
      <c r="A492" s="269"/>
      <c r="B492" s="28"/>
      <c r="C492" s="28"/>
      <c r="D492" s="28"/>
      <c r="E492" s="28"/>
      <c r="F492" s="28"/>
      <c r="G492" s="28"/>
      <c r="H492" s="28"/>
      <c r="I492" s="42"/>
      <c r="J492" s="42"/>
      <c r="K492" s="42"/>
      <c r="L492" s="216"/>
      <c r="M492" s="216"/>
      <c r="N492" s="216"/>
      <c r="O492" s="233"/>
      <c r="P492" s="254"/>
      <c r="Q492" s="254"/>
      <c r="R492" s="254"/>
      <c r="S492" s="254"/>
      <c r="T492" s="254"/>
      <c r="U492" s="254"/>
    </row>
    <row r="493" spans="1:21" ht="14.25" x14ac:dyDescent="0.2">
      <c r="A493" s="269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216"/>
      <c r="M493" s="216"/>
      <c r="N493" s="216"/>
      <c r="O493" s="233"/>
      <c r="P493" s="254"/>
      <c r="Q493" s="254"/>
      <c r="R493" s="254"/>
      <c r="S493" s="254"/>
      <c r="T493" s="254"/>
      <c r="U493" s="254"/>
    </row>
    <row r="494" spans="1:21" ht="14.25" x14ac:dyDescent="0.2">
      <c r="A494" s="257"/>
      <c r="B494" s="225"/>
      <c r="C494" s="42"/>
      <c r="D494" s="42"/>
      <c r="E494" s="42"/>
      <c r="F494" s="42"/>
      <c r="G494" s="42"/>
      <c r="H494" s="42"/>
      <c r="I494" s="42"/>
      <c r="J494" s="277"/>
      <c r="K494" s="277"/>
      <c r="L494" s="216"/>
      <c r="M494" s="216"/>
      <c r="N494" s="216"/>
      <c r="O494" s="233"/>
      <c r="P494" s="254"/>
      <c r="Q494" s="254"/>
      <c r="R494" s="254"/>
      <c r="S494" s="254"/>
      <c r="T494" s="254"/>
      <c r="U494" s="254"/>
    </row>
    <row r="495" spans="1:21" ht="14.25" x14ac:dyDescent="0.2">
      <c r="A495" s="269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216"/>
      <c r="M495" s="216"/>
      <c r="N495" s="216"/>
      <c r="O495" s="233"/>
      <c r="P495" s="254"/>
      <c r="Q495" s="254"/>
      <c r="R495" s="254"/>
      <c r="S495" s="254"/>
      <c r="T495" s="254"/>
      <c r="U495" s="254"/>
    </row>
    <row r="496" spans="1:21" ht="14.25" x14ac:dyDescent="0.2">
      <c r="A496" s="269"/>
      <c r="B496" s="28"/>
      <c r="C496" s="28"/>
      <c r="D496" s="28"/>
      <c r="E496" s="28"/>
      <c r="F496" s="28"/>
      <c r="G496" s="28"/>
      <c r="H496" s="28"/>
      <c r="I496" s="42"/>
      <c r="J496" s="269"/>
      <c r="K496" s="269"/>
      <c r="L496" s="216"/>
      <c r="M496" s="216"/>
      <c r="N496" s="216"/>
      <c r="O496" s="233"/>
      <c r="P496" s="254"/>
      <c r="Q496" s="254"/>
      <c r="R496" s="254"/>
      <c r="S496" s="254"/>
      <c r="T496" s="254"/>
      <c r="U496" s="254"/>
    </row>
    <row r="497" spans="1:21" ht="14.25" x14ac:dyDescent="0.2">
      <c r="A497" s="257"/>
      <c r="B497" s="225"/>
      <c r="C497" s="42"/>
      <c r="D497" s="42"/>
      <c r="E497" s="42"/>
      <c r="F497" s="42"/>
      <c r="G497" s="42"/>
      <c r="H497" s="42"/>
      <c r="I497" s="42"/>
      <c r="J497" s="277"/>
      <c r="K497" s="277"/>
      <c r="L497" s="216"/>
      <c r="M497" s="216"/>
      <c r="N497" s="216"/>
      <c r="O497" s="233"/>
      <c r="P497" s="254"/>
      <c r="Q497" s="254"/>
      <c r="R497" s="254"/>
      <c r="S497" s="254"/>
      <c r="T497" s="254"/>
      <c r="U497" s="254"/>
    </row>
    <row r="498" spans="1:21" ht="14.25" x14ac:dyDescent="0.2">
      <c r="A498" s="269"/>
      <c r="B498" s="28"/>
      <c r="C498" s="28"/>
      <c r="D498" s="28"/>
      <c r="E498" s="28"/>
      <c r="F498" s="28"/>
      <c r="G498" s="28"/>
      <c r="H498" s="28"/>
      <c r="I498" s="42"/>
      <c r="J498" s="42"/>
      <c r="K498" s="42"/>
      <c r="L498" s="216"/>
      <c r="M498" s="216"/>
      <c r="N498" s="216"/>
      <c r="O498" s="233"/>
      <c r="P498" s="254"/>
      <c r="Q498" s="254"/>
      <c r="R498" s="254"/>
      <c r="S498" s="254"/>
      <c r="T498" s="254"/>
      <c r="U498" s="254"/>
    </row>
    <row r="499" spans="1:21" ht="14.25" x14ac:dyDescent="0.2">
      <c r="A499" s="269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216"/>
      <c r="M499" s="216"/>
      <c r="N499" s="216"/>
      <c r="O499" s="233"/>
      <c r="P499" s="254"/>
      <c r="Q499" s="254"/>
      <c r="R499" s="254"/>
      <c r="S499" s="254"/>
      <c r="T499" s="254"/>
      <c r="U499" s="254"/>
    </row>
    <row r="500" spans="1:21" ht="14.25" x14ac:dyDescent="0.2">
      <c r="A500" s="257"/>
      <c r="B500" s="225"/>
      <c r="C500" s="42"/>
      <c r="D500" s="42"/>
      <c r="E500" s="42"/>
      <c r="F500" s="42"/>
      <c r="G500" s="42"/>
      <c r="H500" s="42"/>
      <c r="I500" s="42"/>
      <c r="J500" s="277"/>
      <c r="K500" s="277"/>
      <c r="L500" s="216"/>
      <c r="M500" s="216"/>
      <c r="N500" s="216"/>
      <c r="O500" s="256"/>
      <c r="P500" s="254"/>
      <c r="Q500" s="254"/>
      <c r="R500" s="254"/>
      <c r="S500" s="256"/>
      <c r="T500" s="254"/>
      <c r="U500" s="254"/>
    </row>
    <row r="501" spans="1:21" ht="14.25" x14ac:dyDescent="0.2">
      <c r="A501" s="269"/>
      <c r="B501" s="28"/>
      <c r="C501" s="28"/>
      <c r="D501" s="28"/>
      <c r="E501" s="28"/>
      <c r="F501" s="28"/>
      <c r="G501" s="28"/>
      <c r="H501" s="28"/>
      <c r="I501" s="42"/>
      <c r="J501" s="42"/>
      <c r="K501" s="42"/>
      <c r="L501" s="216"/>
      <c r="M501" s="216"/>
      <c r="N501" s="216"/>
      <c r="O501" s="256"/>
      <c r="P501" s="254"/>
      <c r="Q501" s="254"/>
      <c r="R501" s="254"/>
      <c r="S501" s="256"/>
      <c r="T501" s="254"/>
      <c r="U501" s="254"/>
    </row>
    <row r="502" spans="1:21" ht="14.25" x14ac:dyDescent="0.2">
      <c r="A502" s="269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216"/>
      <c r="M502" s="216"/>
      <c r="N502" s="216"/>
      <c r="O502" s="256"/>
      <c r="P502" s="254"/>
      <c r="Q502" s="254"/>
      <c r="R502" s="254"/>
      <c r="S502" s="256"/>
      <c r="T502" s="254"/>
      <c r="U502" s="254"/>
    </row>
    <row r="503" spans="1:21" ht="14.25" x14ac:dyDescent="0.2">
      <c r="A503" s="257"/>
      <c r="B503" s="42"/>
      <c r="C503" s="42"/>
      <c r="D503" s="42"/>
      <c r="E503" s="42"/>
      <c r="F503" s="269"/>
      <c r="G503" s="269"/>
      <c r="H503" s="269"/>
      <c r="I503" s="269"/>
      <c r="J503" s="277"/>
      <c r="K503" s="277"/>
      <c r="L503" s="216"/>
      <c r="M503" s="216"/>
      <c r="N503" s="216"/>
      <c r="O503" s="256"/>
      <c r="P503" s="254"/>
      <c r="Q503" s="254"/>
      <c r="R503" s="254"/>
      <c r="S503" s="256"/>
      <c r="T503" s="254"/>
      <c r="U503" s="254"/>
    </row>
    <row r="504" spans="1:21" ht="14.25" x14ac:dyDescent="0.2">
      <c r="A504" s="269"/>
      <c r="B504" s="28"/>
      <c r="C504" s="28"/>
      <c r="D504" s="28"/>
      <c r="E504" s="28"/>
      <c r="F504" s="28"/>
      <c r="G504" s="28"/>
      <c r="H504" s="28"/>
      <c r="I504" s="269"/>
      <c r="J504" s="42"/>
      <c r="K504" s="42"/>
      <c r="L504" s="216"/>
      <c r="M504" s="216"/>
      <c r="N504" s="216"/>
      <c r="O504" s="256"/>
      <c r="P504" s="254"/>
      <c r="Q504" s="254"/>
      <c r="R504" s="254"/>
      <c r="S504" s="256"/>
      <c r="T504" s="254"/>
      <c r="U504" s="254"/>
    </row>
    <row r="505" spans="1:21" ht="14.25" x14ac:dyDescent="0.2">
      <c r="A505" s="269"/>
      <c r="B505" s="42"/>
      <c r="C505" s="42"/>
      <c r="D505" s="42"/>
      <c r="E505" s="42"/>
      <c r="F505" s="42"/>
      <c r="G505" s="42"/>
      <c r="H505" s="42"/>
      <c r="I505" s="269"/>
      <c r="J505" s="42"/>
      <c r="K505" s="42"/>
      <c r="L505" s="216"/>
      <c r="M505" s="216"/>
      <c r="N505" s="216"/>
      <c r="O505" s="256"/>
      <c r="P505" s="254"/>
      <c r="Q505" s="254"/>
      <c r="R505" s="254"/>
      <c r="S505" s="256"/>
      <c r="T505" s="254"/>
      <c r="U505" s="254"/>
    </row>
    <row r="506" spans="1:21" ht="14.25" x14ac:dyDescent="0.2">
      <c r="A506" s="257"/>
      <c r="B506" s="42"/>
      <c r="C506" s="42"/>
      <c r="D506" s="42"/>
      <c r="E506" s="42"/>
      <c r="F506" s="269"/>
      <c r="G506" s="269"/>
      <c r="H506" s="269"/>
      <c r="I506" s="269"/>
      <c r="J506" s="277"/>
      <c r="K506" s="277"/>
      <c r="L506" s="216"/>
      <c r="M506" s="216"/>
      <c r="N506" s="216"/>
      <c r="O506" s="256"/>
      <c r="P506" s="254"/>
      <c r="Q506" s="254"/>
      <c r="R506" s="254"/>
      <c r="S506" s="256"/>
      <c r="T506" s="254"/>
      <c r="U506" s="254"/>
    </row>
    <row r="507" spans="1:21" ht="14.25" x14ac:dyDescent="0.2">
      <c r="A507" s="269"/>
      <c r="B507" s="42"/>
      <c r="C507" s="42"/>
      <c r="D507" s="42"/>
      <c r="E507" s="42"/>
      <c r="F507" s="42"/>
      <c r="G507" s="42"/>
      <c r="H507" s="42"/>
      <c r="I507" s="269"/>
      <c r="J507" s="42"/>
      <c r="K507" s="42"/>
      <c r="L507" s="216"/>
      <c r="M507" s="216"/>
      <c r="N507" s="216"/>
      <c r="O507" s="256"/>
      <c r="P507" s="254"/>
      <c r="Q507" s="254"/>
      <c r="R507" s="254"/>
      <c r="S507" s="256"/>
      <c r="T507" s="254"/>
      <c r="U507" s="254"/>
    </row>
    <row r="508" spans="1:21" ht="14.25" x14ac:dyDescent="0.2">
      <c r="A508" s="269"/>
      <c r="B508" s="28"/>
      <c r="C508" s="28"/>
      <c r="D508" s="28"/>
      <c r="E508" s="28"/>
      <c r="F508" s="28"/>
      <c r="G508" s="28"/>
      <c r="H508" s="28"/>
      <c r="I508" s="269"/>
      <c r="J508" s="42"/>
      <c r="K508" s="42"/>
      <c r="L508" s="216"/>
      <c r="M508" s="216"/>
      <c r="N508" s="216"/>
      <c r="O508" s="256"/>
      <c r="P508" s="254"/>
      <c r="Q508" s="254"/>
      <c r="R508" s="254"/>
      <c r="S508" s="256"/>
      <c r="T508" s="254"/>
      <c r="U508" s="254"/>
    </row>
    <row r="509" spans="1:21" ht="14.25" x14ac:dyDescent="0.2">
      <c r="A509" s="257"/>
      <c r="B509" s="42"/>
      <c r="C509" s="42"/>
      <c r="D509" s="42"/>
      <c r="E509" s="42"/>
      <c r="F509" s="269"/>
      <c r="G509" s="269"/>
      <c r="H509" s="269"/>
      <c r="I509" s="269"/>
      <c r="J509" s="277"/>
      <c r="K509" s="277"/>
      <c r="L509" s="216"/>
      <c r="M509" s="216"/>
      <c r="N509" s="216"/>
      <c r="O509" s="256"/>
      <c r="P509" s="254"/>
      <c r="Q509" s="254"/>
      <c r="R509" s="254"/>
      <c r="S509" s="256"/>
      <c r="T509" s="254"/>
      <c r="U509" s="254"/>
    </row>
    <row r="510" spans="1:21" ht="14.25" x14ac:dyDescent="0.2">
      <c r="A510" s="251"/>
      <c r="B510" s="42"/>
      <c r="C510" s="42"/>
      <c r="D510" s="42"/>
      <c r="E510" s="42"/>
      <c r="F510" s="269"/>
      <c r="G510" s="269"/>
      <c r="H510" s="269"/>
      <c r="I510" s="269"/>
      <c r="J510" s="277"/>
      <c r="K510" s="277"/>
      <c r="L510" s="216"/>
      <c r="M510" s="216"/>
      <c r="N510" s="216"/>
      <c r="O510" s="256"/>
      <c r="P510" s="254"/>
      <c r="Q510" s="254"/>
      <c r="R510" s="254"/>
      <c r="S510" s="254"/>
      <c r="T510" s="254"/>
      <c r="U510" s="254"/>
    </row>
    <row r="511" spans="1:21" ht="14.25" x14ac:dyDescent="0.2">
      <c r="A511" s="269"/>
      <c r="B511" s="28"/>
      <c r="C511" s="28"/>
      <c r="D511" s="28"/>
      <c r="E511" s="28"/>
      <c r="F511" s="28"/>
      <c r="G511" s="28"/>
      <c r="H511" s="28"/>
      <c r="I511" s="269"/>
      <c r="J511" s="42"/>
      <c r="K511" s="42"/>
      <c r="L511" s="216"/>
      <c r="M511" s="216"/>
      <c r="N511" s="216"/>
      <c r="O511" s="256"/>
      <c r="P511" s="254"/>
      <c r="Q511" s="254"/>
      <c r="R511" s="254"/>
      <c r="S511" s="254"/>
      <c r="T511" s="254"/>
      <c r="U511" s="254"/>
    </row>
    <row r="512" spans="1:21" ht="14.25" x14ac:dyDescent="0.2">
      <c r="A512" s="257"/>
      <c r="B512" s="42"/>
      <c r="C512" s="42"/>
      <c r="D512" s="42"/>
      <c r="E512" s="42"/>
      <c r="F512" s="269"/>
      <c r="G512" s="269"/>
      <c r="H512" s="269"/>
      <c r="I512" s="269"/>
      <c r="J512" s="277"/>
      <c r="K512" s="277"/>
      <c r="L512" s="216"/>
      <c r="M512" s="216"/>
      <c r="N512" s="216"/>
      <c r="O512" s="233"/>
      <c r="P512" s="254"/>
      <c r="Q512" s="254"/>
      <c r="R512" s="254"/>
      <c r="S512" s="254"/>
      <c r="T512" s="254"/>
      <c r="U512" s="254"/>
    </row>
    <row r="513" spans="1:21" ht="14.25" x14ac:dyDescent="0.2">
      <c r="A513" s="269"/>
      <c r="B513" s="42"/>
      <c r="C513" s="28"/>
      <c r="D513" s="28"/>
      <c r="E513" s="28"/>
      <c r="F513" s="28"/>
      <c r="G513" s="28"/>
      <c r="H513" s="28"/>
      <c r="I513" s="269"/>
      <c r="J513" s="42"/>
      <c r="K513" s="42"/>
      <c r="L513" s="216"/>
      <c r="M513" s="216"/>
      <c r="N513" s="216"/>
      <c r="O513" s="233"/>
      <c r="P513" s="254"/>
      <c r="Q513" s="254"/>
      <c r="R513" s="254"/>
      <c r="S513" s="254"/>
      <c r="T513" s="254"/>
      <c r="U513" s="254"/>
    </row>
    <row r="514" spans="1:21" ht="14.25" x14ac:dyDescent="0.2">
      <c r="A514" s="269"/>
      <c r="B514" s="28"/>
      <c r="C514" s="28"/>
      <c r="D514" s="28"/>
      <c r="E514" s="28"/>
      <c r="F514" s="28"/>
      <c r="G514" s="28"/>
      <c r="H514" s="28"/>
      <c r="I514" s="42"/>
      <c r="J514" s="42"/>
      <c r="K514" s="42"/>
      <c r="L514" s="216"/>
      <c r="M514" s="216"/>
      <c r="N514" s="216"/>
      <c r="O514" s="233"/>
      <c r="P514" s="254"/>
      <c r="Q514" s="254"/>
      <c r="R514" s="254"/>
      <c r="S514" s="254"/>
      <c r="T514" s="254"/>
      <c r="U514" s="254"/>
    </row>
    <row r="515" spans="1:21" ht="14.25" x14ac:dyDescent="0.2">
      <c r="A515" s="257"/>
      <c r="B515" s="225"/>
      <c r="C515" s="42"/>
      <c r="D515" s="42"/>
      <c r="E515" s="42"/>
      <c r="F515" s="42"/>
      <c r="G515" s="42"/>
      <c r="H515" s="42"/>
      <c r="I515" s="42"/>
      <c r="J515" s="277"/>
      <c r="K515" s="277"/>
      <c r="L515" s="216"/>
      <c r="M515" s="216"/>
      <c r="N515" s="216"/>
      <c r="O515" s="256"/>
      <c r="P515" s="254"/>
      <c r="Q515" s="254"/>
      <c r="R515" s="254"/>
      <c r="S515" s="256"/>
      <c r="T515" s="254"/>
      <c r="U515" s="254"/>
    </row>
    <row r="516" spans="1:21" ht="14.25" x14ac:dyDescent="0.2">
      <c r="A516" s="269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216"/>
      <c r="M516" s="216"/>
      <c r="N516" s="216"/>
      <c r="O516" s="233"/>
      <c r="P516" s="254"/>
      <c r="Q516" s="254"/>
      <c r="R516" s="254"/>
      <c r="S516" s="254"/>
      <c r="T516" s="254"/>
      <c r="U516" s="254"/>
    </row>
    <row r="517" spans="1:21" ht="14.25" x14ac:dyDescent="0.2">
      <c r="A517" s="269"/>
      <c r="B517" s="28"/>
      <c r="C517" s="28"/>
      <c r="D517" s="28"/>
      <c r="E517" s="28"/>
      <c r="F517" s="28"/>
      <c r="G517" s="28"/>
      <c r="H517" s="28"/>
      <c r="I517" s="42"/>
      <c r="J517" s="42"/>
      <c r="K517" s="42"/>
      <c r="L517" s="216"/>
      <c r="M517" s="216"/>
      <c r="N517" s="216"/>
      <c r="O517" s="233"/>
      <c r="P517" s="254"/>
      <c r="Q517" s="254"/>
      <c r="R517" s="254"/>
      <c r="S517" s="254"/>
      <c r="T517" s="254"/>
      <c r="U517" s="254"/>
    </row>
    <row r="518" spans="1:21" ht="14.25" x14ac:dyDescent="0.2">
      <c r="A518" s="257"/>
      <c r="B518" s="42"/>
      <c r="C518" s="42"/>
      <c r="D518" s="42"/>
      <c r="E518" s="42"/>
      <c r="F518" s="42"/>
      <c r="G518" s="42"/>
      <c r="H518" s="42"/>
      <c r="I518" s="42"/>
      <c r="J518" s="277"/>
      <c r="K518" s="277"/>
      <c r="L518" s="216"/>
      <c r="M518" s="216"/>
      <c r="N518" s="216"/>
      <c r="O518" s="256"/>
      <c r="P518" s="254"/>
      <c r="Q518" s="254"/>
      <c r="R518" s="254"/>
      <c r="S518" s="256"/>
      <c r="T518" s="254"/>
      <c r="U518" s="254"/>
    </row>
    <row r="519" spans="1:21" ht="14.25" x14ac:dyDescent="0.2">
      <c r="A519" s="269"/>
      <c r="B519" s="28"/>
      <c r="C519" s="28"/>
      <c r="D519" s="28"/>
      <c r="E519" s="28"/>
      <c r="F519" s="28"/>
      <c r="G519" s="28"/>
      <c r="H519" s="28"/>
      <c r="I519" s="42"/>
      <c r="J519" s="42"/>
      <c r="K519" s="42"/>
      <c r="L519" s="216"/>
      <c r="M519" s="216"/>
      <c r="N519" s="216"/>
      <c r="O519" s="233"/>
      <c r="P519" s="254"/>
      <c r="Q519" s="254"/>
      <c r="R519" s="254"/>
      <c r="S519" s="254"/>
      <c r="T519" s="254"/>
      <c r="U519" s="254"/>
    </row>
    <row r="520" spans="1:21" ht="14.25" x14ac:dyDescent="0.2">
      <c r="A520" s="269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216"/>
      <c r="M520" s="216"/>
      <c r="N520" s="216"/>
      <c r="O520" s="233"/>
      <c r="P520" s="254"/>
      <c r="Q520" s="254"/>
      <c r="R520" s="254"/>
      <c r="S520" s="254"/>
      <c r="T520" s="254"/>
      <c r="U520" s="254"/>
    </row>
    <row r="521" spans="1:21" ht="14.25" x14ac:dyDescent="0.2">
      <c r="A521" s="257"/>
      <c r="B521" s="42"/>
      <c r="C521" s="42"/>
      <c r="D521" s="42"/>
      <c r="E521" s="42"/>
      <c r="F521" s="42"/>
      <c r="G521" s="42"/>
      <c r="H521" s="42"/>
      <c r="I521" s="42"/>
      <c r="J521" s="277"/>
      <c r="K521" s="277"/>
      <c r="L521" s="216"/>
      <c r="M521" s="216"/>
      <c r="N521" s="216"/>
      <c r="O521" s="233"/>
      <c r="P521" s="254"/>
      <c r="Q521" s="254"/>
      <c r="R521" s="254"/>
      <c r="S521" s="254"/>
      <c r="T521" s="254"/>
      <c r="U521" s="254"/>
    </row>
    <row r="522" spans="1:21" ht="14.25" x14ac:dyDescent="0.2">
      <c r="A522" s="269"/>
      <c r="B522" s="28"/>
      <c r="C522" s="28"/>
      <c r="D522" s="28"/>
      <c r="E522" s="28"/>
      <c r="F522" s="28"/>
      <c r="G522" s="28"/>
      <c r="H522" s="28"/>
      <c r="I522" s="42"/>
      <c r="J522" s="42"/>
      <c r="K522" s="42"/>
      <c r="L522" s="216"/>
      <c r="M522" s="216"/>
      <c r="N522" s="216"/>
      <c r="O522" s="233"/>
      <c r="P522" s="254"/>
      <c r="Q522" s="254"/>
      <c r="R522" s="254"/>
      <c r="S522" s="254"/>
      <c r="T522" s="254"/>
      <c r="U522" s="254"/>
    </row>
    <row r="523" spans="1:21" ht="14.25" x14ac:dyDescent="0.2">
      <c r="A523" s="269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216"/>
      <c r="M523" s="216"/>
      <c r="N523" s="216"/>
      <c r="O523" s="233"/>
      <c r="P523" s="254"/>
      <c r="Q523" s="254"/>
      <c r="R523" s="254"/>
      <c r="S523" s="254"/>
      <c r="T523" s="254"/>
      <c r="U523" s="254"/>
    </row>
    <row r="524" spans="1:21" ht="14.25" x14ac:dyDescent="0.2">
      <c r="A524" s="257"/>
      <c r="B524" s="25"/>
      <c r="C524" s="42"/>
      <c r="D524" s="42"/>
      <c r="E524" s="42"/>
      <c r="F524" s="42"/>
      <c r="G524" s="42"/>
      <c r="H524" s="42"/>
      <c r="I524" s="42"/>
      <c r="J524" s="277"/>
      <c r="K524" s="277"/>
      <c r="L524" s="216"/>
      <c r="M524" s="216"/>
      <c r="N524" s="216"/>
      <c r="O524" s="233"/>
      <c r="P524" s="254"/>
      <c r="Q524" s="254"/>
      <c r="R524" s="254"/>
      <c r="S524" s="254"/>
      <c r="T524" s="254"/>
      <c r="U524" s="254"/>
    </row>
    <row r="525" spans="1:21" ht="14.25" x14ac:dyDescent="0.2">
      <c r="A525" s="269"/>
      <c r="B525" s="28"/>
      <c r="C525" s="28"/>
      <c r="D525" s="28"/>
      <c r="E525" s="28"/>
      <c r="F525" s="28"/>
      <c r="G525" s="28"/>
      <c r="H525" s="28"/>
      <c r="I525" s="42"/>
      <c r="J525" s="42"/>
      <c r="K525" s="42"/>
      <c r="L525" s="216"/>
      <c r="M525" s="216"/>
      <c r="N525" s="216"/>
      <c r="O525" s="233"/>
      <c r="P525" s="254"/>
      <c r="Q525" s="254"/>
      <c r="R525" s="254"/>
      <c r="S525" s="254"/>
      <c r="T525" s="254"/>
      <c r="U525" s="254"/>
    </row>
    <row r="526" spans="1:21" ht="14.25" x14ac:dyDescent="0.2">
      <c r="A526" s="269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216"/>
      <c r="M526" s="216"/>
      <c r="N526" s="216"/>
      <c r="O526" s="233"/>
      <c r="P526" s="254"/>
      <c r="Q526" s="254"/>
      <c r="R526" s="254"/>
      <c r="S526" s="254"/>
      <c r="T526" s="254"/>
      <c r="U526" s="254"/>
    </row>
    <row r="527" spans="1:21" ht="14.25" x14ac:dyDescent="0.2">
      <c r="A527" s="257"/>
      <c r="B527" s="225"/>
      <c r="C527" s="42"/>
      <c r="D527" s="42"/>
      <c r="E527" s="42"/>
      <c r="F527" s="42"/>
      <c r="G527" s="42"/>
      <c r="H527" s="42"/>
      <c r="I527" s="42"/>
      <c r="J527" s="277"/>
      <c r="K527" s="277"/>
      <c r="L527" s="216"/>
      <c r="M527" s="216"/>
      <c r="N527" s="216"/>
      <c r="O527" s="256"/>
      <c r="P527" s="254"/>
      <c r="Q527" s="254"/>
      <c r="R527" s="254"/>
      <c r="S527" s="256"/>
      <c r="T527" s="254"/>
      <c r="U527" s="254"/>
    </row>
    <row r="528" spans="1:21" ht="14.25" x14ac:dyDescent="0.2">
      <c r="A528" s="269"/>
      <c r="B528" s="28"/>
      <c r="C528" s="28"/>
      <c r="D528" s="28"/>
      <c r="E528" s="28"/>
      <c r="F528" s="28"/>
      <c r="G528" s="28"/>
      <c r="H528" s="28"/>
      <c r="I528" s="42"/>
      <c r="J528" s="42"/>
      <c r="K528" s="42"/>
      <c r="L528" s="216"/>
      <c r="M528" s="216"/>
      <c r="N528" s="216"/>
      <c r="O528" s="256"/>
      <c r="P528" s="254"/>
      <c r="Q528" s="254"/>
      <c r="R528" s="254"/>
      <c r="S528" s="256"/>
      <c r="T528" s="254"/>
      <c r="U528" s="254"/>
    </row>
    <row r="529" spans="1:21" ht="14.25" x14ac:dyDescent="0.2">
      <c r="A529" s="269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216"/>
      <c r="M529" s="216"/>
      <c r="N529" s="216"/>
      <c r="O529" s="256"/>
      <c r="P529" s="254"/>
      <c r="Q529" s="254"/>
      <c r="R529" s="254"/>
      <c r="S529" s="256"/>
      <c r="T529" s="254"/>
      <c r="U529" s="254"/>
    </row>
    <row r="530" spans="1:21" ht="14.25" x14ac:dyDescent="0.2">
      <c r="A530" s="257"/>
      <c r="B530" s="225"/>
      <c r="C530" s="42"/>
      <c r="D530" s="42"/>
      <c r="E530" s="42"/>
      <c r="F530" s="42"/>
      <c r="G530" s="42"/>
      <c r="H530" s="42"/>
      <c r="I530" s="42"/>
      <c r="J530" s="277"/>
      <c r="K530" s="277"/>
      <c r="L530" s="216"/>
      <c r="M530" s="216"/>
      <c r="N530" s="216"/>
      <c r="O530" s="254"/>
      <c r="P530" s="254"/>
      <c r="Q530" s="254"/>
      <c r="R530" s="254"/>
      <c r="S530" s="254"/>
      <c r="T530" s="254"/>
      <c r="U530" s="254"/>
    </row>
    <row r="531" spans="1:21" ht="14.25" x14ac:dyDescent="0.2">
      <c r="A531" s="269"/>
      <c r="B531" s="28"/>
      <c r="C531" s="28"/>
      <c r="D531" s="28"/>
      <c r="E531" s="28"/>
      <c r="F531" s="28"/>
      <c r="G531" s="28"/>
      <c r="H531" s="28"/>
      <c r="I531" s="42"/>
      <c r="J531" s="42"/>
      <c r="K531" s="42"/>
      <c r="L531" s="216"/>
      <c r="M531" s="216"/>
      <c r="N531" s="216"/>
      <c r="O531" s="233"/>
      <c r="P531" s="254"/>
      <c r="Q531" s="254"/>
      <c r="R531" s="254"/>
      <c r="S531" s="254"/>
      <c r="T531" s="254"/>
      <c r="U531" s="254"/>
    </row>
    <row r="532" spans="1:21" ht="14.25" x14ac:dyDescent="0.2">
      <c r="A532" s="269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216"/>
      <c r="M532" s="216"/>
      <c r="N532" s="216"/>
      <c r="O532" s="233"/>
      <c r="P532" s="254"/>
      <c r="Q532" s="254"/>
      <c r="R532" s="254"/>
      <c r="S532" s="254"/>
      <c r="T532" s="254"/>
      <c r="U532" s="254"/>
    </row>
    <row r="533" spans="1:21" ht="14.25" x14ac:dyDescent="0.2">
      <c r="A533" s="257"/>
      <c r="B533" s="25"/>
      <c r="C533" s="42"/>
      <c r="D533" s="42"/>
      <c r="E533" s="42"/>
      <c r="F533" s="42"/>
      <c r="G533" s="42"/>
      <c r="H533" s="42"/>
      <c r="I533" s="42"/>
      <c r="J533" s="277"/>
      <c r="K533" s="277"/>
      <c r="L533" s="216"/>
      <c r="M533" s="216"/>
      <c r="N533" s="216"/>
      <c r="O533" s="233"/>
      <c r="P533" s="254"/>
      <c r="Q533" s="254"/>
      <c r="R533" s="254"/>
      <c r="S533" s="254"/>
      <c r="T533" s="254"/>
      <c r="U533" s="254"/>
    </row>
    <row r="534" spans="1:21" ht="14.25" x14ac:dyDescent="0.2">
      <c r="A534" s="269"/>
      <c r="B534" s="28"/>
      <c r="C534" s="28"/>
      <c r="D534" s="28"/>
      <c r="E534" s="28"/>
      <c r="F534" s="28"/>
      <c r="G534" s="28"/>
      <c r="H534" s="28"/>
      <c r="I534" s="42"/>
      <c r="J534" s="42"/>
      <c r="K534" s="42"/>
      <c r="L534" s="216"/>
      <c r="M534" s="216"/>
      <c r="N534" s="216"/>
      <c r="O534" s="233"/>
      <c r="P534" s="254"/>
      <c r="Q534" s="254"/>
      <c r="R534" s="254"/>
      <c r="S534" s="254"/>
      <c r="T534" s="254"/>
      <c r="U534" s="254"/>
    </row>
    <row r="535" spans="1:21" ht="14.25" x14ac:dyDescent="0.2">
      <c r="A535" s="269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216"/>
      <c r="M535" s="216"/>
      <c r="N535" s="216"/>
      <c r="O535" s="233"/>
      <c r="P535" s="254"/>
      <c r="Q535" s="254"/>
      <c r="R535" s="254"/>
      <c r="S535" s="254"/>
      <c r="T535" s="254"/>
      <c r="U535" s="254"/>
    </row>
    <row r="536" spans="1:21" ht="14.25" x14ac:dyDescent="0.2">
      <c r="A536" s="257"/>
      <c r="B536" s="225"/>
      <c r="C536" s="42"/>
      <c r="D536" s="42"/>
      <c r="E536" s="42"/>
      <c r="F536" s="42"/>
      <c r="G536" s="42"/>
      <c r="H536" s="42"/>
      <c r="I536" s="42"/>
      <c r="J536" s="277"/>
      <c r="K536" s="277"/>
      <c r="L536" s="216"/>
      <c r="M536" s="216"/>
      <c r="N536" s="216"/>
      <c r="O536" s="233"/>
      <c r="P536" s="254"/>
      <c r="Q536" s="254"/>
      <c r="R536" s="254"/>
      <c r="S536" s="254"/>
      <c r="T536" s="254"/>
      <c r="U536" s="254"/>
    </row>
    <row r="537" spans="1:21" ht="14.25" x14ac:dyDescent="0.2">
      <c r="A537" s="269"/>
      <c r="B537" s="28"/>
      <c r="C537" s="28"/>
      <c r="D537" s="28"/>
      <c r="E537" s="28"/>
      <c r="F537" s="28"/>
      <c r="G537" s="28"/>
      <c r="H537" s="28"/>
      <c r="I537" s="42"/>
      <c r="J537" s="42"/>
      <c r="K537" s="42"/>
      <c r="L537" s="216"/>
      <c r="M537" s="216"/>
      <c r="N537" s="216"/>
      <c r="O537" s="233"/>
      <c r="P537" s="254"/>
      <c r="Q537" s="254"/>
      <c r="R537" s="254"/>
      <c r="S537" s="254"/>
      <c r="T537" s="254"/>
      <c r="U537" s="254"/>
    </row>
    <row r="538" spans="1:21" ht="14.25" x14ac:dyDescent="0.2">
      <c r="A538" s="269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216"/>
      <c r="M538" s="216"/>
      <c r="N538" s="216"/>
      <c r="O538" s="233"/>
      <c r="P538" s="254"/>
      <c r="Q538" s="254"/>
      <c r="R538" s="254"/>
      <c r="S538" s="254"/>
      <c r="T538" s="254"/>
      <c r="U538" s="254"/>
    </row>
    <row r="539" spans="1:21" ht="14.25" x14ac:dyDescent="0.2">
      <c r="A539" s="257"/>
      <c r="B539" s="25"/>
      <c r="C539" s="42"/>
      <c r="D539" s="42"/>
      <c r="E539" s="42"/>
      <c r="F539" s="269"/>
      <c r="G539" s="269"/>
      <c r="H539" s="42"/>
      <c r="I539" s="42"/>
      <c r="J539" s="277"/>
      <c r="K539" s="277"/>
      <c r="L539" s="216"/>
      <c r="M539" s="216"/>
      <c r="N539" s="216"/>
      <c r="O539" s="233"/>
      <c r="P539" s="254"/>
      <c r="Q539" s="254"/>
      <c r="R539" s="254"/>
      <c r="S539" s="254"/>
      <c r="T539" s="254"/>
      <c r="U539" s="254"/>
    </row>
    <row r="540" spans="1:21" ht="14.25" x14ac:dyDescent="0.2">
      <c r="A540" s="269"/>
      <c r="B540" s="28"/>
      <c r="C540" s="28"/>
      <c r="D540" s="28"/>
      <c r="E540" s="28"/>
      <c r="F540" s="28"/>
      <c r="G540" s="28"/>
      <c r="H540" s="28"/>
      <c r="I540" s="42"/>
      <c r="J540" s="42"/>
      <c r="K540" s="42"/>
      <c r="L540" s="216"/>
      <c r="M540" s="216"/>
      <c r="N540" s="216"/>
      <c r="O540" s="233"/>
      <c r="P540" s="254"/>
      <c r="Q540" s="254"/>
      <c r="R540" s="254"/>
      <c r="S540" s="254"/>
      <c r="T540" s="254"/>
      <c r="U540" s="254"/>
    </row>
    <row r="541" spans="1:21" ht="14.25" x14ac:dyDescent="0.2">
      <c r="A541" s="269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216"/>
      <c r="M541" s="216"/>
      <c r="N541" s="216"/>
      <c r="O541" s="233"/>
      <c r="P541" s="254"/>
      <c r="Q541" s="254"/>
      <c r="R541" s="254"/>
      <c r="S541" s="254"/>
      <c r="T541" s="254"/>
      <c r="U541" s="254"/>
    </row>
    <row r="542" spans="1:21" ht="14.25" x14ac:dyDescent="0.2">
      <c r="A542" s="257"/>
      <c r="B542" s="42"/>
      <c r="C542" s="42"/>
      <c r="D542" s="42"/>
      <c r="E542" s="42"/>
      <c r="F542" s="42"/>
      <c r="G542" s="42"/>
      <c r="H542" s="42"/>
      <c r="I542" s="42"/>
      <c r="J542" s="277"/>
      <c r="K542" s="277"/>
      <c r="L542" s="216"/>
      <c r="M542" s="216"/>
      <c r="N542" s="216"/>
      <c r="O542" s="253"/>
      <c r="P542" s="254"/>
      <c r="Q542" s="254"/>
      <c r="R542" s="254"/>
      <c r="S542" s="256"/>
      <c r="T542" s="254"/>
      <c r="U542" s="254"/>
    </row>
    <row r="543" spans="1:21" ht="14.25" x14ac:dyDescent="0.2">
      <c r="A543" s="269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216"/>
      <c r="M543" s="216"/>
      <c r="N543" s="216"/>
      <c r="O543" s="253"/>
      <c r="P543" s="254"/>
      <c r="Q543" s="254"/>
      <c r="R543" s="254"/>
      <c r="S543" s="256"/>
      <c r="T543" s="254"/>
      <c r="U543" s="254"/>
    </row>
    <row r="544" spans="1:21" ht="14.25" x14ac:dyDescent="0.2">
      <c r="A544" s="269"/>
      <c r="B544" s="28"/>
      <c r="C544" s="28"/>
      <c r="D544" s="28"/>
      <c r="E544" s="28"/>
      <c r="F544" s="28"/>
      <c r="G544" s="28"/>
      <c r="H544" s="251"/>
      <c r="I544" s="42"/>
      <c r="J544" s="42"/>
      <c r="K544" s="42"/>
      <c r="L544" s="216"/>
      <c r="M544" s="216"/>
      <c r="N544" s="216"/>
      <c r="O544" s="253"/>
      <c r="P544" s="254"/>
      <c r="Q544" s="254"/>
      <c r="R544" s="254"/>
      <c r="S544" s="256"/>
      <c r="T544" s="254"/>
      <c r="U544" s="254"/>
    </row>
    <row r="545" spans="1:21" ht="14.25" x14ac:dyDescent="0.2">
      <c r="A545" s="257"/>
      <c r="B545" s="225"/>
      <c r="C545" s="42"/>
      <c r="D545" s="42"/>
      <c r="E545" s="42"/>
      <c r="F545" s="269"/>
      <c r="G545" s="269"/>
      <c r="H545" s="269"/>
      <c r="I545" s="269"/>
      <c r="J545" s="277"/>
      <c r="K545" s="277"/>
      <c r="L545" s="216"/>
      <c r="M545" s="216"/>
      <c r="N545" s="216"/>
      <c r="O545" s="253"/>
      <c r="P545" s="254"/>
      <c r="Q545" s="254"/>
      <c r="R545" s="254"/>
      <c r="S545" s="256"/>
      <c r="T545" s="254"/>
      <c r="U545" s="254"/>
    </row>
    <row r="546" spans="1:21" ht="14.25" x14ac:dyDescent="0.2">
      <c r="A546" s="269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216"/>
      <c r="M546" s="216"/>
      <c r="N546" s="216"/>
      <c r="O546" s="233"/>
      <c r="P546" s="254"/>
      <c r="Q546" s="254"/>
      <c r="R546" s="254"/>
      <c r="S546" s="254"/>
      <c r="T546" s="254"/>
      <c r="U546" s="254"/>
    </row>
    <row r="547" spans="1:21" ht="14.25" x14ac:dyDescent="0.2">
      <c r="A547" s="269"/>
      <c r="B547" s="28"/>
      <c r="C547" s="28"/>
      <c r="D547" s="28"/>
      <c r="E547" s="28"/>
      <c r="F547" s="28"/>
      <c r="G547" s="28"/>
      <c r="H547" s="28"/>
      <c r="I547" s="42"/>
      <c r="J547" s="42"/>
      <c r="K547" s="42"/>
      <c r="L547" s="216"/>
      <c r="M547" s="216"/>
      <c r="N547" s="216"/>
      <c r="O547" s="233"/>
      <c r="P547" s="254"/>
      <c r="Q547" s="254"/>
      <c r="R547" s="254"/>
      <c r="S547" s="254"/>
      <c r="T547" s="254"/>
      <c r="U547" s="254"/>
    </row>
    <row r="548" spans="1:21" ht="14.25" x14ac:dyDescent="0.2">
      <c r="A548" s="257"/>
      <c r="B548" s="25"/>
      <c r="C548" s="42"/>
      <c r="D548" s="42"/>
      <c r="E548" s="42"/>
      <c r="F548" s="269"/>
      <c r="G548" s="269"/>
      <c r="H548" s="269"/>
      <c r="I548" s="269"/>
      <c r="J548" s="277"/>
      <c r="K548" s="277"/>
      <c r="L548" s="216"/>
      <c r="M548" s="216"/>
      <c r="N548" s="216"/>
      <c r="O548" s="233"/>
      <c r="P548" s="254"/>
      <c r="Q548" s="254"/>
      <c r="R548" s="254"/>
      <c r="S548" s="254"/>
      <c r="T548" s="254"/>
      <c r="U548" s="254"/>
    </row>
    <row r="549" spans="1:21" ht="14.25" x14ac:dyDescent="0.2">
      <c r="A549" s="269"/>
      <c r="B549" s="42"/>
      <c r="C549" s="28"/>
      <c r="D549" s="28"/>
      <c r="E549" s="28"/>
      <c r="F549" s="28"/>
      <c r="G549" s="28"/>
      <c r="H549" s="28"/>
      <c r="I549" s="269"/>
      <c r="J549" s="42"/>
      <c r="K549" s="42"/>
      <c r="L549" s="216"/>
      <c r="M549" s="216"/>
      <c r="N549" s="216"/>
      <c r="O549" s="233"/>
      <c r="P549" s="254"/>
      <c r="Q549" s="254"/>
      <c r="R549" s="254"/>
      <c r="S549" s="254"/>
      <c r="T549" s="254"/>
      <c r="U549" s="254"/>
    </row>
    <row r="550" spans="1:21" ht="14.25" x14ac:dyDescent="0.2">
      <c r="A550" s="269"/>
      <c r="B550" s="28"/>
      <c r="C550" s="28"/>
      <c r="D550" s="28"/>
      <c r="E550" s="28"/>
      <c r="F550" s="28"/>
      <c r="G550" s="28"/>
      <c r="H550" s="28"/>
      <c r="I550" s="269"/>
      <c r="J550" s="42"/>
      <c r="K550" s="42"/>
      <c r="L550" s="216"/>
      <c r="M550" s="216"/>
      <c r="N550" s="216"/>
      <c r="O550" s="233"/>
      <c r="P550" s="254"/>
      <c r="Q550" s="254"/>
      <c r="R550" s="254"/>
      <c r="S550" s="254"/>
      <c r="T550" s="254"/>
      <c r="U550" s="254"/>
    </row>
    <row r="551" spans="1:21" ht="14.25" x14ac:dyDescent="0.2">
      <c r="A551" s="257"/>
      <c r="B551" s="225"/>
      <c r="C551" s="42"/>
      <c r="D551" s="42"/>
      <c r="E551" s="42"/>
      <c r="F551" s="42"/>
      <c r="G551" s="42"/>
      <c r="H551" s="42"/>
      <c r="I551" s="42"/>
      <c r="J551" s="277"/>
      <c r="K551" s="277"/>
      <c r="L551" s="216"/>
      <c r="M551" s="216"/>
      <c r="N551" s="216"/>
      <c r="O551" s="233"/>
      <c r="P551" s="254"/>
      <c r="Q551" s="254"/>
      <c r="R551" s="254"/>
      <c r="S551" s="254"/>
      <c r="T551" s="254"/>
      <c r="U551" s="254"/>
    </row>
    <row r="552" spans="1:21" ht="14.25" x14ac:dyDescent="0.2">
      <c r="A552" s="269"/>
      <c r="B552" s="28"/>
      <c r="C552" s="28"/>
      <c r="D552" s="28"/>
      <c r="E552" s="28"/>
      <c r="F552" s="28"/>
      <c r="G552" s="28"/>
      <c r="H552" s="28"/>
      <c r="I552" s="42"/>
      <c r="J552" s="42"/>
      <c r="K552" s="42"/>
      <c r="L552" s="216"/>
      <c r="M552" s="216"/>
      <c r="N552" s="216"/>
      <c r="O552" s="233"/>
      <c r="P552" s="254"/>
      <c r="Q552" s="254"/>
      <c r="R552" s="254"/>
      <c r="S552" s="254"/>
      <c r="T552" s="254"/>
      <c r="U552" s="254"/>
    </row>
    <row r="553" spans="1:21" ht="14.25" x14ac:dyDescent="0.2">
      <c r="A553" s="269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216"/>
      <c r="M553" s="216"/>
      <c r="N553" s="216"/>
      <c r="O553" s="233"/>
      <c r="P553" s="254"/>
      <c r="Q553" s="254"/>
      <c r="R553" s="254"/>
      <c r="S553" s="254"/>
      <c r="T553" s="254"/>
      <c r="U553" s="254"/>
    </row>
    <row r="554" spans="1:21" ht="14.25" x14ac:dyDescent="0.2">
      <c r="A554" s="257"/>
      <c r="B554" s="225"/>
      <c r="C554" s="42"/>
      <c r="D554" s="42"/>
      <c r="E554" s="42"/>
      <c r="F554" s="269"/>
      <c r="G554" s="269"/>
      <c r="H554" s="269"/>
      <c r="I554" s="269"/>
      <c r="J554" s="277"/>
      <c r="K554" s="277"/>
      <c r="L554" s="216"/>
      <c r="M554" s="216"/>
      <c r="N554" s="216"/>
      <c r="O554" s="233"/>
      <c r="P554" s="254"/>
      <c r="Q554" s="254"/>
      <c r="R554" s="254"/>
      <c r="S554" s="254"/>
      <c r="T554" s="254"/>
      <c r="U554" s="254"/>
    </row>
    <row r="555" spans="1:21" ht="14.25" x14ac:dyDescent="0.2">
      <c r="A555" s="269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216"/>
      <c r="M555" s="216"/>
      <c r="N555" s="216"/>
      <c r="O555" s="233"/>
      <c r="P555" s="254"/>
      <c r="Q555" s="254"/>
      <c r="R555" s="254"/>
      <c r="S555" s="254"/>
      <c r="T555" s="254"/>
      <c r="U555" s="254"/>
    </row>
    <row r="556" spans="1:21" ht="14.25" x14ac:dyDescent="0.2">
      <c r="A556" s="269"/>
      <c r="B556" s="28"/>
      <c r="C556" s="28"/>
      <c r="D556" s="28"/>
      <c r="E556" s="28"/>
      <c r="F556" s="28"/>
      <c r="G556" s="28"/>
      <c r="H556" s="28"/>
      <c r="I556" s="42"/>
      <c r="J556" s="42"/>
      <c r="K556" s="42"/>
      <c r="L556" s="258"/>
      <c r="M556" s="258"/>
      <c r="N556" s="258"/>
      <c r="O556" s="224"/>
      <c r="P556" s="259"/>
      <c r="Q556" s="259"/>
      <c r="R556" s="259"/>
      <c r="S556" s="259"/>
      <c r="T556" s="259"/>
      <c r="U556" s="224"/>
    </row>
    <row r="557" spans="1:21" x14ac:dyDescent="0.2">
      <c r="A557" s="95"/>
      <c r="B557" s="249"/>
      <c r="C557" s="249"/>
      <c r="D557" s="249"/>
      <c r="E557" s="249"/>
      <c r="F557" s="249"/>
      <c r="G557" s="249"/>
      <c r="H557" s="249"/>
      <c r="I557" s="249"/>
      <c r="J557" s="256"/>
      <c r="K557" s="256"/>
      <c r="L557" s="254"/>
      <c r="M557" s="216"/>
      <c r="N557" s="216"/>
      <c r="O557" s="256"/>
      <c r="P557" s="254"/>
      <c r="Q557" s="254"/>
      <c r="R557" s="254"/>
      <c r="S557" s="253"/>
      <c r="T557" s="254"/>
      <c r="U557" s="256"/>
    </row>
    <row r="558" spans="1:21" x14ac:dyDescent="0.2">
      <c r="A558" s="95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</row>
    <row r="559" spans="1:21" x14ac:dyDescent="0.2">
      <c r="A559" s="95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</row>
    <row r="560" spans="1:21" ht="14.25" x14ac:dyDescent="0.2">
      <c r="A560" s="95"/>
      <c r="B560" s="233"/>
      <c r="C560" s="233"/>
      <c r="D560" s="233"/>
      <c r="E560" s="233"/>
      <c r="F560" s="233"/>
      <c r="G560" s="233"/>
      <c r="H560" s="233"/>
      <c r="I560" s="28"/>
      <c r="J560" s="28"/>
      <c r="K560" s="28"/>
      <c r="L560" s="28"/>
      <c r="M560" s="269"/>
      <c r="N560" s="42"/>
      <c r="O560" s="42"/>
      <c r="P560" s="42"/>
      <c r="Q560" s="224"/>
      <c r="R560" s="42"/>
      <c r="S560" s="42"/>
      <c r="T560" s="261"/>
      <c r="U560" s="42"/>
    </row>
    <row r="561" spans="1:21" ht="14.25" x14ac:dyDescent="0.2">
      <c r="A561" s="95"/>
      <c r="B561" s="233"/>
      <c r="C561" s="233"/>
      <c r="D561" s="233"/>
      <c r="E561" s="233"/>
      <c r="F561" s="233"/>
      <c r="G561" s="233"/>
      <c r="H561" s="233"/>
      <c r="I561" s="237"/>
      <c r="J561" s="237"/>
      <c r="K561" s="237"/>
      <c r="L561" s="237"/>
      <c r="M561" s="239"/>
      <c r="N561" s="239"/>
      <c r="O561" s="239"/>
      <c r="P561" s="239"/>
      <c r="Q561" s="239"/>
      <c r="R561" s="239"/>
      <c r="S561" s="239"/>
      <c r="T561" s="239"/>
      <c r="U561" s="239"/>
    </row>
    <row r="562" spans="1:21" ht="14.25" x14ac:dyDescent="0.2">
      <c r="A562" s="95"/>
      <c r="B562" s="233"/>
      <c r="C562" s="233"/>
      <c r="D562" s="233"/>
      <c r="E562" s="233"/>
      <c r="F562" s="233"/>
      <c r="G562" s="233"/>
      <c r="H562" s="233"/>
      <c r="I562" s="239"/>
      <c r="J562" s="239"/>
      <c r="K562" s="239"/>
      <c r="L562" s="239"/>
      <c r="M562" s="239"/>
      <c r="N562" s="42"/>
      <c r="O562" s="42"/>
      <c r="P562" s="42"/>
      <c r="Q562" s="42"/>
      <c r="R562" s="42"/>
      <c r="S562" s="42"/>
      <c r="T562" s="42"/>
      <c r="U562" s="42"/>
    </row>
    <row r="563" spans="1:21" ht="14.25" x14ac:dyDescent="0.2">
      <c r="A563" s="262"/>
      <c r="B563" s="224"/>
      <c r="C563" s="224"/>
      <c r="D563" s="224"/>
      <c r="E563" s="224"/>
      <c r="F563" s="224"/>
      <c r="G563" s="224"/>
      <c r="H563" s="224"/>
      <c r="I563" s="28"/>
      <c r="J563" s="28"/>
      <c r="K563" s="28"/>
      <c r="L563" s="28"/>
      <c r="M563" s="269"/>
      <c r="N563" s="42"/>
      <c r="O563" s="42"/>
      <c r="P563" s="42"/>
      <c r="Q563" s="42"/>
      <c r="R563" s="42"/>
      <c r="S563" s="42"/>
      <c r="T563" s="42"/>
      <c r="U563" s="42"/>
    </row>
    <row r="564" spans="1:21" ht="14.25" x14ac:dyDescent="0.2">
      <c r="A564" s="262"/>
      <c r="B564" s="224"/>
      <c r="C564" s="224"/>
      <c r="D564" s="224"/>
      <c r="E564" s="224"/>
      <c r="F564" s="224"/>
      <c r="G564" s="224"/>
      <c r="H564" s="224"/>
      <c r="I564" s="28"/>
      <c r="J564" s="28"/>
      <c r="K564" s="28"/>
      <c r="L564" s="28"/>
      <c r="M564" s="269"/>
      <c r="N564" s="42"/>
      <c r="O564" s="42"/>
      <c r="P564" s="42"/>
      <c r="Q564" s="42"/>
      <c r="R564" s="42"/>
      <c r="S564" s="42"/>
      <c r="T564" s="42"/>
      <c r="U564" s="42"/>
    </row>
    <row r="565" spans="1:21" ht="15" x14ac:dyDescent="0.25">
      <c r="A565" s="262"/>
      <c r="B565" s="224"/>
      <c r="C565" s="224"/>
      <c r="D565" s="224"/>
      <c r="E565" s="224"/>
      <c r="F565" s="224"/>
      <c r="G565" s="224"/>
      <c r="H565" s="224"/>
      <c r="I565" s="244"/>
      <c r="J565" s="244"/>
      <c r="K565" s="244"/>
      <c r="L565" s="244"/>
      <c r="M565" s="244"/>
      <c r="N565" s="245"/>
      <c r="O565" s="245"/>
      <c r="P565" s="245"/>
      <c r="Q565" s="245"/>
      <c r="R565" s="244"/>
      <c r="S565" s="244"/>
      <c r="T565" s="244"/>
      <c r="U565" s="244"/>
    </row>
    <row r="566" spans="1:21" ht="14.25" x14ac:dyDescent="0.2">
      <c r="A566" s="262"/>
      <c r="B566" s="224"/>
      <c r="C566" s="224"/>
      <c r="D566" s="224"/>
      <c r="E566" s="224"/>
      <c r="F566" s="224"/>
      <c r="G566" s="224"/>
      <c r="H566" s="224"/>
      <c r="I566" s="237"/>
      <c r="J566" s="237"/>
      <c r="K566" s="237"/>
      <c r="L566" s="237"/>
      <c r="M566" s="237"/>
      <c r="N566" s="239"/>
      <c r="O566" s="239"/>
      <c r="P566" s="239"/>
      <c r="Q566" s="239"/>
      <c r="R566" s="237"/>
      <c r="S566" s="237"/>
      <c r="T566" s="237"/>
      <c r="U566" s="237"/>
    </row>
    <row r="567" spans="1:21" x14ac:dyDescent="0.2">
      <c r="A567" s="262"/>
      <c r="B567" s="224"/>
      <c r="C567" s="224"/>
      <c r="D567" s="224"/>
      <c r="E567" s="224"/>
      <c r="F567" s="224"/>
      <c r="G567" s="224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</row>
    <row r="568" spans="1:21" x14ac:dyDescent="0.2">
      <c r="A568" s="262"/>
      <c r="B568" s="224"/>
      <c r="C568" s="224"/>
      <c r="D568" s="224"/>
      <c r="E568" s="224"/>
      <c r="F568" s="224"/>
      <c r="G568" s="224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</row>
    <row r="569" spans="1:21" x14ac:dyDescent="0.2">
      <c r="A569" s="262"/>
      <c r="B569" s="224"/>
      <c r="C569" s="224"/>
      <c r="D569" s="224"/>
      <c r="E569" s="224"/>
      <c r="F569" s="224"/>
      <c r="G569" s="224"/>
      <c r="H569" s="224"/>
      <c r="I569" s="224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</row>
    <row r="570" spans="1:21" x14ac:dyDescent="0.2">
      <c r="A570" s="262"/>
      <c r="B570" s="224"/>
      <c r="C570" s="224"/>
      <c r="D570" s="224"/>
      <c r="E570" s="224"/>
      <c r="F570" s="224"/>
      <c r="G570" s="224"/>
      <c r="H570" s="224"/>
      <c r="I570" s="224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</row>
    <row r="571" spans="1:21" x14ac:dyDescent="0.2">
      <c r="A571" s="262"/>
      <c r="B571" s="224"/>
      <c r="C571" s="224"/>
      <c r="D571" s="224"/>
      <c r="E571" s="224"/>
      <c r="F571" s="224"/>
      <c r="G571" s="224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</row>
    <row r="572" spans="1:21" x14ac:dyDescent="0.2">
      <c r="A572" s="262"/>
      <c r="B572" s="224"/>
      <c r="C572" s="224"/>
      <c r="D572" s="224"/>
      <c r="E572" s="224"/>
      <c r="F572" s="224"/>
      <c r="G572" s="224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</row>
    <row r="573" spans="1:21" x14ac:dyDescent="0.2">
      <c r="A573" s="262"/>
      <c r="B573" s="224"/>
      <c r="C573" s="224"/>
      <c r="D573" s="224"/>
      <c r="E573" s="224"/>
      <c r="F573" s="224"/>
      <c r="G573" s="224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</row>
    <row r="574" spans="1:21" x14ac:dyDescent="0.2">
      <c r="A574" s="262"/>
      <c r="B574" s="224"/>
      <c r="C574" s="224"/>
      <c r="D574" s="224"/>
      <c r="E574" s="224"/>
      <c r="F574" s="224"/>
      <c r="G574" s="224"/>
      <c r="H574" s="224"/>
      <c r="I574" s="224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</row>
    <row r="575" spans="1:21" x14ac:dyDescent="0.2">
      <c r="A575" s="262"/>
      <c r="B575" s="224"/>
      <c r="C575" s="224"/>
      <c r="D575" s="224"/>
      <c r="E575" s="224"/>
      <c r="F575" s="224"/>
      <c r="G575" s="224"/>
      <c r="H575" s="224"/>
      <c r="I575" s="224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</row>
    <row r="576" spans="1:21" x14ac:dyDescent="0.2">
      <c r="A576" s="262"/>
      <c r="B576" s="224"/>
      <c r="C576" s="224"/>
      <c r="D576" s="224"/>
      <c r="E576" s="224"/>
      <c r="F576" s="224"/>
      <c r="G576" s="224"/>
      <c r="H576" s="224"/>
      <c r="I576" s="224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</row>
    <row r="577" spans="1:21" x14ac:dyDescent="0.2">
      <c r="A577" s="262"/>
      <c r="B577" s="224"/>
      <c r="C577" s="224"/>
      <c r="D577" s="224"/>
      <c r="E577" s="224"/>
      <c r="F577" s="224"/>
      <c r="G577" s="224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</row>
    <row r="578" spans="1:21" x14ac:dyDescent="0.2">
      <c r="A578" s="262"/>
      <c r="B578" s="224"/>
      <c r="C578" s="224"/>
      <c r="D578" s="224"/>
      <c r="E578" s="224"/>
      <c r="F578" s="224"/>
      <c r="G578" s="224"/>
      <c r="H578" s="224"/>
      <c r="I578" s="224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</row>
    <row r="579" spans="1:21" x14ac:dyDescent="0.2">
      <c r="A579" s="262"/>
      <c r="B579" s="224"/>
      <c r="C579" s="224"/>
      <c r="D579" s="224"/>
      <c r="E579" s="224"/>
      <c r="F579" s="224"/>
      <c r="G579" s="224"/>
      <c r="H579" s="224"/>
      <c r="I579" s="224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</row>
    <row r="580" spans="1:21" x14ac:dyDescent="0.2">
      <c r="A580" s="262"/>
      <c r="B580" s="224"/>
      <c r="C580" s="224"/>
      <c r="D580" s="224"/>
      <c r="E580" s="224"/>
      <c r="F580" s="224"/>
      <c r="G580" s="224"/>
      <c r="H580" s="224"/>
      <c r="I580" s="224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</row>
    <row r="581" spans="1:21" x14ac:dyDescent="0.2">
      <c r="A581" s="262"/>
      <c r="B581" s="224"/>
      <c r="C581" s="224"/>
      <c r="D581" s="224"/>
      <c r="E581" s="224"/>
      <c r="F581" s="224"/>
      <c r="G581" s="224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</row>
    <row r="582" spans="1:21" x14ac:dyDescent="0.2">
      <c r="A582" s="262"/>
      <c r="B582" s="224"/>
      <c r="C582" s="224"/>
      <c r="D582" s="224"/>
      <c r="E582" s="224"/>
      <c r="F582" s="224"/>
      <c r="G582" s="224"/>
      <c r="H582" s="224"/>
      <c r="I582" s="22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</row>
    <row r="583" spans="1:21" x14ac:dyDescent="0.2">
      <c r="A583" s="262"/>
      <c r="B583" s="224"/>
      <c r="C583" s="224"/>
      <c r="D583" s="224"/>
      <c r="E583" s="224"/>
      <c r="F583" s="224"/>
      <c r="G583" s="224"/>
      <c r="H583" s="224"/>
      <c r="I583" s="224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</row>
    <row r="584" spans="1:21" x14ac:dyDescent="0.2">
      <c r="A584" s="262"/>
      <c r="B584" s="224"/>
      <c r="C584" s="224"/>
      <c r="D584" s="224"/>
      <c r="E584" s="224"/>
      <c r="F584" s="224"/>
      <c r="G584" s="224"/>
      <c r="H584" s="224"/>
      <c r="I584" s="224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</row>
    <row r="585" spans="1:21" x14ac:dyDescent="0.2">
      <c r="A585" s="262"/>
      <c r="B585" s="224"/>
      <c r="C585" s="224"/>
      <c r="D585" s="224"/>
      <c r="E585" s="224"/>
      <c r="F585" s="224"/>
      <c r="G585" s="224"/>
      <c r="H585" s="224"/>
      <c r="I585" s="224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</row>
    <row r="586" spans="1:21" x14ac:dyDescent="0.2">
      <c r="A586" s="262"/>
      <c r="B586" s="224"/>
      <c r="C586" s="224"/>
      <c r="D586" s="224"/>
      <c r="E586" s="224"/>
      <c r="F586" s="224"/>
      <c r="G586" s="224"/>
      <c r="H586" s="224"/>
      <c r="I586" s="224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</row>
    <row r="587" spans="1:21" x14ac:dyDescent="0.2">
      <c r="A587" s="262"/>
      <c r="B587" s="224"/>
      <c r="C587" s="224"/>
      <c r="D587" s="224"/>
      <c r="E587" s="224"/>
      <c r="F587" s="224"/>
      <c r="G587" s="224"/>
      <c r="H587" s="224"/>
      <c r="I587" s="224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</row>
    <row r="588" spans="1:21" x14ac:dyDescent="0.2">
      <c r="A588" s="262"/>
      <c r="B588" s="224"/>
      <c r="C588" s="224"/>
      <c r="D588" s="224"/>
      <c r="E588" s="224"/>
      <c r="F588" s="224"/>
      <c r="G588" s="224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</row>
    <row r="589" spans="1:21" x14ac:dyDescent="0.2">
      <c r="A589" s="262"/>
      <c r="B589" s="224"/>
      <c r="C589" s="224"/>
      <c r="D589" s="224"/>
      <c r="E589" s="224"/>
      <c r="F589" s="224"/>
      <c r="G589" s="224"/>
      <c r="H589" s="224"/>
      <c r="I589" s="224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</row>
    <row r="590" spans="1:21" x14ac:dyDescent="0.2">
      <c r="A590" s="262"/>
      <c r="B590" s="224"/>
      <c r="C590" s="224"/>
      <c r="D590" s="224"/>
      <c r="E590" s="224"/>
      <c r="F590" s="224"/>
      <c r="G590" s="224"/>
      <c r="H590" s="224"/>
      <c r="I590" s="224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</row>
    <row r="591" spans="1:21" x14ac:dyDescent="0.2">
      <c r="A591" s="262"/>
      <c r="B591" s="224"/>
      <c r="C591" s="224"/>
      <c r="D591" s="224"/>
      <c r="E591" s="224"/>
      <c r="F591" s="224"/>
      <c r="G591" s="224"/>
      <c r="H591" s="224"/>
      <c r="I591" s="224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</row>
    <row r="592" spans="1:21" x14ac:dyDescent="0.2">
      <c r="A592" s="262"/>
      <c r="B592" s="224"/>
      <c r="C592" s="224"/>
      <c r="D592" s="224"/>
      <c r="E592" s="224"/>
      <c r="F592" s="224"/>
      <c r="G592" s="224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</row>
    <row r="593" spans="1:21" x14ac:dyDescent="0.2">
      <c r="A593" s="262"/>
      <c r="B593" s="224"/>
      <c r="C593" s="224"/>
      <c r="D593" s="224"/>
      <c r="E593" s="224"/>
      <c r="F593" s="224"/>
      <c r="G593" s="224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</row>
    <row r="594" spans="1:21" x14ac:dyDescent="0.2">
      <c r="A594" s="262"/>
      <c r="B594" s="224"/>
      <c r="C594" s="224"/>
      <c r="D594" s="224"/>
      <c r="E594" s="224"/>
      <c r="F594" s="224"/>
      <c r="G594" s="224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</row>
    <row r="595" spans="1:21" x14ac:dyDescent="0.2">
      <c r="A595" s="262"/>
      <c r="B595" s="224"/>
      <c r="C595" s="224"/>
      <c r="D595" s="224"/>
      <c r="E595" s="224"/>
      <c r="F595" s="224"/>
      <c r="G595" s="224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</row>
    <row r="596" spans="1:21" x14ac:dyDescent="0.2">
      <c r="A596" s="262"/>
      <c r="B596" s="224"/>
      <c r="C596" s="224"/>
      <c r="D596" s="224"/>
      <c r="E596" s="224"/>
      <c r="F596" s="224"/>
      <c r="G596" s="224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</row>
    <row r="597" spans="1:21" x14ac:dyDescent="0.2">
      <c r="A597" s="262"/>
      <c r="B597" s="224"/>
      <c r="C597" s="224"/>
      <c r="D597" s="224"/>
      <c r="E597" s="224"/>
      <c r="F597" s="224"/>
      <c r="G597" s="224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</row>
    <row r="598" spans="1:21" x14ac:dyDescent="0.2">
      <c r="A598" s="262"/>
      <c r="B598" s="224"/>
      <c r="C598" s="224"/>
      <c r="D598" s="224"/>
      <c r="E598" s="224"/>
      <c r="F598" s="224"/>
      <c r="G598" s="224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</row>
    <row r="599" spans="1:21" x14ac:dyDescent="0.2">
      <c r="A599" s="262"/>
      <c r="B599" s="224"/>
      <c r="C599" s="224"/>
      <c r="D599" s="224"/>
      <c r="E599" s="224"/>
      <c r="F599" s="224"/>
      <c r="G599" s="224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</row>
    <row r="600" spans="1:21" x14ac:dyDescent="0.2">
      <c r="A600" s="262"/>
      <c r="B600" s="224"/>
      <c r="C600" s="224"/>
      <c r="D600" s="224"/>
      <c r="E600" s="224"/>
      <c r="F600" s="224"/>
      <c r="G600" s="224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</row>
    <row r="601" spans="1:21" x14ac:dyDescent="0.2">
      <c r="A601" s="262"/>
      <c r="B601" s="224"/>
      <c r="C601" s="224"/>
      <c r="D601" s="224"/>
      <c r="E601" s="224"/>
      <c r="F601" s="224"/>
      <c r="G601" s="224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</row>
    <row r="602" spans="1:21" x14ac:dyDescent="0.2">
      <c r="A602" s="262"/>
      <c r="B602" s="224"/>
      <c r="C602" s="224"/>
      <c r="D602" s="224"/>
      <c r="E602" s="224"/>
      <c r="F602" s="224"/>
      <c r="G602" s="224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</row>
    <row r="603" spans="1:21" x14ac:dyDescent="0.2">
      <c r="A603" s="262"/>
      <c r="B603" s="224"/>
      <c r="C603" s="224"/>
      <c r="D603" s="224"/>
      <c r="E603" s="224"/>
      <c r="F603" s="224"/>
      <c r="G603" s="224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</row>
    <row r="604" spans="1:21" x14ac:dyDescent="0.2">
      <c r="A604" s="262"/>
      <c r="B604" s="224"/>
      <c r="C604" s="224"/>
      <c r="D604" s="224"/>
      <c r="E604" s="224"/>
      <c r="F604" s="224"/>
      <c r="G604" s="224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</row>
    <row r="605" spans="1:21" x14ac:dyDescent="0.2">
      <c r="A605" s="262"/>
      <c r="B605" s="224"/>
      <c r="C605" s="224"/>
      <c r="D605" s="224"/>
      <c r="E605" s="224"/>
      <c r="F605" s="224"/>
      <c r="G605" s="224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</row>
    <row r="606" spans="1:21" x14ac:dyDescent="0.2">
      <c r="A606" s="262"/>
      <c r="B606" s="224"/>
      <c r="C606" s="224"/>
      <c r="D606" s="224"/>
      <c r="E606" s="224"/>
      <c r="F606" s="224"/>
      <c r="G606" s="224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</row>
    <row r="607" spans="1:21" x14ac:dyDescent="0.2">
      <c r="A607" s="262"/>
      <c r="B607" s="224"/>
      <c r="C607" s="224"/>
      <c r="D607" s="224"/>
      <c r="E607" s="224"/>
      <c r="F607" s="224"/>
      <c r="G607" s="224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</row>
    <row r="608" spans="1:21" x14ac:dyDescent="0.2">
      <c r="A608" s="262"/>
      <c r="B608" s="224"/>
      <c r="C608" s="224"/>
      <c r="D608" s="224"/>
      <c r="E608" s="224"/>
      <c r="F608" s="224"/>
      <c r="G608" s="224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</row>
    <row r="609" spans="1:21" x14ac:dyDescent="0.2">
      <c r="A609" s="262"/>
      <c r="B609" s="224"/>
      <c r="C609" s="224"/>
      <c r="D609" s="224"/>
      <c r="E609" s="224"/>
      <c r="F609" s="224"/>
      <c r="G609" s="224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</row>
    <row r="610" spans="1:21" x14ac:dyDescent="0.2">
      <c r="A610" s="262"/>
      <c r="B610" s="224"/>
      <c r="C610" s="224"/>
      <c r="D610" s="224"/>
      <c r="E610" s="224"/>
      <c r="F610" s="224"/>
      <c r="G610" s="224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</row>
    <row r="611" spans="1:21" x14ac:dyDescent="0.2">
      <c r="A611" s="262"/>
      <c r="B611" s="22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</row>
    <row r="612" spans="1:21" x14ac:dyDescent="0.2">
      <c r="A612" s="262"/>
      <c r="B612" s="224"/>
      <c r="C612" s="224"/>
      <c r="D612" s="224"/>
      <c r="E612" s="224"/>
      <c r="F612" s="224"/>
      <c r="G612" s="224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</row>
    <row r="613" spans="1:21" x14ac:dyDescent="0.2">
      <c r="A613" s="262"/>
      <c r="B613" s="224"/>
      <c r="C613" s="224"/>
      <c r="D613" s="224"/>
      <c r="E613" s="224"/>
      <c r="F613" s="224"/>
      <c r="G613" s="224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</row>
    <row r="614" spans="1:21" x14ac:dyDescent="0.2">
      <c r="A614" s="262"/>
      <c r="B614" s="224"/>
      <c r="C614" s="224"/>
      <c r="D614" s="224"/>
      <c r="E614" s="224"/>
      <c r="F614" s="224"/>
      <c r="G614" s="224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</row>
    <row r="615" spans="1:21" x14ac:dyDescent="0.2">
      <c r="A615" s="262"/>
      <c r="B615" s="224"/>
      <c r="C615" s="224"/>
      <c r="D615" s="224"/>
      <c r="E615" s="224"/>
      <c r="F615" s="224"/>
      <c r="G615" s="224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</row>
    <row r="616" spans="1:21" x14ac:dyDescent="0.2">
      <c r="A616" s="262"/>
      <c r="B616" s="224"/>
      <c r="C616" s="224"/>
      <c r="D616" s="224"/>
      <c r="E616" s="224"/>
      <c r="F616" s="224"/>
      <c r="G616" s="224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</row>
    <row r="617" spans="1:21" x14ac:dyDescent="0.2">
      <c r="A617" s="262"/>
      <c r="B617" s="224"/>
      <c r="C617" s="224"/>
      <c r="D617" s="224"/>
      <c r="E617" s="224"/>
      <c r="F617" s="224"/>
      <c r="G617" s="224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</row>
    <row r="618" spans="1:21" x14ac:dyDescent="0.2">
      <c r="A618" s="262"/>
      <c r="B618" s="224"/>
      <c r="C618" s="224"/>
      <c r="D618" s="224"/>
      <c r="E618" s="224"/>
      <c r="F618" s="224"/>
      <c r="G618" s="224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</row>
    <row r="619" spans="1:21" x14ac:dyDescent="0.2">
      <c r="A619" s="262"/>
      <c r="B619" s="224"/>
      <c r="C619" s="224"/>
      <c r="D619" s="224"/>
      <c r="E619" s="224"/>
      <c r="F619" s="224"/>
      <c r="G619" s="224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</row>
    <row r="620" spans="1:21" x14ac:dyDescent="0.2">
      <c r="A620" s="262"/>
      <c r="B620" s="224"/>
      <c r="C620" s="224"/>
      <c r="D620" s="224"/>
      <c r="E620" s="224"/>
      <c r="F620" s="224"/>
      <c r="G620" s="224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</row>
    <row r="621" spans="1:21" x14ac:dyDescent="0.2">
      <c r="A621" s="262"/>
      <c r="B621" s="224"/>
      <c r="C621" s="224"/>
      <c r="D621" s="224"/>
      <c r="E621" s="224"/>
      <c r="F621" s="224"/>
      <c r="G621" s="224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</row>
    <row r="622" spans="1:21" x14ac:dyDescent="0.2">
      <c r="A622" s="262"/>
      <c r="B622" s="224"/>
      <c r="C622" s="224"/>
      <c r="D622" s="224"/>
      <c r="E622" s="224"/>
      <c r="F622" s="224"/>
      <c r="G622" s="224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</row>
    <row r="623" spans="1:21" x14ac:dyDescent="0.2">
      <c r="A623" s="262"/>
      <c r="B623" s="224"/>
      <c r="C623" s="224"/>
      <c r="D623" s="224"/>
      <c r="E623" s="224"/>
      <c r="F623" s="224"/>
      <c r="G623" s="224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</row>
    <row r="624" spans="1:21" x14ac:dyDescent="0.2">
      <c r="A624" s="262"/>
      <c r="B624" s="224"/>
      <c r="C624" s="224"/>
      <c r="D624" s="224"/>
      <c r="E624" s="224"/>
      <c r="F624" s="224"/>
      <c r="G624" s="224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</row>
    <row r="625" spans="1:21" x14ac:dyDescent="0.2">
      <c r="A625" s="262"/>
      <c r="B625" s="224"/>
      <c r="C625" s="224"/>
      <c r="D625" s="224"/>
      <c r="E625" s="224"/>
      <c r="F625" s="224"/>
      <c r="G625" s="224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</row>
    <row r="626" spans="1:21" x14ac:dyDescent="0.2">
      <c r="A626" s="262"/>
      <c r="B626" s="224"/>
      <c r="C626" s="224"/>
      <c r="D626" s="224"/>
      <c r="E626" s="224"/>
      <c r="F626" s="224"/>
      <c r="G626" s="224"/>
      <c r="H626" s="224"/>
      <c r="I626" s="224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</row>
    <row r="627" spans="1:21" x14ac:dyDescent="0.2">
      <c r="A627" s="262"/>
      <c r="B627" s="224"/>
      <c r="C627" s="224"/>
      <c r="D627" s="224"/>
      <c r="E627" s="224"/>
      <c r="F627" s="224"/>
      <c r="G627" s="224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</row>
    <row r="628" spans="1:21" x14ac:dyDescent="0.2">
      <c r="A628" s="262"/>
      <c r="B628" s="224"/>
      <c r="C628" s="224"/>
      <c r="D628" s="224"/>
      <c r="E628" s="224"/>
      <c r="F628" s="224"/>
      <c r="G628" s="224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</row>
    <row r="629" spans="1:21" x14ac:dyDescent="0.2">
      <c r="A629" s="262"/>
      <c r="B629" s="224"/>
      <c r="C629" s="224"/>
      <c r="D629" s="224"/>
      <c r="E629" s="224"/>
      <c r="F629" s="224"/>
      <c r="G629" s="224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</row>
    <row r="630" spans="1:21" x14ac:dyDescent="0.2">
      <c r="A630" s="262"/>
      <c r="B630" s="224"/>
      <c r="C630" s="224"/>
      <c r="D630" s="224"/>
      <c r="E630" s="224"/>
      <c r="F630" s="224"/>
      <c r="G630" s="224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</row>
    <row r="631" spans="1:21" x14ac:dyDescent="0.2">
      <c r="A631" s="262"/>
      <c r="B631" s="224"/>
      <c r="C631" s="224"/>
      <c r="D631" s="224"/>
      <c r="E631" s="224"/>
      <c r="F631" s="224"/>
      <c r="G631" s="224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</row>
    <row r="632" spans="1:21" x14ac:dyDescent="0.2">
      <c r="A632" s="262"/>
      <c r="B632" s="224"/>
      <c r="C632" s="224"/>
      <c r="D632" s="224"/>
      <c r="E632" s="224"/>
      <c r="F632" s="224"/>
      <c r="G632" s="224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</row>
    <row r="633" spans="1:21" x14ac:dyDescent="0.2">
      <c r="A633" s="262"/>
      <c r="B633" s="224"/>
      <c r="C633" s="224"/>
      <c r="D633" s="224"/>
      <c r="E633" s="224"/>
      <c r="F633" s="224"/>
      <c r="G633" s="224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</row>
    <row r="634" spans="1:21" x14ac:dyDescent="0.2">
      <c r="A634" s="262"/>
      <c r="B634" s="224"/>
      <c r="C634" s="224"/>
      <c r="D634" s="224"/>
      <c r="E634" s="224"/>
      <c r="F634" s="224"/>
      <c r="G634" s="224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</row>
    <row r="635" spans="1:21" x14ac:dyDescent="0.2">
      <c r="A635" s="262"/>
      <c r="B635" s="224"/>
      <c r="C635" s="224"/>
      <c r="D635" s="224"/>
      <c r="E635" s="224"/>
      <c r="F635" s="224"/>
      <c r="G635" s="224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</row>
    <row r="636" spans="1:21" x14ac:dyDescent="0.2">
      <c r="A636" s="262"/>
      <c r="B636" s="224"/>
      <c r="C636" s="224"/>
      <c r="D636" s="224"/>
      <c r="E636" s="224"/>
      <c r="F636" s="224"/>
      <c r="G636" s="224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</row>
    <row r="637" spans="1:21" x14ac:dyDescent="0.2">
      <c r="A637" s="262"/>
      <c r="B637" s="224"/>
      <c r="C637" s="224"/>
      <c r="D637" s="224"/>
      <c r="E637" s="224"/>
      <c r="F637" s="224"/>
      <c r="G637" s="224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</row>
    <row r="638" spans="1:21" x14ac:dyDescent="0.2">
      <c r="A638" s="262"/>
      <c r="B638" s="224"/>
      <c r="C638" s="224"/>
      <c r="D638" s="224"/>
      <c r="E638" s="224"/>
      <c r="F638" s="224"/>
      <c r="G638" s="224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</row>
    <row r="639" spans="1:21" x14ac:dyDescent="0.2">
      <c r="A639" s="262"/>
      <c r="B639" s="224"/>
      <c r="C639" s="224"/>
      <c r="D639" s="224"/>
      <c r="E639" s="224"/>
      <c r="F639" s="224"/>
      <c r="G639" s="22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</row>
    <row r="640" spans="1:21" x14ac:dyDescent="0.2">
      <c r="A640" s="262"/>
      <c r="B640" s="224"/>
      <c r="C640" s="224"/>
      <c r="D640" s="224"/>
      <c r="E640" s="224"/>
      <c r="F640" s="224"/>
      <c r="G640" s="224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</row>
    <row r="641" spans="1:21" x14ac:dyDescent="0.2">
      <c r="A641" s="262"/>
      <c r="B641" s="224"/>
      <c r="C641" s="224"/>
      <c r="D641" s="224"/>
      <c r="E641" s="224"/>
      <c r="F641" s="224"/>
      <c r="G641" s="224"/>
      <c r="H641" s="224"/>
      <c r="I641" s="224"/>
      <c r="J641" s="224"/>
      <c r="K641" s="224"/>
      <c r="L641" s="224"/>
      <c r="M641" s="224"/>
      <c r="N641" s="224"/>
      <c r="O641" s="224"/>
      <c r="P641" s="224"/>
      <c r="Q641" s="224"/>
      <c r="R641" s="224"/>
      <c r="S641" s="224"/>
      <c r="T641" s="224"/>
      <c r="U641" s="224"/>
    </row>
    <row r="642" spans="1:21" x14ac:dyDescent="0.2">
      <c r="A642" s="262"/>
      <c r="B642" s="224"/>
      <c r="C642" s="224"/>
      <c r="D642" s="224"/>
      <c r="E642" s="224"/>
      <c r="F642" s="224"/>
      <c r="G642" s="224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</row>
    <row r="643" spans="1:21" x14ac:dyDescent="0.2">
      <c r="A643" s="262"/>
      <c r="B643" s="224"/>
      <c r="C643" s="224"/>
      <c r="D643" s="224"/>
      <c r="E643" s="224"/>
      <c r="F643" s="224"/>
      <c r="G643" s="224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</row>
    <row r="644" spans="1:21" x14ac:dyDescent="0.2">
      <c r="A644" s="262"/>
      <c r="B644" s="224"/>
      <c r="C644" s="224"/>
      <c r="D644" s="224"/>
      <c r="E644" s="224"/>
      <c r="F644" s="224"/>
      <c r="G644" s="224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</row>
    <row r="645" spans="1:21" x14ac:dyDescent="0.2">
      <c r="A645" s="262"/>
      <c r="B645" s="224"/>
      <c r="C645" s="224"/>
      <c r="D645" s="224"/>
      <c r="E645" s="224"/>
      <c r="F645" s="224"/>
      <c r="G645" s="224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</row>
    <row r="646" spans="1:21" x14ac:dyDescent="0.2">
      <c r="A646" s="262"/>
      <c r="B646" s="224"/>
      <c r="C646" s="224"/>
      <c r="D646" s="224"/>
      <c r="E646" s="224"/>
      <c r="F646" s="224"/>
      <c r="G646" s="224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</row>
    <row r="647" spans="1:21" x14ac:dyDescent="0.2">
      <c r="A647" s="262"/>
      <c r="B647" s="224"/>
      <c r="C647" s="224"/>
      <c r="D647" s="224"/>
      <c r="E647" s="224"/>
      <c r="F647" s="224"/>
      <c r="G647" s="224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</row>
    <row r="648" spans="1:21" x14ac:dyDescent="0.2">
      <c r="A648" s="262"/>
      <c r="B648" s="224"/>
      <c r="C648" s="224"/>
      <c r="D648" s="224"/>
      <c r="E648" s="224"/>
      <c r="F648" s="224"/>
      <c r="G648" s="224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</row>
    <row r="649" spans="1:21" x14ac:dyDescent="0.2">
      <c r="A649" s="262"/>
      <c r="B649" s="224"/>
      <c r="C649" s="224"/>
      <c r="D649" s="224"/>
      <c r="E649" s="224"/>
      <c r="F649" s="224"/>
      <c r="G649" s="224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</row>
    <row r="650" spans="1:21" x14ac:dyDescent="0.2">
      <c r="A650" s="262"/>
      <c r="B650" s="224"/>
      <c r="C650" s="224"/>
      <c r="D650" s="224"/>
      <c r="E650" s="224"/>
      <c r="F650" s="224"/>
      <c r="G650" s="224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</row>
    <row r="651" spans="1:21" x14ac:dyDescent="0.2">
      <c r="A651" s="262"/>
      <c r="B651" s="224"/>
      <c r="C651" s="224"/>
      <c r="D651" s="224"/>
      <c r="E651" s="224"/>
      <c r="F651" s="224"/>
      <c r="G651" s="224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</row>
    <row r="652" spans="1:21" x14ac:dyDescent="0.2">
      <c r="A652" s="262"/>
      <c r="B652" s="224"/>
      <c r="C652" s="224"/>
      <c r="D652" s="224"/>
      <c r="E652" s="224"/>
      <c r="F652" s="224"/>
      <c r="G652" s="224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</row>
    <row r="653" spans="1:21" x14ac:dyDescent="0.2">
      <c r="A653" s="262"/>
      <c r="B653" s="224"/>
      <c r="C653" s="224"/>
      <c r="D653" s="224"/>
      <c r="E653" s="224"/>
      <c r="F653" s="224"/>
      <c r="G653" s="224"/>
      <c r="H653" s="224"/>
      <c r="I653" s="224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</row>
    <row r="654" spans="1:21" x14ac:dyDescent="0.2">
      <c r="A654" s="262"/>
      <c r="B654" s="224"/>
      <c r="C654" s="224"/>
      <c r="D654" s="224"/>
      <c r="E654" s="224"/>
      <c r="F654" s="224"/>
      <c r="G654" s="224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</row>
    <row r="655" spans="1:21" x14ac:dyDescent="0.2">
      <c r="A655" s="262"/>
      <c r="B655" s="224"/>
      <c r="C655" s="224"/>
      <c r="D655" s="224"/>
      <c r="E655" s="224"/>
      <c r="F655" s="224"/>
      <c r="G655" s="224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</row>
    <row r="656" spans="1:21" x14ac:dyDescent="0.2">
      <c r="A656" s="262"/>
      <c r="B656" s="224"/>
      <c r="C656" s="224"/>
      <c r="D656" s="224"/>
      <c r="E656" s="224"/>
      <c r="F656" s="224"/>
      <c r="G656" s="224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</row>
    <row r="657" spans="1:21" x14ac:dyDescent="0.2">
      <c r="A657" s="262"/>
      <c r="B657" s="224"/>
      <c r="C657" s="224"/>
      <c r="D657" s="224"/>
      <c r="E657" s="224"/>
      <c r="F657" s="224"/>
      <c r="G657" s="224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</row>
    <row r="658" spans="1:21" x14ac:dyDescent="0.2">
      <c r="A658" s="262"/>
      <c r="B658" s="224"/>
      <c r="C658" s="224"/>
      <c r="D658" s="224"/>
      <c r="E658" s="224"/>
      <c r="F658" s="224"/>
      <c r="G658" s="224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</row>
    <row r="659" spans="1:21" x14ac:dyDescent="0.2">
      <c r="A659" s="262"/>
      <c r="B659" s="224"/>
      <c r="C659" s="224"/>
      <c r="D659" s="224"/>
      <c r="E659" s="224"/>
      <c r="F659" s="224"/>
      <c r="G659" s="224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</row>
    <row r="660" spans="1:21" x14ac:dyDescent="0.2">
      <c r="A660" s="262"/>
      <c r="B660" s="224"/>
      <c r="C660" s="224"/>
      <c r="D660" s="224"/>
      <c r="E660" s="224"/>
      <c r="F660" s="224"/>
      <c r="G660" s="224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</row>
    <row r="661" spans="1:21" x14ac:dyDescent="0.2">
      <c r="A661" s="262"/>
      <c r="B661" s="224"/>
      <c r="C661" s="224"/>
      <c r="D661" s="224"/>
      <c r="E661" s="224"/>
      <c r="F661" s="224"/>
      <c r="G661" s="224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</row>
    <row r="662" spans="1:21" x14ac:dyDescent="0.2">
      <c r="A662" s="262"/>
      <c r="B662" s="224"/>
      <c r="C662" s="224"/>
      <c r="D662" s="224"/>
      <c r="E662" s="224"/>
      <c r="F662" s="224"/>
      <c r="G662" s="224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</row>
    <row r="663" spans="1:21" x14ac:dyDescent="0.2">
      <c r="A663" s="262"/>
      <c r="B663" s="224"/>
      <c r="C663" s="224"/>
      <c r="D663" s="224"/>
      <c r="E663" s="224"/>
      <c r="F663" s="224"/>
      <c r="G663" s="224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</row>
    <row r="664" spans="1:21" x14ac:dyDescent="0.2">
      <c r="A664" s="262"/>
      <c r="B664" s="224"/>
      <c r="C664" s="224"/>
      <c r="D664" s="224"/>
      <c r="E664" s="224"/>
      <c r="F664" s="224"/>
      <c r="G664" s="224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</row>
    <row r="665" spans="1:21" x14ac:dyDescent="0.2">
      <c r="A665" s="262"/>
      <c r="B665" s="224"/>
      <c r="C665" s="224"/>
      <c r="D665" s="224"/>
      <c r="E665" s="224"/>
      <c r="F665" s="224"/>
      <c r="G665" s="224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</row>
    <row r="666" spans="1:21" x14ac:dyDescent="0.2">
      <c r="A666" s="262"/>
      <c r="B666" s="224"/>
      <c r="C666" s="224"/>
      <c r="D666" s="224"/>
      <c r="E666" s="224"/>
      <c r="F666" s="224"/>
      <c r="G666" s="224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</row>
    <row r="667" spans="1:21" x14ac:dyDescent="0.2">
      <c r="A667" s="262"/>
      <c r="B667" s="224"/>
      <c r="C667" s="224"/>
      <c r="D667" s="224"/>
      <c r="E667" s="224"/>
      <c r="F667" s="224"/>
      <c r="G667" s="224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</row>
    <row r="668" spans="1:21" x14ac:dyDescent="0.2">
      <c r="A668" s="262"/>
      <c r="B668" s="224"/>
      <c r="C668" s="224"/>
      <c r="D668" s="224"/>
      <c r="E668" s="224"/>
      <c r="F668" s="224"/>
      <c r="G668" s="224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</row>
    <row r="669" spans="1:21" x14ac:dyDescent="0.2">
      <c r="A669" s="262"/>
      <c r="B669" s="224"/>
      <c r="C669" s="224"/>
      <c r="D669" s="224"/>
      <c r="E669" s="224"/>
      <c r="F669" s="224"/>
      <c r="G669" s="224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</row>
  </sheetData>
  <mergeCells count="13">
    <mergeCell ref="B144:I144"/>
    <mergeCell ref="A1:U1"/>
    <mergeCell ref="A2:U2"/>
    <mergeCell ref="A9:A11"/>
    <mergeCell ref="B9:I11"/>
    <mergeCell ref="L9:O9"/>
    <mergeCell ref="P9:S9"/>
    <mergeCell ref="N10:N11"/>
    <mergeCell ref="Q10:Q11"/>
    <mergeCell ref="R10:R11"/>
    <mergeCell ref="S10:S11"/>
    <mergeCell ref="M10:M11"/>
    <mergeCell ref="O10:O11"/>
  </mergeCells>
  <printOptions horizontalCentered="1"/>
  <pageMargins left="0.39370078740157483" right="0.39370078740157483" top="0.39370078740157483" bottom="0.39370078740157483" header="0.31496062992125984" footer="0.31496062992125984"/>
  <pageSetup paperSize="256" scale="70" orientation="landscape" horizontalDpi="4294967293" verticalDpi="180" r:id="rId1"/>
  <rowBreaks count="2" manualBreakCount="2">
    <brk id="53" max="16383" man="1"/>
    <brk id="1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7"/>
  <sheetViews>
    <sheetView view="pageBreakPreview" zoomScale="90" zoomScaleNormal="90" zoomScaleSheetLayoutView="90" workbookViewId="0">
      <selection activeCell="N150" sqref="N150:O150"/>
    </sheetView>
  </sheetViews>
  <sheetFormatPr defaultRowHeight="12.75" x14ac:dyDescent="0.2"/>
  <cols>
    <col min="1" max="1" width="5" customWidth="1"/>
    <col min="2" max="2" width="3.5703125" customWidth="1"/>
    <col min="3" max="3" width="3.7109375" customWidth="1"/>
    <col min="4" max="4" width="3.28515625" customWidth="1"/>
    <col min="5" max="6" width="3.7109375" customWidth="1"/>
    <col min="7" max="7" width="3.85546875" customWidth="1"/>
    <col min="8" max="8" width="3.5703125" customWidth="1"/>
    <col min="9" max="9" width="29.140625" customWidth="1"/>
    <col min="10" max="10" width="31.5703125" customWidth="1"/>
    <col min="11" max="11" width="30.42578125" customWidth="1"/>
    <col min="12" max="12" width="11.28515625" customWidth="1"/>
    <col min="13" max="13" width="10.85546875" customWidth="1"/>
    <col min="14" max="14" width="26.42578125" customWidth="1"/>
    <col min="15" max="15" width="24.28515625" customWidth="1"/>
  </cols>
  <sheetData>
    <row r="1" spans="1:15" ht="12.75" customHeight="1" x14ac:dyDescent="0.2">
      <c r="A1" s="431" t="s">
        <v>77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ht="12.75" customHeight="1" x14ac:dyDescent="0.2">
      <c r="A2" s="431" t="s">
        <v>78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15" x14ac:dyDescent="0.2">
      <c r="A3" s="163"/>
    </row>
    <row r="4" spans="1:15" x14ac:dyDescent="0.2">
      <c r="A4" s="163"/>
      <c r="I4" s="72" t="s">
        <v>166</v>
      </c>
      <c r="J4" s="72" t="s">
        <v>124</v>
      </c>
      <c r="K4" s="72"/>
    </row>
    <row r="5" spans="1:15" x14ac:dyDescent="0.2">
      <c r="A5" s="163"/>
      <c r="I5" s="72" t="s">
        <v>1</v>
      </c>
      <c r="J5" s="72" t="s">
        <v>91</v>
      </c>
      <c r="K5" s="72"/>
    </row>
    <row r="6" spans="1:15" x14ac:dyDescent="0.2">
      <c r="A6" s="163"/>
      <c r="I6" s="73" t="s">
        <v>2</v>
      </c>
      <c r="J6" s="73" t="s">
        <v>215</v>
      </c>
      <c r="K6" s="73"/>
    </row>
    <row r="7" spans="1:15" x14ac:dyDescent="0.2">
      <c r="A7" s="163"/>
      <c r="I7" s="73" t="s">
        <v>69</v>
      </c>
      <c r="J7" s="73" t="s">
        <v>226</v>
      </c>
      <c r="K7" s="73"/>
    </row>
    <row r="8" spans="1:15" x14ac:dyDescent="0.2">
      <c r="A8" s="163"/>
      <c r="O8" t="s">
        <v>104</v>
      </c>
    </row>
    <row r="9" spans="1:15" x14ac:dyDescent="0.2">
      <c r="A9" s="493" t="s">
        <v>3</v>
      </c>
      <c r="B9" s="493" t="s">
        <v>79</v>
      </c>
      <c r="C9" s="496"/>
      <c r="D9" s="496"/>
      <c r="E9" s="496"/>
      <c r="F9" s="496"/>
      <c r="G9" s="496"/>
      <c r="H9" s="496"/>
      <c r="I9" s="497"/>
      <c r="J9" s="1" t="s">
        <v>80</v>
      </c>
      <c r="K9" s="48" t="s">
        <v>81</v>
      </c>
      <c r="L9" s="502" t="s">
        <v>84</v>
      </c>
      <c r="M9" s="503"/>
      <c r="N9" s="504"/>
      <c r="O9" s="76" t="s">
        <v>90</v>
      </c>
    </row>
    <row r="10" spans="1:15" x14ac:dyDescent="0.2">
      <c r="A10" s="494"/>
      <c r="B10" s="494"/>
      <c r="C10" s="498"/>
      <c r="D10" s="498"/>
      <c r="E10" s="498"/>
      <c r="F10" s="498"/>
      <c r="G10" s="498"/>
      <c r="H10" s="498"/>
      <c r="I10" s="499"/>
      <c r="J10" s="74" t="s">
        <v>152</v>
      </c>
      <c r="K10" s="2" t="s">
        <v>82</v>
      </c>
      <c r="L10" s="75" t="s">
        <v>85</v>
      </c>
      <c r="M10" s="74" t="s">
        <v>86</v>
      </c>
      <c r="N10" s="37" t="s">
        <v>87</v>
      </c>
      <c r="O10" s="69"/>
    </row>
    <row r="11" spans="1:15" x14ac:dyDescent="0.2">
      <c r="A11" s="494"/>
      <c r="B11" s="494"/>
      <c r="C11" s="498"/>
      <c r="D11" s="498"/>
      <c r="E11" s="498"/>
      <c r="F11" s="498"/>
      <c r="G11" s="498"/>
      <c r="H11" s="498"/>
      <c r="I11" s="499"/>
      <c r="J11" s="74" t="s">
        <v>153</v>
      </c>
      <c r="K11" s="2" t="s">
        <v>83</v>
      </c>
      <c r="L11" s="77"/>
      <c r="M11" s="14"/>
      <c r="N11" s="37" t="s">
        <v>88</v>
      </c>
      <c r="O11" s="69"/>
    </row>
    <row r="12" spans="1:15" x14ac:dyDescent="0.2">
      <c r="A12" s="495"/>
      <c r="B12" s="495"/>
      <c r="C12" s="500"/>
      <c r="D12" s="500"/>
      <c r="E12" s="500"/>
      <c r="F12" s="500"/>
      <c r="G12" s="500"/>
      <c r="H12" s="500"/>
      <c r="I12" s="501"/>
      <c r="J12" s="50"/>
      <c r="K12" s="49"/>
      <c r="L12" s="78"/>
      <c r="M12" s="4"/>
      <c r="N12" s="57" t="s">
        <v>89</v>
      </c>
      <c r="O12" s="70"/>
    </row>
    <row r="13" spans="1:15" ht="14.25" x14ac:dyDescent="0.2">
      <c r="A13" s="1"/>
      <c r="B13" s="162"/>
      <c r="C13" s="5"/>
      <c r="D13" s="5"/>
      <c r="E13" s="5"/>
      <c r="F13" s="5"/>
      <c r="G13" s="5"/>
      <c r="H13" s="5"/>
      <c r="I13" s="5"/>
      <c r="J13" s="63"/>
      <c r="K13" s="63"/>
      <c r="L13" s="62"/>
      <c r="M13" s="63"/>
      <c r="N13" s="61"/>
      <c r="O13" s="63"/>
    </row>
    <row r="14" spans="1:15" ht="14.25" x14ac:dyDescent="0.2">
      <c r="A14" s="131" t="s">
        <v>28</v>
      </c>
      <c r="B14" s="170" t="s">
        <v>17</v>
      </c>
      <c r="C14" s="5"/>
      <c r="D14" s="5"/>
      <c r="E14" s="5"/>
      <c r="F14" s="5"/>
      <c r="G14" s="5"/>
      <c r="H14" s="5"/>
      <c r="I14" s="5"/>
      <c r="J14" s="84" t="s">
        <v>106</v>
      </c>
      <c r="K14" s="85" t="s">
        <v>106</v>
      </c>
      <c r="L14" s="86" t="s">
        <v>106</v>
      </c>
      <c r="M14" s="84" t="s">
        <v>106</v>
      </c>
      <c r="N14" s="87" t="s">
        <v>106</v>
      </c>
      <c r="O14" s="85" t="s">
        <v>106</v>
      </c>
    </row>
    <row r="15" spans="1:15" ht="14.25" x14ac:dyDescent="0.2">
      <c r="A15" s="132"/>
      <c r="B15" s="171" t="s">
        <v>121</v>
      </c>
      <c r="C15" s="171" t="s">
        <v>122</v>
      </c>
      <c r="D15" s="9" t="s">
        <v>121</v>
      </c>
      <c r="E15" s="9" t="s">
        <v>122</v>
      </c>
      <c r="F15" s="9" t="s">
        <v>128</v>
      </c>
      <c r="G15" s="9" t="s">
        <v>128</v>
      </c>
      <c r="H15" s="9" t="s">
        <v>128</v>
      </c>
      <c r="I15" s="9"/>
      <c r="J15" s="14"/>
      <c r="K15" s="14"/>
      <c r="L15" s="3"/>
      <c r="M15" s="14"/>
      <c r="N15" s="77"/>
      <c r="O15" s="14"/>
    </row>
    <row r="16" spans="1:15" ht="14.25" x14ac:dyDescent="0.2">
      <c r="A16" s="133"/>
      <c r="B16" s="22"/>
      <c r="C16" s="22"/>
      <c r="D16" s="22"/>
      <c r="E16" s="22"/>
      <c r="F16" s="22"/>
      <c r="G16" s="22"/>
      <c r="H16" s="22"/>
      <c r="I16" s="22"/>
      <c r="J16" s="4"/>
      <c r="K16" s="4"/>
      <c r="L16" s="41"/>
      <c r="M16" s="4"/>
      <c r="N16" s="78"/>
      <c r="O16" s="4"/>
    </row>
    <row r="17" spans="1:15" ht="14.25" x14ac:dyDescent="0.2">
      <c r="A17" s="131" t="s">
        <v>29</v>
      </c>
      <c r="B17" s="100" t="s">
        <v>38</v>
      </c>
      <c r="C17" s="29"/>
      <c r="D17" s="29"/>
      <c r="E17" s="29"/>
      <c r="F17" s="29"/>
      <c r="G17" s="29"/>
      <c r="H17" s="29"/>
      <c r="I17" s="34"/>
      <c r="J17" s="63"/>
      <c r="K17" s="63"/>
      <c r="L17" s="62"/>
      <c r="M17" s="63"/>
      <c r="N17" s="61"/>
      <c r="O17" s="63"/>
    </row>
    <row r="18" spans="1:15" ht="14.25" x14ac:dyDescent="0.2">
      <c r="A18" s="132"/>
      <c r="B18" s="6" t="s">
        <v>39</v>
      </c>
      <c r="C18" s="5"/>
      <c r="D18" s="5"/>
      <c r="E18" s="5"/>
      <c r="F18" s="5"/>
      <c r="G18" s="5"/>
      <c r="H18" s="5"/>
      <c r="I18" s="21"/>
      <c r="J18" s="85" t="s">
        <v>106</v>
      </c>
      <c r="K18" s="85" t="s">
        <v>106</v>
      </c>
      <c r="L18" s="86" t="s">
        <v>106</v>
      </c>
      <c r="M18" s="85" t="s">
        <v>106</v>
      </c>
      <c r="N18" s="87" t="s">
        <v>106</v>
      </c>
      <c r="O18" s="85" t="s">
        <v>106</v>
      </c>
    </row>
    <row r="19" spans="1:15" ht="14.25" x14ac:dyDescent="0.2">
      <c r="A19" s="133"/>
      <c r="B19" s="171" t="s">
        <v>121</v>
      </c>
      <c r="C19" s="171" t="s">
        <v>122</v>
      </c>
      <c r="D19" s="9" t="s">
        <v>121</v>
      </c>
      <c r="E19" s="9" t="s">
        <v>122</v>
      </c>
      <c r="F19" s="9" t="s">
        <v>128</v>
      </c>
      <c r="G19" s="9" t="s">
        <v>128</v>
      </c>
      <c r="H19" s="9" t="s">
        <v>20</v>
      </c>
      <c r="J19" s="4"/>
      <c r="K19" s="4"/>
      <c r="L19" s="41"/>
      <c r="M19" s="4"/>
      <c r="N19" s="78"/>
      <c r="O19" s="4"/>
    </row>
    <row r="20" spans="1:15" ht="14.25" x14ac:dyDescent="0.2">
      <c r="A20" s="131" t="s">
        <v>30</v>
      </c>
      <c r="B20" s="100" t="s">
        <v>140</v>
      </c>
      <c r="C20" s="29"/>
      <c r="D20" s="29"/>
      <c r="E20" s="29"/>
      <c r="F20" s="29"/>
      <c r="G20" s="29"/>
      <c r="H20" s="29"/>
      <c r="I20" s="34"/>
      <c r="J20" s="63"/>
      <c r="K20" s="63"/>
      <c r="L20" s="62"/>
      <c r="M20" s="63"/>
      <c r="N20" s="61"/>
      <c r="O20" s="63"/>
    </row>
    <row r="21" spans="1:15" ht="14.25" x14ac:dyDescent="0.2">
      <c r="A21" s="132"/>
      <c r="B21" s="6" t="s">
        <v>40</v>
      </c>
      <c r="C21" s="5"/>
      <c r="D21" s="5"/>
      <c r="E21" s="5"/>
      <c r="F21" s="5"/>
      <c r="G21" s="5"/>
      <c r="H21" s="5"/>
      <c r="I21" s="21"/>
      <c r="J21" s="85" t="s">
        <v>106</v>
      </c>
      <c r="K21" s="85" t="s">
        <v>106</v>
      </c>
      <c r="L21" s="86" t="s">
        <v>106</v>
      </c>
      <c r="M21" s="85" t="s">
        <v>106</v>
      </c>
      <c r="N21" s="87" t="s">
        <v>106</v>
      </c>
      <c r="O21" s="85" t="s">
        <v>106</v>
      </c>
    </row>
    <row r="22" spans="1:15" ht="14.25" x14ac:dyDescent="0.2">
      <c r="A22" s="133"/>
      <c r="B22" s="171" t="s">
        <v>121</v>
      </c>
      <c r="C22" s="171" t="s">
        <v>122</v>
      </c>
      <c r="D22" s="9" t="s">
        <v>121</v>
      </c>
      <c r="E22" s="9" t="s">
        <v>122</v>
      </c>
      <c r="F22" s="9" t="s">
        <v>128</v>
      </c>
      <c r="G22" s="9" t="s">
        <v>128</v>
      </c>
      <c r="H22" s="9" t="s">
        <v>21</v>
      </c>
      <c r="J22" s="4"/>
      <c r="K22" s="4"/>
      <c r="L22" s="41"/>
      <c r="M22" s="4"/>
      <c r="N22" s="78"/>
      <c r="O22" s="4"/>
    </row>
    <row r="23" spans="1:15" ht="14.25" x14ac:dyDescent="0.2">
      <c r="A23" s="131" t="s">
        <v>31</v>
      </c>
      <c r="B23" s="100" t="s">
        <v>49</v>
      </c>
      <c r="C23" s="29"/>
      <c r="D23" s="29"/>
      <c r="E23" s="29"/>
      <c r="F23" s="29"/>
      <c r="G23" s="29"/>
      <c r="H23" s="29"/>
      <c r="I23" s="34"/>
      <c r="J23" s="63"/>
      <c r="K23" s="63"/>
      <c r="L23" s="62"/>
      <c r="M23" s="63"/>
      <c r="N23" s="61"/>
      <c r="O23" s="63"/>
    </row>
    <row r="24" spans="1:15" ht="14.25" x14ac:dyDescent="0.2">
      <c r="A24" s="132"/>
      <c r="B24" s="175" t="s">
        <v>121</v>
      </c>
      <c r="C24" s="176" t="s">
        <v>122</v>
      </c>
      <c r="D24" s="9" t="s">
        <v>121</v>
      </c>
      <c r="E24" s="9" t="s">
        <v>122</v>
      </c>
      <c r="F24" s="9" t="s">
        <v>128</v>
      </c>
      <c r="G24" s="9" t="s">
        <v>128</v>
      </c>
      <c r="H24" s="9" t="s">
        <v>47</v>
      </c>
      <c r="J24" s="85" t="s">
        <v>106</v>
      </c>
      <c r="K24" s="85" t="s">
        <v>106</v>
      </c>
      <c r="L24" s="86" t="s">
        <v>106</v>
      </c>
      <c r="M24" s="85" t="s">
        <v>106</v>
      </c>
      <c r="N24" s="87" t="s">
        <v>106</v>
      </c>
      <c r="O24" s="85" t="s">
        <v>106</v>
      </c>
    </row>
    <row r="25" spans="1:15" ht="14.25" x14ac:dyDescent="0.2">
      <c r="A25" s="133"/>
      <c r="B25" s="22"/>
      <c r="C25" s="22"/>
      <c r="D25" s="22"/>
      <c r="E25" s="22"/>
      <c r="F25" s="22"/>
      <c r="G25" s="22"/>
      <c r="H25" s="22"/>
      <c r="I25" s="22"/>
      <c r="J25" s="4"/>
      <c r="K25" s="4"/>
      <c r="L25" s="41"/>
      <c r="M25" s="4"/>
      <c r="N25" s="78"/>
      <c r="O25" s="4"/>
    </row>
    <row r="26" spans="1:15" ht="14.25" x14ac:dyDescent="0.2">
      <c r="A26" s="131" t="s">
        <v>32</v>
      </c>
      <c r="B26" s="5" t="s">
        <v>50</v>
      </c>
      <c r="C26" s="5"/>
      <c r="D26" s="5"/>
      <c r="E26" s="5"/>
      <c r="F26" s="5"/>
      <c r="G26" s="5"/>
      <c r="H26" s="5"/>
      <c r="I26" s="5"/>
      <c r="J26" s="63"/>
      <c r="K26" s="63"/>
      <c r="L26" s="62"/>
      <c r="M26" s="63"/>
      <c r="N26" s="61"/>
      <c r="O26" s="63"/>
    </row>
    <row r="27" spans="1:15" ht="14.25" x14ac:dyDescent="0.2">
      <c r="A27" s="132"/>
      <c r="B27" s="175" t="s">
        <v>121</v>
      </c>
      <c r="C27" s="176" t="s">
        <v>122</v>
      </c>
      <c r="D27" s="9" t="s">
        <v>121</v>
      </c>
      <c r="E27" s="9" t="s">
        <v>122</v>
      </c>
      <c r="F27" s="9" t="s">
        <v>128</v>
      </c>
      <c r="G27" s="9" t="s">
        <v>128</v>
      </c>
      <c r="H27" s="9" t="s">
        <v>22</v>
      </c>
      <c r="I27" s="164"/>
      <c r="J27" s="85" t="s">
        <v>106</v>
      </c>
      <c r="K27" s="85" t="s">
        <v>106</v>
      </c>
      <c r="L27" s="86" t="s">
        <v>106</v>
      </c>
      <c r="M27" s="85" t="s">
        <v>106</v>
      </c>
      <c r="N27" s="87" t="s">
        <v>106</v>
      </c>
      <c r="O27" s="85" t="s">
        <v>106</v>
      </c>
    </row>
    <row r="28" spans="1:15" ht="14.25" x14ac:dyDescent="0.2">
      <c r="A28" s="133"/>
      <c r="B28" s="26"/>
      <c r="C28" s="22"/>
      <c r="D28" s="22"/>
      <c r="E28" s="22"/>
      <c r="F28" s="22"/>
      <c r="G28" s="22"/>
      <c r="H28" s="22"/>
      <c r="I28" s="27"/>
      <c r="J28" s="4"/>
      <c r="K28" s="4"/>
      <c r="L28" s="41"/>
      <c r="M28" s="4"/>
      <c r="N28" s="78"/>
      <c r="O28" s="4"/>
    </row>
    <row r="29" spans="1:15" ht="14.25" x14ac:dyDescent="0.2">
      <c r="A29" s="131" t="s">
        <v>33</v>
      </c>
      <c r="B29" s="25" t="s">
        <v>61</v>
      </c>
      <c r="C29" s="5"/>
      <c r="D29" s="5"/>
      <c r="E29" s="5"/>
      <c r="F29" s="5"/>
      <c r="G29" s="5"/>
      <c r="H29" s="5"/>
      <c r="I29" s="5"/>
      <c r="J29" s="63"/>
      <c r="K29" s="63"/>
      <c r="L29" s="62"/>
      <c r="M29" s="63"/>
      <c r="N29" s="61"/>
      <c r="O29" s="63"/>
    </row>
    <row r="30" spans="1:15" ht="14.25" x14ac:dyDescent="0.2">
      <c r="A30" s="132"/>
      <c r="B30" s="175" t="s">
        <v>121</v>
      </c>
      <c r="C30" s="176" t="s">
        <v>122</v>
      </c>
      <c r="D30" s="9" t="s">
        <v>121</v>
      </c>
      <c r="E30" s="9" t="s">
        <v>122</v>
      </c>
      <c r="F30" s="9" t="s">
        <v>128</v>
      </c>
      <c r="G30" s="9" t="s">
        <v>128</v>
      </c>
      <c r="H30" s="9" t="s">
        <v>23</v>
      </c>
      <c r="I30" s="164"/>
      <c r="J30" s="85" t="s">
        <v>106</v>
      </c>
      <c r="K30" s="85" t="s">
        <v>106</v>
      </c>
      <c r="L30" s="86" t="s">
        <v>106</v>
      </c>
      <c r="M30" s="85" t="s">
        <v>106</v>
      </c>
      <c r="N30" s="87" t="s">
        <v>106</v>
      </c>
      <c r="O30" s="85" t="s">
        <v>106</v>
      </c>
    </row>
    <row r="31" spans="1:15" ht="14.25" x14ac:dyDescent="0.2">
      <c r="A31" s="133"/>
      <c r="B31" s="26"/>
      <c r="C31" s="22"/>
      <c r="D31" s="22"/>
      <c r="E31" s="22"/>
      <c r="F31" s="22"/>
      <c r="G31" s="22"/>
      <c r="H31" s="22"/>
      <c r="I31" s="27"/>
      <c r="J31" s="4"/>
      <c r="K31" s="4"/>
      <c r="L31" s="41"/>
      <c r="M31" s="4"/>
      <c r="N31" s="78"/>
      <c r="O31" s="4"/>
    </row>
    <row r="32" spans="1:15" ht="14.25" x14ac:dyDescent="0.2">
      <c r="A32" s="131" t="s">
        <v>34</v>
      </c>
      <c r="B32" s="32" t="s">
        <v>59</v>
      </c>
      <c r="C32" s="29"/>
      <c r="D32" s="29"/>
      <c r="E32" s="29"/>
      <c r="F32" s="29"/>
      <c r="G32" s="29"/>
      <c r="H32" s="29"/>
      <c r="I32" s="29"/>
      <c r="J32" s="63"/>
      <c r="K32" s="63"/>
      <c r="L32" s="62"/>
      <c r="M32" s="63"/>
      <c r="N32" s="61"/>
      <c r="O32" s="63"/>
    </row>
    <row r="33" spans="1:15" ht="14.25" x14ac:dyDescent="0.2">
      <c r="A33" s="132"/>
      <c r="B33" s="5" t="s">
        <v>60</v>
      </c>
      <c r="C33" s="5"/>
      <c r="D33" s="5"/>
      <c r="E33" s="5"/>
      <c r="F33" s="5"/>
      <c r="G33" s="5"/>
      <c r="H33" s="5"/>
      <c r="I33" s="5"/>
      <c r="J33" s="85" t="s">
        <v>106</v>
      </c>
      <c r="K33" s="85" t="s">
        <v>106</v>
      </c>
      <c r="L33" s="86" t="s">
        <v>106</v>
      </c>
      <c r="M33" s="85" t="s">
        <v>106</v>
      </c>
      <c r="N33" s="87" t="s">
        <v>106</v>
      </c>
      <c r="O33" s="85" t="s">
        <v>106</v>
      </c>
    </row>
    <row r="34" spans="1:15" ht="14.25" x14ac:dyDescent="0.2">
      <c r="A34" s="133"/>
      <c r="B34" s="171" t="s">
        <v>121</v>
      </c>
      <c r="C34" s="171" t="s">
        <v>122</v>
      </c>
      <c r="D34" s="9" t="s">
        <v>121</v>
      </c>
      <c r="E34" s="9" t="s">
        <v>122</v>
      </c>
      <c r="F34" s="9" t="s">
        <v>128</v>
      </c>
      <c r="G34" s="9" t="s">
        <v>128</v>
      </c>
      <c r="H34" s="9" t="s">
        <v>24</v>
      </c>
      <c r="J34" s="4"/>
      <c r="K34" s="4"/>
      <c r="L34" s="41"/>
      <c r="M34" s="4"/>
      <c r="N34" s="78"/>
      <c r="O34" s="4"/>
    </row>
    <row r="35" spans="1:15" ht="14.25" x14ac:dyDescent="0.2">
      <c r="A35" s="131" t="s">
        <v>35</v>
      </c>
      <c r="B35" s="82" t="s">
        <v>51</v>
      </c>
      <c r="C35" s="81"/>
      <c r="D35" s="81"/>
      <c r="E35" s="81"/>
      <c r="F35" s="81"/>
      <c r="G35" s="81"/>
      <c r="H35" s="81"/>
      <c r="I35" s="34"/>
      <c r="J35" s="63"/>
      <c r="K35" s="63"/>
      <c r="L35" s="62"/>
      <c r="M35" s="63"/>
      <c r="N35" s="61"/>
      <c r="O35" s="63"/>
    </row>
    <row r="36" spans="1:15" ht="14.25" x14ac:dyDescent="0.2">
      <c r="A36" s="132"/>
      <c r="B36" s="175" t="s">
        <v>121</v>
      </c>
      <c r="C36" s="176" t="s">
        <v>122</v>
      </c>
      <c r="D36" s="9" t="s">
        <v>121</v>
      </c>
      <c r="E36" s="9" t="s">
        <v>122</v>
      </c>
      <c r="F36" s="9" t="s">
        <v>128</v>
      </c>
      <c r="G36" s="9" t="s">
        <v>128</v>
      </c>
      <c r="H36" s="9" t="s">
        <v>37</v>
      </c>
      <c r="J36" s="85" t="s">
        <v>106</v>
      </c>
      <c r="K36" s="85" t="s">
        <v>106</v>
      </c>
      <c r="L36" s="86" t="s">
        <v>106</v>
      </c>
      <c r="M36" s="85" t="s">
        <v>106</v>
      </c>
      <c r="N36" s="87" t="s">
        <v>106</v>
      </c>
      <c r="O36" s="85" t="s">
        <v>106</v>
      </c>
    </row>
    <row r="37" spans="1:15" ht="14.25" x14ac:dyDescent="0.2">
      <c r="A37" s="133"/>
      <c r="B37" s="9"/>
      <c r="C37" s="9"/>
      <c r="D37" s="9"/>
      <c r="E37" s="9"/>
      <c r="F37" s="9"/>
      <c r="G37" s="9"/>
      <c r="H37" s="9"/>
      <c r="I37" s="5"/>
      <c r="J37" s="4"/>
      <c r="K37" s="4"/>
      <c r="L37" s="41"/>
      <c r="M37" s="4"/>
      <c r="N37" s="78"/>
      <c r="O37" s="4"/>
    </row>
    <row r="38" spans="1:15" ht="14.25" x14ac:dyDescent="0.2">
      <c r="A38" s="131" t="s">
        <v>36</v>
      </c>
      <c r="B38" s="32" t="s">
        <v>65</v>
      </c>
      <c r="C38" s="29"/>
      <c r="D38" s="29"/>
      <c r="E38" s="29"/>
      <c r="F38" s="29"/>
      <c r="G38" s="29"/>
      <c r="H38" s="29"/>
      <c r="I38" s="29"/>
      <c r="J38" s="63"/>
      <c r="K38" s="63"/>
      <c r="L38" s="62"/>
      <c r="M38" s="63"/>
      <c r="N38" s="61"/>
      <c r="O38" s="63"/>
    </row>
    <row r="39" spans="1:15" ht="14.25" x14ac:dyDescent="0.2">
      <c r="A39" s="132"/>
      <c r="B39" s="175" t="s">
        <v>121</v>
      </c>
      <c r="C39" s="176" t="s">
        <v>122</v>
      </c>
      <c r="D39" s="9" t="s">
        <v>121</v>
      </c>
      <c r="E39" s="9" t="s">
        <v>122</v>
      </c>
      <c r="F39" s="9" t="s">
        <v>128</v>
      </c>
      <c r="G39" s="9" t="s">
        <v>128</v>
      </c>
      <c r="H39" s="9" t="s">
        <v>25</v>
      </c>
      <c r="J39" s="85" t="s">
        <v>106</v>
      </c>
      <c r="K39" s="85" t="s">
        <v>106</v>
      </c>
      <c r="L39" s="86" t="s">
        <v>106</v>
      </c>
      <c r="M39" s="85" t="s">
        <v>106</v>
      </c>
      <c r="N39" s="87" t="s">
        <v>106</v>
      </c>
      <c r="O39" s="85" t="s">
        <v>106</v>
      </c>
    </row>
    <row r="40" spans="1:15" ht="14.25" x14ac:dyDescent="0.2">
      <c r="A40" s="133"/>
      <c r="B40" s="22"/>
      <c r="C40" s="22"/>
      <c r="D40" s="22"/>
      <c r="E40" s="22"/>
      <c r="F40" s="22"/>
      <c r="G40" s="22"/>
      <c r="H40" s="22"/>
      <c r="I40" s="22"/>
      <c r="J40" s="4"/>
      <c r="K40" s="4"/>
      <c r="L40" s="41"/>
      <c r="M40" s="4"/>
      <c r="N40" s="78"/>
      <c r="O40" s="4"/>
    </row>
    <row r="41" spans="1:15" ht="14.25" x14ac:dyDescent="0.2">
      <c r="A41" s="135" t="s">
        <v>22</v>
      </c>
      <c r="B41" s="82" t="s">
        <v>141</v>
      </c>
      <c r="C41" s="29"/>
      <c r="D41" s="29"/>
      <c r="E41" s="29"/>
      <c r="F41" s="29"/>
      <c r="G41" s="29"/>
      <c r="H41" s="29"/>
      <c r="I41" s="34"/>
      <c r="J41" s="63"/>
      <c r="K41" s="63"/>
      <c r="L41" s="62"/>
      <c r="M41" s="63"/>
      <c r="N41" s="61"/>
      <c r="O41" s="63"/>
    </row>
    <row r="42" spans="1:15" ht="14.25" x14ac:dyDescent="0.2">
      <c r="A42" s="132"/>
      <c r="B42" s="5" t="s">
        <v>142</v>
      </c>
      <c r="C42" s="9"/>
      <c r="D42" s="9"/>
      <c r="E42" s="9"/>
      <c r="F42" s="9"/>
      <c r="G42" s="9"/>
      <c r="H42" s="9"/>
      <c r="I42" s="20"/>
      <c r="J42" s="85" t="s">
        <v>106</v>
      </c>
      <c r="K42" s="85" t="s">
        <v>106</v>
      </c>
      <c r="L42" s="86" t="s">
        <v>106</v>
      </c>
      <c r="M42" s="85" t="s">
        <v>106</v>
      </c>
      <c r="N42" s="87" t="s">
        <v>106</v>
      </c>
      <c r="O42" s="85" t="s">
        <v>106</v>
      </c>
    </row>
    <row r="43" spans="1:15" ht="14.25" x14ac:dyDescent="0.2">
      <c r="A43" s="134"/>
      <c r="B43" s="175" t="s">
        <v>121</v>
      </c>
      <c r="C43" s="176" t="s">
        <v>122</v>
      </c>
      <c r="D43" s="9" t="s">
        <v>121</v>
      </c>
      <c r="E43" s="9" t="s">
        <v>122</v>
      </c>
      <c r="F43" s="9" t="s">
        <v>128</v>
      </c>
      <c r="G43" s="9" t="s">
        <v>128</v>
      </c>
      <c r="H43" s="31" t="s">
        <v>42</v>
      </c>
      <c r="J43" s="4"/>
      <c r="K43" s="4"/>
      <c r="L43" s="41"/>
      <c r="M43" s="4"/>
      <c r="N43" s="78"/>
      <c r="O43" s="4"/>
    </row>
    <row r="44" spans="1:15" ht="14.25" x14ac:dyDescent="0.2">
      <c r="A44" s="135" t="s">
        <v>23</v>
      </c>
      <c r="B44" s="100" t="s">
        <v>52</v>
      </c>
      <c r="C44" s="29"/>
      <c r="D44" s="29"/>
      <c r="E44" s="29"/>
      <c r="F44" s="17"/>
      <c r="G44" s="17"/>
      <c r="H44" s="185"/>
      <c r="I44" s="18"/>
      <c r="J44" s="63"/>
      <c r="K44" s="63"/>
      <c r="L44" s="62"/>
      <c r="M44" s="63"/>
      <c r="N44" s="61"/>
      <c r="O44" s="63"/>
    </row>
    <row r="45" spans="1:15" ht="14.25" x14ac:dyDescent="0.2">
      <c r="A45" s="132"/>
      <c r="B45" s="175" t="s">
        <v>121</v>
      </c>
      <c r="C45" s="176" t="s">
        <v>122</v>
      </c>
      <c r="D45" s="9" t="s">
        <v>121</v>
      </c>
      <c r="E45" s="9" t="s">
        <v>122</v>
      </c>
      <c r="F45" s="9" t="s">
        <v>128</v>
      </c>
      <c r="G45" s="9" t="s">
        <v>128</v>
      </c>
      <c r="H45" s="9" t="s">
        <v>26</v>
      </c>
      <c r="J45" s="85" t="s">
        <v>106</v>
      </c>
      <c r="K45" s="85" t="s">
        <v>106</v>
      </c>
      <c r="L45" s="86" t="s">
        <v>106</v>
      </c>
      <c r="M45" s="85" t="s">
        <v>106</v>
      </c>
      <c r="N45" s="87" t="s">
        <v>106</v>
      </c>
      <c r="O45" s="85" t="s">
        <v>106</v>
      </c>
    </row>
    <row r="46" spans="1:15" ht="14.25" x14ac:dyDescent="0.2">
      <c r="A46" s="133"/>
      <c r="B46" s="22"/>
      <c r="C46" s="22"/>
      <c r="D46" s="22"/>
      <c r="E46" s="22"/>
      <c r="F46" s="23"/>
      <c r="G46" s="23"/>
      <c r="H46" s="23"/>
      <c r="I46" s="24"/>
      <c r="J46" s="4"/>
      <c r="K46" s="4"/>
      <c r="L46" s="41"/>
      <c r="M46" s="4"/>
      <c r="N46" s="78"/>
      <c r="O46" s="4"/>
    </row>
    <row r="47" spans="1:15" ht="14.25" x14ac:dyDescent="0.2">
      <c r="A47" s="135" t="s">
        <v>24</v>
      </c>
      <c r="B47" s="32" t="s">
        <v>53</v>
      </c>
      <c r="C47" s="29"/>
      <c r="D47" s="29"/>
      <c r="E47" s="29"/>
      <c r="F47" s="29"/>
      <c r="G47" s="29"/>
      <c r="H47" s="29"/>
      <c r="I47" s="34"/>
      <c r="J47" s="14"/>
      <c r="K47" s="14"/>
      <c r="L47" s="3"/>
      <c r="M47" s="14"/>
      <c r="N47" s="77"/>
      <c r="O47" s="14"/>
    </row>
    <row r="48" spans="1:15" ht="14.25" x14ac:dyDescent="0.2">
      <c r="A48" s="132"/>
      <c r="B48" s="5" t="s">
        <v>54</v>
      </c>
      <c r="C48" s="5"/>
      <c r="D48" s="5"/>
      <c r="E48" s="5"/>
      <c r="F48" s="5"/>
      <c r="G48" s="5"/>
      <c r="H48" s="5"/>
      <c r="I48" s="21"/>
      <c r="J48" s="85" t="s">
        <v>106</v>
      </c>
      <c r="K48" s="85" t="s">
        <v>106</v>
      </c>
      <c r="L48" s="86" t="s">
        <v>106</v>
      </c>
      <c r="M48" s="85" t="s">
        <v>106</v>
      </c>
      <c r="N48" s="87" t="s">
        <v>106</v>
      </c>
      <c r="O48" s="85" t="s">
        <v>106</v>
      </c>
    </row>
    <row r="49" spans="1:15" ht="14.25" x14ac:dyDescent="0.2">
      <c r="A49" s="133"/>
      <c r="B49" s="294" t="s">
        <v>121</v>
      </c>
      <c r="C49" s="295" t="s">
        <v>122</v>
      </c>
      <c r="D49" s="296" t="s">
        <v>121</v>
      </c>
      <c r="E49" s="296" t="s">
        <v>122</v>
      </c>
      <c r="F49" s="296" t="s">
        <v>128</v>
      </c>
      <c r="G49" s="296" t="s">
        <v>128</v>
      </c>
      <c r="H49" s="296" t="s">
        <v>27</v>
      </c>
      <c r="I49" s="70"/>
      <c r="J49" s="4"/>
      <c r="K49" s="4"/>
      <c r="L49" s="41"/>
      <c r="M49" s="4"/>
      <c r="N49" s="78"/>
      <c r="O49" s="4"/>
    </row>
    <row r="50" spans="1:15" ht="14.25" x14ac:dyDescent="0.2">
      <c r="A50" s="132">
        <v>13</v>
      </c>
      <c r="B50" s="167" t="s">
        <v>176</v>
      </c>
      <c r="C50" s="81"/>
      <c r="D50" s="81"/>
      <c r="E50" s="81"/>
      <c r="F50" s="81"/>
      <c r="G50" s="81"/>
      <c r="H50" s="81"/>
      <c r="I50" s="21"/>
      <c r="J50" s="63"/>
      <c r="K50" s="63"/>
      <c r="L50" s="62"/>
      <c r="M50" s="63"/>
      <c r="N50" s="61"/>
      <c r="O50" s="63"/>
    </row>
    <row r="51" spans="1:15" ht="14.25" x14ac:dyDescent="0.2">
      <c r="A51" s="132"/>
      <c r="B51" s="175" t="s">
        <v>121</v>
      </c>
      <c r="C51" s="176" t="s">
        <v>122</v>
      </c>
      <c r="D51" s="9" t="s">
        <v>121</v>
      </c>
      <c r="E51" s="9" t="s">
        <v>122</v>
      </c>
      <c r="F51" s="9" t="s">
        <v>128</v>
      </c>
      <c r="G51" s="9" t="s">
        <v>122</v>
      </c>
      <c r="H51" s="9" t="s">
        <v>21</v>
      </c>
      <c r="I51" s="69"/>
      <c r="J51" s="85" t="s">
        <v>106</v>
      </c>
      <c r="K51" s="85" t="s">
        <v>106</v>
      </c>
      <c r="L51" s="86" t="s">
        <v>106</v>
      </c>
      <c r="M51" s="85" t="s">
        <v>106</v>
      </c>
      <c r="N51" s="87" t="s">
        <v>106</v>
      </c>
      <c r="O51" s="85" t="s">
        <v>106</v>
      </c>
    </row>
    <row r="52" spans="1:15" ht="14.25" x14ac:dyDescent="0.2">
      <c r="A52" s="132"/>
      <c r="B52" s="9"/>
      <c r="C52" s="9"/>
      <c r="D52" s="9"/>
      <c r="E52" s="9"/>
      <c r="F52" s="9"/>
      <c r="G52" s="9"/>
      <c r="H52" s="9"/>
      <c r="I52" s="21"/>
      <c r="J52" s="4"/>
      <c r="K52" s="4"/>
      <c r="L52" s="41"/>
      <c r="M52" s="4"/>
      <c r="N52" s="78"/>
      <c r="O52" s="4"/>
    </row>
    <row r="53" spans="1:15" ht="14.25" x14ac:dyDescent="0.2">
      <c r="A53" s="135">
        <v>14</v>
      </c>
      <c r="B53" s="81" t="s">
        <v>177</v>
      </c>
      <c r="C53" s="81"/>
      <c r="D53" s="81"/>
      <c r="E53" s="81"/>
      <c r="F53" s="81"/>
      <c r="G53" s="81"/>
      <c r="H53" s="81"/>
      <c r="I53" s="34"/>
      <c r="J53" s="63"/>
      <c r="K53" s="63"/>
      <c r="L53" s="62"/>
      <c r="M53" s="63"/>
      <c r="N53" s="61"/>
      <c r="O53" s="63"/>
    </row>
    <row r="54" spans="1:15" ht="14.25" x14ac:dyDescent="0.2">
      <c r="A54" s="132"/>
      <c r="B54" s="175" t="s">
        <v>121</v>
      </c>
      <c r="C54" s="176" t="s">
        <v>122</v>
      </c>
      <c r="D54" s="9" t="s">
        <v>121</v>
      </c>
      <c r="E54" s="9" t="s">
        <v>122</v>
      </c>
      <c r="F54" s="9" t="s">
        <v>128</v>
      </c>
      <c r="G54" s="9" t="s">
        <v>122</v>
      </c>
      <c r="H54" s="9" t="s">
        <v>150</v>
      </c>
      <c r="I54" s="21"/>
      <c r="J54" s="85" t="s">
        <v>106</v>
      </c>
      <c r="K54" s="85" t="s">
        <v>106</v>
      </c>
      <c r="L54" s="86" t="s">
        <v>106</v>
      </c>
      <c r="M54" s="85" t="s">
        <v>106</v>
      </c>
      <c r="N54" s="87" t="s">
        <v>106</v>
      </c>
      <c r="O54" s="85" t="s">
        <v>106</v>
      </c>
    </row>
    <row r="55" spans="1:15" ht="14.25" x14ac:dyDescent="0.2">
      <c r="A55" s="133"/>
      <c r="B55" s="9"/>
      <c r="C55" s="9"/>
      <c r="D55" s="9"/>
      <c r="E55" s="9"/>
      <c r="F55" s="9"/>
      <c r="G55" s="9"/>
      <c r="H55" s="9"/>
      <c r="I55" s="21"/>
      <c r="J55" s="4"/>
      <c r="K55" s="4"/>
      <c r="L55" s="41"/>
      <c r="M55" s="4"/>
      <c r="N55" s="78"/>
      <c r="O55" s="4"/>
    </row>
    <row r="56" spans="1:15" ht="14.25" x14ac:dyDescent="0.2">
      <c r="A56" s="131">
        <v>15</v>
      </c>
      <c r="B56" s="29" t="s">
        <v>129</v>
      </c>
      <c r="C56" s="81"/>
      <c r="D56" s="81"/>
      <c r="E56" s="81"/>
      <c r="F56" s="81"/>
      <c r="G56" s="81"/>
      <c r="H56" s="81"/>
      <c r="I56" s="34"/>
      <c r="J56" s="14"/>
      <c r="K56" s="14"/>
      <c r="L56" s="3"/>
      <c r="M56" s="14"/>
      <c r="N56" s="77"/>
      <c r="O56" s="14"/>
    </row>
    <row r="57" spans="1:15" ht="14.25" x14ac:dyDescent="0.2">
      <c r="A57" s="132"/>
      <c r="B57" s="175" t="s">
        <v>121</v>
      </c>
      <c r="C57" s="176" t="s">
        <v>122</v>
      </c>
      <c r="D57" s="9" t="s">
        <v>121</v>
      </c>
      <c r="E57" s="9" t="s">
        <v>122</v>
      </c>
      <c r="F57" s="9" t="s">
        <v>128</v>
      </c>
      <c r="G57" s="9" t="s">
        <v>122</v>
      </c>
      <c r="H57" s="9" t="s">
        <v>43</v>
      </c>
      <c r="J57" s="85" t="s">
        <v>106</v>
      </c>
      <c r="K57" s="85" t="s">
        <v>106</v>
      </c>
      <c r="L57" s="86" t="s">
        <v>106</v>
      </c>
      <c r="M57" s="85" t="s">
        <v>106</v>
      </c>
      <c r="N57" s="87" t="s">
        <v>106</v>
      </c>
      <c r="O57" s="85" t="s">
        <v>106</v>
      </c>
    </row>
    <row r="58" spans="1:15" ht="14.25" x14ac:dyDescent="0.2">
      <c r="A58" s="133"/>
      <c r="B58" s="9"/>
      <c r="C58" s="9"/>
      <c r="D58" s="9"/>
      <c r="E58" s="9"/>
      <c r="F58" s="9"/>
      <c r="G58" s="9"/>
      <c r="H58" s="9"/>
      <c r="I58" s="21"/>
      <c r="J58" s="14"/>
      <c r="K58" s="14"/>
      <c r="L58" s="3"/>
      <c r="M58" s="14"/>
      <c r="N58" s="77"/>
      <c r="O58" s="14"/>
    </row>
    <row r="59" spans="1:15" ht="14.25" x14ac:dyDescent="0.2">
      <c r="A59" s="131">
        <v>16</v>
      </c>
      <c r="B59" s="29" t="s">
        <v>55</v>
      </c>
      <c r="C59" s="29"/>
      <c r="D59" s="29"/>
      <c r="E59" s="29"/>
      <c r="F59" s="29"/>
      <c r="G59" s="29"/>
      <c r="H59" s="29"/>
      <c r="I59" s="34"/>
      <c r="J59" s="63"/>
      <c r="K59" s="63"/>
      <c r="L59" s="62"/>
      <c r="M59" s="63"/>
      <c r="N59" s="61"/>
      <c r="O59" s="63"/>
    </row>
    <row r="60" spans="1:15" ht="14.25" x14ac:dyDescent="0.2">
      <c r="A60" s="132"/>
      <c r="B60" s="5" t="s">
        <v>56</v>
      </c>
      <c r="C60" s="5"/>
      <c r="D60" s="5"/>
      <c r="E60" s="5"/>
      <c r="F60" s="5"/>
      <c r="G60" s="5"/>
      <c r="H60" s="5"/>
      <c r="I60" s="21"/>
      <c r="J60" s="85" t="s">
        <v>106</v>
      </c>
      <c r="K60" s="85" t="s">
        <v>106</v>
      </c>
      <c r="L60" s="86" t="s">
        <v>106</v>
      </c>
      <c r="M60" s="85" t="s">
        <v>106</v>
      </c>
      <c r="N60" s="87" t="s">
        <v>106</v>
      </c>
      <c r="O60" s="85" t="s">
        <v>106</v>
      </c>
    </row>
    <row r="61" spans="1:15" ht="14.25" x14ac:dyDescent="0.2">
      <c r="A61" s="132"/>
      <c r="B61" s="175" t="s">
        <v>121</v>
      </c>
      <c r="C61" s="176" t="s">
        <v>122</v>
      </c>
      <c r="D61" s="9" t="s">
        <v>121</v>
      </c>
      <c r="E61" s="9" t="s">
        <v>122</v>
      </c>
      <c r="F61" s="9" t="s">
        <v>128</v>
      </c>
      <c r="G61" s="9" t="s">
        <v>122</v>
      </c>
      <c r="H61" s="31" t="s">
        <v>44</v>
      </c>
      <c r="I61" s="70"/>
      <c r="J61" s="4"/>
      <c r="K61" s="4"/>
      <c r="L61" s="41"/>
      <c r="M61" s="4"/>
      <c r="N61" s="78"/>
      <c r="O61" s="4"/>
    </row>
    <row r="62" spans="1:15" ht="14.25" x14ac:dyDescent="0.2">
      <c r="A62" s="135">
        <v>17</v>
      </c>
      <c r="B62" s="32" t="s">
        <v>111</v>
      </c>
      <c r="C62" s="29"/>
      <c r="D62" s="29"/>
      <c r="E62" s="29"/>
      <c r="F62" s="17"/>
      <c r="G62" s="17"/>
      <c r="H62" s="5"/>
      <c r="I62" s="34"/>
      <c r="J62" s="14"/>
      <c r="K62" s="14"/>
      <c r="L62" s="3"/>
      <c r="M62" s="14"/>
      <c r="N62" s="77"/>
      <c r="O62" s="14"/>
    </row>
    <row r="63" spans="1:15" ht="14.25" x14ac:dyDescent="0.2">
      <c r="A63" s="132"/>
      <c r="B63" s="42" t="s">
        <v>112</v>
      </c>
      <c r="C63" s="3"/>
      <c r="D63" s="3"/>
      <c r="E63" s="3"/>
      <c r="F63" s="3"/>
      <c r="G63" s="3"/>
      <c r="H63" s="3"/>
      <c r="I63" s="21"/>
      <c r="J63" s="85" t="s">
        <v>106</v>
      </c>
      <c r="K63" s="85" t="s">
        <v>106</v>
      </c>
      <c r="L63" s="86" t="s">
        <v>106</v>
      </c>
      <c r="M63" s="85" t="s">
        <v>106</v>
      </c>
      <c r="N63" s="87" t="s">
        <v>106</v>
      </c>
      <c r="O63" s="85" t="s">
        <v>106</v>
      </c>
    </row>
    <row r="64" spans="1:15" ht="14.25" x14ac:dyDescent="0.2">
      <c r="A64" s="132"/>
      <c r="B64" s="175" t="s">
        <v>121</v>
      </c>
      <c r="C64" s="176" t="s">
        <v>122</v>
      </c>
      <c r="D64" s="9" t="s">
        <v>121</v>
      </c>
      <c r="E64" s="9" t="s">
        <v>122</v>
      </c>
      <c r="F64" s="9" t="s">
        <v>128</v>
      </c>
      <c r="G64" s="9" t="s">
        <v>122</v>
      </c>
      <c r="H64" s="9" t="s">
        <v>45</v>
      </c>
      <c r="I64" s="164"/>
      <c r="J64" s="14"/>
      <c r="K64" s="14"/>
      <c r="L64" s="3"/>
      <c r="M64" s="14"/>
      <c r="N64" s="77"/>
      <c r="O64" s="14"/>
    </row>
    <row r="65" spans="1:15" ht="14.25" x14ac:dyDescent="0.2">
      <c r="A65" s="1">
        <v>18</v>
      </c>
      <c r="B65" s="29" t="s">
        <v>130</v>
      </c>
      <c r="C65" s="81"/>
      <c r="D65" s="81"/>
      <c r="E65" s="81"/>
      <c r="F65" s="81"/>
      <c r="G65" s="81"/>
      <c r="H65" s="81"/>
      <c r="I65" s="34"/>
      <c r="J65" s="63"/>
      <c r="K65" s="63"/>
      <c r="L65" s="62"/>
      <c r="M65" s="63"/>
      <c r="N65" s="61"/>
      <c r="O65" s="63"/>
    </row>
    <row r="66" spans="1:15" ht="14.25" x14ac:dyDescent="0.2">
      <c r="A66" s="74"/>
      <c r="B66" s="5" t="s">
        <v>66</v>
      </c>
      <c r="C66" s="9"/>
      <c r="D66" s="9"/>
      <c r="E66" s="9"/>
      <c r="F66" s="9"/>
      <c r="G66" s="9"/>
      <c r="H66" s="9"/>
      <c r="I66" s="21"/>
      <c r="J66" s="85" t="s">
        <v>106</v>
      </c>
      <c r="K66" s="85" t="s">
        <v>106</v>
      </c>
      <c r="L66" s="86" t="s">
        <v>106</v>
      </c>
      <c r="M66" s="85" t="s">
        <v>106</v>
      </c>
      <c r="N66" s="87" t="s">
        <v>106</v>
      </c>
      <c r="O66" s="85" t="s">
        <v>106</v>
      </c>
    </row>
    <row r="67" spans="1:15" ht="14.25" x14ac:dyDescent="0.2">
      <c r="A67" s="50"/>
      <c r="B67" s="175" t="s">
        <v>121</v>
      </c>
      <c r="C67" s="176" t="s">
        <v>122</v>
      </c>
      <c r="D67" s="9" t="s">
        <v>121</v>
      </c>
      <c r="E67" s="9" t="s">
        <v>122</v>
      </c>
      <c r="F67" s="9" t="s">
        <v>128</v>
      </c>
      <c r="G67" s="9" t="s">
        <v>122</v>
      </c>
      <c r="H67" s="9" t="s">
        <v>127</v>
      </c>
      <c r="I67" s="164"/>
      <c r="J67" s="4"/>
      <c r="K67" s="4"/>
      <c r="L67" s="41"/>
      <c r="M67" s="4"/>
      <c r="N67" s="78"/>
      <c r="O67" s="4"/>
    </row>
    <row r="68" spans="1:15" ht="14.25" x14ac:dyDescent="0.2">
      <c r="A68" s="137">
        <v>19</v>
      </c>
      <c r="B68" s="81" t="s">
        <v>178</v>
      </c>
      <c r="C68" s="81"/>
      <c r="D68" s="81"/>
      <c r="E68" s="81"/>
      <c r="F68" s="81"/>
      <c r="G68" s="81"/>
      <c r="H68" s="81"/>
      <c r="I68" s="34"/>
      <c r="J68" s="63"/>
      <c r="K68" s="63"/>
      <c r="L68" s="62"/>
      <c r="M68" s="63"/>
      <c r="N68" s="61"/>
      <c r="O68" s="63"/>
    </row>
    <row r="69" spans="1:15" ht="14.25" x14ac:dyDescent="0.2">
      <c r="A69" s="132"/>
      <c r="B69" s="175" t="s">
        <v>121</v>
      </c>
      <c r="C69" s="176" t="s">
        <v>122</v>
      </c>
      <c r="D69" s="9" t="s">
        <v>121</v>
      </c>
      <c r="E69" s="9" t="s">
        <v>122</v>
      </c>
      <c r="F69" s="9" t="s">
        <v>128</v>
      </c>
      <c r="G69" s="9" t="s">
        <v>155</v>
      </c>
      <c r="H69" s="9" t="s">
        <v>21</v>
      </c>
      <c r="I69" s="164"/>
      <c r="J69" s="85" t="s">
        <v>106</v>
      </c>
      <c r="K69" s="85" t="s">
        <v>106</v>
      </c>
      <c r="L69" s="86" t="s">
        <v>106</v>
      </c>
      <c r="M69" s="85" t="s">
        <v>106</v>
      </c>
      <c r="N69" s="87" t="s">
        <v>106</v>
      </c>
      <c r="O69" s="85" t="s">
        <v>106</v>
      </c>
    </row>
    <row r="70" spans="1:15" ht="14.25" x14ac:dyDescent="0.2">
      <c r="A70" s="132"/>
      <c r="I70" s="69"/>
      <c r="J70" s="4"/>
      <c r="K70" s="4"/>
      <c r="L70" s="41"/>
      <c r="M70" s="4"/>
      <c r="N70" s="78"/>
      <c r="O70" s="4"/>
    </row>
    <row r="71" spans="1:15" ht="14.25" x14ac:dyDescent="0.2">
      <c r="A71" s="137">
        <v>20</v>
      </c>
      <c r="B71" s="81" t="s">
        <v>180</v>
      </c>
      <c r="C71" s="62"/>
      <c r="D71" s="62"/>
      <c r="E71" s="62"/>
      <c r="F71" s="62"/>
      <c r="G71" s="62"/>
      <c r="H71" s="62"/>
      <c r="I71" s="68"/>
      <c r="J71" s="63"/>
      <c r="K71" s="105"/>
      <c r="L71" s="62"/>
      <c r="M71" s="63"/>
      <c r="N71" s="106"/>
      <c r="O71" s="63"/>
    </row>
    <row r="72" spans="1:15" ht="14.25" x14ac:dyDescent="0.2">
      <c r="A72" s="132"/>
      <c r="B72" s="175" t="s">
        <v>121</v>
      </c>
      <c r="C72" s="176" t="s">
        <v>122</v>
      </c>
      <c r="D72" s="9" t="s">
        <v>121</v>
      </c>
      <c r="E72" s="9" t="s">
        <v>122</v>
      </c>
      <c r="F72" s="9" t="s">
        <v>128</v>
      </c>
      <c r="G72" s="9" t="s">
        <v>164</v>
      </c>
      <c r="H72" s="9" t="s">
        <v>19</v>
      </c>
      <c r="I72" s="69"/>
      <c r="J72" s="110" t="s">
        <v>106</v>
      </c>
      <c r="K72" s="110" t="s">
        <v>106</v>
      </c>
      <c r="L72" s="108" t="s">
        <v>106</v>
      </c>
      <c r="M72" s="85" t="s">
        <v>106</v>
      </c>
      <c r="N72" s="87" t="s">
        <v>106</v>
      </c>
      <c r="O72" s="85" t="s">
        <v>106</v>
      </c>
    </row>
    <row r="73" spans="1:15" ht="14.25" x14ac:dyDescent="0.2">
      <c r="A73" s="132"/>
      <c r="I73" s="69"/>
      <c r="J73" s="4"/>
      <c r="K73" s="4"/>
      <c r="L73" s="41"/>
      <c r="M73" s="4"/>
      <c r="N73" s="78"/>
      <c r="O73" s="4"/>
    </row>
    <row r="74" spans="1:15" ht="14.25" x14ac:dyDescent="0.2">
      <c r="A74" s="135">
        <v>21</v>
      </c>
      <c r="B74" s="39" t="s">
        <v>156</v>
      </c>
      <c r="C74" s="29"/>
      <c r="D74" s="29"/>
      <c r="E74" s="29"/>
      <c r="F74" s="29"/>
      <c r="G74" s="29"/>
      <c r="H74" s="29"/>
      <c r="I74" s="34"/>
      <c r="J74" s="63"/>
      <c r="K74" s="63"/>
      <c r="L74" s="62"/>
      <c r="M74" s="63"/>
      <c r="N74" s="61"/>
      <c r="O74" s="63"/>
    </row>
    <row r="75" spans="1:15" ht="14.25" x14ac:dyDescent="0.2">
      <c r="A75" s="43"/>
      <c r="B75" s="175" t="s">
        <v>121</v>
      </c>
      <c r="C75" s="176" t="s">
        <v>122</v>
      </c>
      <c r="D75" s="9" t="s">
        <v>121</v>
      </c>
      <c r="E75" s="9" t="s">
        <v>122</v>
      </c>
      <c r="F75" s="9" t="s">
        <v>128</v>
      </c>
      <c r="G75" s="9" t="s">
        <v>164</v>
      </c>
      <c r="H75" s="9" t="s">
        <v>147</v>
      </c>
      <c r="I75" s="164"/>
      <c r="J75" s="85" t="s">
        <v>106</v>
      </c>
      <c r="K75" s="85" t="s">
        <v>106</v>
      </c>
      <c r="L75" s="86" t="s">
        <v>106</v>
      </c>
      <c r="M75" s="85" t="s">
        <v>106</v>
      </c>
      <c r="N75" s="87" t="s">
        <v>106</v>
      </c>
      <c r="O75" s="85" t="s">
        <v>106</v>
      </c>
    </row>
    <row r="76" spans="1:15" ht="14.25" x14ac:dyDescent="0.2">
      <c r="A76" s="136"/>
      <c r="I76" s="21"/>
      <c r="J76" s="4"/>
      <c r="K76" s="4"/>
      <c r="L76" s="41"/>
      <c r="M76" s="4"/>
      <c r="N76" s="78"/>
      <c r="O76" s="4"/>
    </row>
    <row r="77" spans="1:15" ht="14.25" x14ac:dyDescent="0.2">
      <c r="A77" s="139">
        <v>22</v>
      </c>
      <c r="B77" s="39" t="s">
        <v>143</v>
      </c>
      <c r="C77" s="29"/>
      <c r="D77" s="29"/>
      <c r="E77" s="29"/>
      <c r="F77" s="29"/>
      <c r="G77" s="29"/>
      <c r="H77" s="29"/>
      <c r="I77" s="34"/>
      <c r="J77" s="63"/>
      <c r="K77" s="63"/>
      <c r="L77" s="62"/>
      <c r="M77" s="63"/>
      <c r="N77" s="61"/>
      <c r="O77" s="63"/>
    </row>
    <row r="78" spans="1:15" ht="14.25" x14ac:dyDescent="0.2">
      <c r="A78" s="136"/>
      <c r="B78" s="5" t="s">
        <v>57</v>
      </c>
      <c r="C78" s="5"/>
      <c r="D78" s="5"/>
      <c r="E78" s="5"/>
      <c r="F78" s="5"/>
      <c r="G78" s="5"/>
      <c r="H78" s="5"/>
      <c r="I78" s="21"/>
      <c r="J78" s="85" t="s">
        <v>106</v>
      </c>
      <c r="K78" s="85" t="s">
        <v>106</v>
      </c>
      <c r="L78" s="86" t="s">
        <v>106</v>
      </c>
      <c r="M78" s="85" t="s">
        <v>106</v>
      </c>
      <c r="N78" s="87" t="s">
        <v>106</v>
      </c>
      <c r="O78" s="85" t="s">
        <v>106</v>
      </c>
    </row>
    <row r="79" spans="1:15" ht="14.25" x14ac:dyDescent="0.2">
      <c r="A79" s="134"/>
      <c r="B79" s="175" t="s">
        <v>121</v>
      </c>
      <c r="C79" s="176" t="s">
        <v>122</v>
      </c>
      <c r="D79" s="9" t="s">
        <v>121</v>
      </c>
      <c r="E79" s="9" t="s">
        <v>122</v>
      </c>
      <c r="F79" s="9" t="s">
        <v>128</v>
      </c>
      <c r="G79" s="9" t="s">
        <v>165</v>
      </c>
      <c r="H79" s="9" t="s">
        <v>19</v>
      </c>
      <c r="I79" s="164"/>
      <c r="J79" s="4"/>
      <c r="K79" s="4"/>
      <c r="L79" s="41"/>
      <c r="M79" s="4"/>
      <c r="N79" s="78"/>
      <c r="O79" s="4"/>
    </row>
    <row r="80" spans="1:15" ht="14.25" x14ac:dyDescent="0.2">
      <c r="A80" s="139">
        <v>23</v>
      </c>
      <c r="B80" s="39" t="s">
        <v>144</v>
      </c>
      <c r="C80" s="29"/>
      <c r="D80" s="29"/>
      <c r="E80" s="29"/>
      <c r="F80" s="29"/>
      <c r="G80" s="29"/>
      <c r="H80" s="29"/>
      <c r="I80" s="34"/>
      <c r="J80" s="63"/>
      <c r="K80" s="63"/>
      <c r="L80" s="62"/>
      <c r="M80" s="63"/>
      <c r="N80" s="61"/>
      <c r="O80" s="63"/>
    </row>
    <row r="81" spans="1:15" ht="14.25" x14ac:dyDescent="0.2">
      <c r="A81" s="136"/>
      <c r="B81" s="5" t="s">
        <v>68</v>
      </c>
      <c r="C81" s="5"/>
      <c r="D81" s="5"/>
      <c r="E81" s="5"/>
      <c r="F81" s="5"/>
      <c r="G81" s="5"/>
      <c r="H81" s="5"/>
      <c r="I81" s="21"/>
      <c r="J81" s="85" t="s">
        <v>106</v>
      </c>
      <c r="K81" s="85" t="s">
        <v>106</v>
      </c>
      <c r="L81" s="86" t="s">
        <v>106</v>
      </c>
      <c r="M81" s="85" t="s">
        <v>106</v>
      </c>
      <c r="N81" s="87" t="s">
        <v>106</v>
      </c>
      <c r="O81" s="85" t="s">
        <v>106</v>
      </c>
    </row>
    <row r="82" spans="1:15" ht="14.25" x14ac:dyDescent="0.2">
      <c r="A82" s="136"/>
      <c r="B82" s="175" t="s">
        <v>121</v>
      </c>
      <c r="C82" s="176" t="s">
        <v>122</v>
      </c>
      <c r="D82" s="9" t="s">
        <v>121</v>
      </c>
      <c r="E82" s="9" t="s">
        <v>122</v>
      </c>
      <c r="F82" s="9" t="s">
        <v>128</v>
      </c>
      <c r="G82" s="9" t="s">
        <v>165</v>
      </c>
      <c r="H82" s="9" t="s">
        <v>25</v>
      </c>
      <c r="I82" s="164"/>
      <c r="J82" s="4"/>
      <c r="K82" s="4"/>
      <c r="L82" s="41"/>
      <c r="M82" s="4"/>
      <c r="N82" s="78"/>
      <c r="O82" s="4"/>
    </row>
    <row r="83" spans="1:15" ht="14.25" x14ac:dyDescent="0.2">
      <c r="A83" s="139">
        <v>24</v>
      </c>
      <c r="B83" s="82" t="s">
        <v>181</v>
      </c>
      <c r="C83" s="29"/>
      <c r="D83" s="29"/>
      <c r="E83" s="29"/>
      <c r="F83" s="17"/>
      <c r="G83" s="17"/>
      <c r="H83" s="17"/>
      <c r="I83" s="18"/>
      <c r="J83" s="63"/>
      <c r="K83" s="63"/>
      <c r="L83" s="62"/>
      <c r="M83" s="63"/>
      <c r="N83" s="61"/>
      <c r="O83" s="63"/>
    </row>
    <row r="84" spans="1:15" ht="14.25" x14ac:dyDescent="0.2">
      <c r="A84" s="136"/>
      <c r="B84" s="175" t="s">
        <v>121</v>
      </c>
      <c r="C84" s="176" t="s">
        <v>122</v>
      </c>
      <c r="D84" s="9" t="s">
        <v>121</v>
      </c>
      <c r="E84" s="9" t="s">
        <v>122</v>
      </c>
      <c r="F84" s="9" t="s">
        <v>128</v>
      </c>
      <c r="G84" s="9" t="s">
        <v>42</v>
      </c>
      <c r="H84" s="9" t="s">
        <v>182</v>
      </c>
      <c r="I84" s="164"/>
      <c r="J84" s="85" t="s">
        <v>106</v>
      </c>
      <c r="K84" s="85" t="s">
        <v>106</v>
      </c>
      <c r="L84" s="86" t="s">
        <v>106</v>
      </c>
      <c r="M84" s="110" t="s">
        <v>106</v>
      </c>
      <c r="N84" s="87" t="s">
        <v>106</v>
      </c>
      <c r="O84" s="85" t="s">
        <v>106</v>
      </c>
    </row>
    <row r="85" spans="1:15" ht="14.25" x14ac:dyDescent="0.2">
      <c r="A85" s="134"/>
      <c r="I85" s="70"/>
      <c r="J85" s="4"/>
      <c r="K85" s="4"/>
      <c r="L85" s="41"/>
      <c r="M85" s="4"/>
      <c r="N85" s="78"/>
      <c r="O85" s="4"/>
    </row>
    <row r="86" spans="1:15" ht="14.25" x14ac:dyDescent="0.2">
      <c r="A86" s="1">
        <v>25</v>
      </c>
      <c r="B86" s="39" t="s">
        <v>145</v>
      </c>
      <c r="C86" s="29"/>
      <c r="D86" s="29"/>
      <c r="E86" s="29"/>
      <c r="F86" s="29"/>
      <c r="G86" s="29"/>
      <c r="H86" s="29"/>
      <c r="I86" s="34"/>
      <c r="J86" s="63"/>
      <c r="K86" s="63"/>
      <c r="L86" s="62"/>
      <c r="M86" s="63"/>
      <c r="N86" s="61"/>
      <c r="O86" s="63"/>
    </row>
    <row r="87" spans="1:15" ht="14.25" x14ac:dyDescent="0.2">
      <c r="A87" s="74"/>
      <c r="B87" s="5"/>
      <c r="C87" s="9"/>
      <c r="D87" s="9"/>
      <c r="E87" s="9"/>
      <c r="F87" s="9"/>
      <c r="G87" s="9"/>
      <c r="H87" s="28"/>
      <c r="I87" s="21"/>
      <c r="J87" s="85" t="s">
        <v>106</v>
      </c>
      <c r="K87" s="85" t="s">
        <v>106</v>
      </c>
      <c r="L87" s="86" t="s">
        <v>106</v>
      </c>
      <c r="M87" s="85" t="s">
        <v>106</v>
      </c>
      <c r="N87" s="87" t="s">
        <v>106</v>
      </c>
      <c r="O87" s="85" t="s">
        <v>106</v>
      </c>
    </row>
    <row r="88" spans="1:15" ht="14.25" x14ac:dyDescent="0.2">
      <c r="A88" s="74"/>
      <c r="B88" s="175" t="s">
        <v>121</v>
      </c>
      <c r="C88" s="176" t="s">
        <v>122</v>
      </c>
      <c r="D88" s="9" t="s">
        <v>121</v>
      </c>
      <c r="E88" s="9" t="s">
        <v>122</v>
      </c>
      <c r="F88" s="9" t="s">
        <v>128</v>
      </c>
      <c r="G88" s="9" t="s">
        <v>158</v>
      </c>
      <c r="H88" s="9" t="s">
        <v>25</v>
      </c>
      <c r="I88" s="164"/>
      <c r="J88" s="4"/>
      <c r="K88" s="4"/>
      <c r="L88" s="41"/>
      <c r="M88" s="4"/>
      <c r="N88" s="78"/>
      <c r="O88" s="4"/>
    </row>
    <row r="89" spans="1:15" ht="14.25" x14ac:dyDescent="0.2">
      <c r="A89" s="74">
        <v>26</v>
      </c>
      <c r="B89" s="82" t="s">
        <v>146</v>
      </c>
      <c r="C89" s="29"/>
      <c r="D89" s="29"/>
      <c r="E89" s="29"/>
      <c r="F89" s="29"/>
      <c r="G89" s="29"/>
      <c r="H89" s="29"/>
      <c r="I89" s="34"/>
      <c r="J89" s="63"/>
      <c r="K89" s="63"/>
      <c r="L89" s="62"/>
      <c r="M89" s="63"/>
      <c r="N89" s="61"/>
      <c r="O89" s="63"/>
    </row>
    <row r="90" spans="1:15" ht="14.25" x14ac:dyDescent="0.2">
      <c r="A90" s="74"/>
      <c r="B90" s="6"/>
      <c r="C90" s="5"/>
      <c r="D90" s="5"/>
      <c r="E90" s="5"/>
      <c r="F90" s="5"/>
      <c r="G90" s="5"/>
      <c r="H90" s="5"/>
      <c r="I90" s="21"/>
      <c r="J90" s="85" t="s">
        <v>106</v>
      </c>
      <c r="K90" s="85" t="s">
        <v>106</v>
      </c>
      <c r="L90" s="86" t="s">
        <v>106</v>
      </c>
      <c r="M90" s="85" t="s">
        <v>106</v>
      </c>
      <c r="N90" s="87" t="s">
        <v>106</v>
      </c>
      <c r="O90" s="85" t="s">
        <v>106</v>
      </c>
    </row>
    <row r="91" spans="1:15" ht="14.25" x14ac:dyDescent="0.2">
      <c r="A91" s="50"/>
      <c r="B91" s="172" t="s">
        <v>121</v>
      </c>
      <c r="C91" s="173" t="s">
        <v>122</v>
      </c>
      <c r="D91" s="31" t="s">
        <v>121</v>
      </c>
      <c r="E91" s="31" t="s">
        <v>122</v>
      </c>
      <c r="F91" s="31" t="s">
        <v>128</v>
      </c>
      <c r="G91" s="31" t="s">
        <v>158</v>
      </c>
      <c r="H91" s="31" t="s">
        <v>42</v>
      </c>
      <c r="I91" s="174"/>
      <c r="J91" s="4"/>
      <c r="K91" s="4"/>
      <c r="L91" s="41"/>
      <c r="M91" s="4"/>
      <c r="N91" s="78"/>
      <c r="O91" s="4"/>
    </row>
    <row r="92" spans="1:15" ht="14.25" x14ac:dyDescent="0.2">
      <c r="A92" s="135">
        <v>27</v>
      </c>
      <c r="B92" s="29" t="s">
        <v>148</v>
      </c>
      <c r="C92" s="81"/>
      <c r="D92" s="81"/>
      <c r="E92" s="81"/>
      <c r="F92" s="81"/>
      <c r="G92" s="81"/>
      <c r="H92" s="81"/>
      <c r="I92" s="17"/>
      <c r="J92" s="63"/>
      <c r="K92" s="63"/>
      <c r="L92" s="62"/>
      <c r="M92" s="63"/>
      <c r="N92" s="61"/>
      <c r="O92" s="63"/>
    </row>
    <row r="93" spans="1:15" ht="14.25" x14ac:dyDescent="0.2">
      <c r="A93" s="132"/>
      <c r="B93" s="175" t="s">
        <v>121</v>
      </c>
      <c r="C93" s="176" t="s">
        <v>122</v>
      </c>
      <c r="D93" s="9" t="s">
        <v>121</v>
      </c>
      <c r="E93" s="9" t="s">
        <v>122</v>
      </c>
      <c r="F93" s="9" t="s">
        <v>128</v>
      </c>
      <c r="G93" s="9" t="s">
        <v>158</v>
      </c>
      <c r="H93" s="9" t="s">
        <v>26</v>
      </c>
      <c r="I93" s="164"/>
      <c r="J93" s="85" t="s">
        <v>106</v>
      </c>
      <c r="K93" s="85" t="s">
        <v>106</v>
      </c>
      <c r="L93" s="86" t="s">
        <v>106</v>
      </c>
      <c r="M93" s="85" t="s">
        <v>106</v>
      </c>
      <c r="N93" s="87" t="s">
        <v>106</v>
      </c>
      <c r="O93" s="85" t="s">
        <v>106</v>
      </c>
    </row>
    <row r="94" spans="1:15" ht="14.25" x14ac:dyDescent="0.2">
      <c r="A94" s="133"/>
      <c r="B94" s="30"/>
      <c r="C94" s="31"/>
      <c r="D94" s="31"/>
      <c r="E94" s="31"/>
      <c r="F94" s="31"/>
      <c r="G94" s="31"/>
      <c r="H94" s="31"/>
      <c r="I94" s="24"/>
      <c r="J94" s="4"/>
      <c r="K94" s="4"/>
      <c r="L94" s="41"/>
      <c r="M94" s="4"/>
      <c r="N94" s="78"/>
      <c r="O94" s="4"/>
    </row>
    <row r="95" spans="1:15" ht="14.25" x14ac:dyDescent="0.2">
      <c r="A95" s="132">
        <v>28</v>
      </c>
      <c r="B95" s="44" t="s">
        <v>183</v>
      </c>
      <c r="C95" s="81"/>
      <c r="D95" s="81"/>
      <c r="E95" s="81"/>
      <c r="F95" s="81"/>
      <c r="G95" s="81"/>
      <c r="H95" s="109"/>
      <c r="I95" s="18"/>
      <c r="J95" s="63"/>
      <c r="K95" s="63"/>
      <c r="L95" s="62"/>
      <c r="M95" s="63"/>
      <c r="N95" s="61"/>
      <c r="O95" s="63"/>
    </row>
    <row r="96" spans="1:15" ht="14.25" x14ac:dyDescent="0.2">
      <c r="A96" s="132"/>
      <c r="B96" s="44" t="s">
        <v>184</v>
      </c>
      <c r="C96" s="176"/>
      <c r="D96" s="9"/>
      <c r="E96" s="9"/>
      <c r="F96" s="9"/>
      <c r="G96" s="9"/>
      <c r="H96" s="9"/>
      <c r="I96" s="164"/>
      <c r="J96" s="85" t="s">
        <v>106</v>
      </c>
      <c r="K96" s="85" t="s">
        <v>106</v>
      </c>
      <c r="L96" s="86" t="s">
        <v>106</v>
      </c>
      <c r="M96" s="85" t="s">
        <v>106</v>
      </c>
      <c r="N96" s="87" t="s">
        <v>106</v>
      </c>
      <c r="O96" s="85" t="s">
        <v>106</v>
      </c>
    </row>
    <row r="97" spans="1:15" ht="14.25" x14ac:dyDescent="0.2">
      <c r="A97" s="133"/>
      <c r="B97" s="175" t="s">
        <v>121</v>
      </c>
      <c r="C97" s="176" t="s">
        <v>122</v>
      </c>
      <c r="D97" s="9" t="s">
        <v>121</v>
      </c>
      <c r="E97" s="9" t="s">
        <v>122</v>
      </c>
      <c r="F97" s="9" t="s">
        <v>128</v>
      </c>
      <c r="G97" s="9" t="s">
        <v>158</v>
      </c>
      <c r="H97" s="9" t="s">
        <v>46</v>
      </c>
      <c r="I97" s="20"/>
      <c r="J97" s="4"/>
      <c r="K97" s="4"/>
      <c r="L97" s="41"/>
      <c r="M97" s="4"/>
      <c r="N97" s="78"/>
      <c r="O97" s="4"/>
    </row>
    <row r="98" spans="1:15" ht="14.25" x14ac:dyDescent="0.2">
      <c r="A98" s="137">
        <v>29</v>
      </c>
      <c r="B98" s="111" t="s">
        <v>185</v>
      </c>
      <c r="C98" s="29"/>
      <c r="D98" s="29"/>
      <c r="E98" s="29"/>
      <c r="F98" s="29"/>
      <c r="G98" s="29"/>
      <c r="H98" s="29"/>
      <c r="I98" s="34"/>
      <c r="J98" s="63"/>
      <c r="K98" s="63"/>
      <c r="L98" s="62"/>
      <c r="M98" s="63"/>
      <c r="N98" s="61"/>
      <c r="O98" s="63"/>
    </row>
    <row r="99" spans="1:15" ht="14.25" x14ac:dyDescent="0.2">
      <c r="A99" s="132"/>
      <c r="B99" s="42" t="s">
        <v>186</v>
      </c>
      <c r="C99" s="3"/>
      <c r="D99" s="3"/>
      <c r="E99" s="3"/>
      <c r="F99" s="3"/>
      <c r="G99" s="3"/>
      <c r="H99" s="3"/>
      <c r="I99" s="21"/>
      <c r="J99" s="85" t="s">
        <v>106</v>
      </c>
      <c r="K99" s="85" t="s">
        <v>106</v>
      </c>
      <c r="L99" s="86" t="s">
        <v>106</v>
      </c>
      <c r="M99" s="85" t="s">
        <v>106</v>
      </c>
      <c r="N99" s="87" t="s">
        <v>106</v>
      </c>
      <c r="O99" s="85" t="s">
        <v>106</v>
      </c>
    </row>
    <row r="100" spans="1:15" ht="14.25" x14ac:dyDescent="0.2">
      <c r="A100" s="133"/>
      <c r="B100" s="175" t="s">
        <v>121</v>
      </c>
      <c r="C100" s="176" t="s">
        <v>122</v>
      </c>
      <c r="D100" s="9" t="s">
        <v>121</v>
      </c>
      <c r="E100" s="9" t="s">
        <v>122</v>
      </c>
      <c r="F100" s="9" t="s">
        <v>128</v>
      </c>
      <c r="G100" s="9" t="s">
        <v>158</v>
      </c>
      <c r="H100" s="9" t="s">
        <v>67</v>
      </c>
      <c r="I100" s="164"/>
      <c r="J100" s="4"/>
      <c r="K100" s="4"/>
      <c r="L100" s="41"/>
      <c r="M100" s="4"/>
      <c r="N100" s="78"/>
      <c r="O100" s="4"/>
    </row>
    <row r="101" spans="1:15" ht="14.25" x14ac:dyDescent="0.2">
      <c r="A101" s="135">
        <v>30</v>
      </c>
      <c r="B101" s="32" t="s">
        <v>187</v>
      </c>
      <c r="C101" s="29"/>
      <c r="D101" s="29"/>
      <c r="E101" s="29"/>
      <c r="F101" s="29"/>
      <c r="G101" s="29"/>
      <c r="H101" s="29"/>
      <c r="I101" s="34"/>
      <c r="J101" s="63"/>
      <c r="K101" s="63"/>
      <c r="L101" s="62"/>
      <c r="M101" s="63"/>
      <c r="N101" s="61"/>
      <c r="O101" s="63"/>
    </row>
    <row r="102" spans="1:15" ht="14.25" x14ac:dyDescent="0.2">
      <c r="A102" s="132"/>
      <c r="B102" s="25" t="s">
        <v>188</v>
      </c>
      <c r="C102" s="176"/>
      <c r="D102" s="9"/>
      <c r="E102" s="9"/>
      <c r="F102" s="9"/>
      <c r="G102" s="9"/>
      <c r="H102" s="9"/>
      <c r="I102" s="164"/>
      <c r="J102" s="85" t="s">
        <v>106</v>
      </c>
      <c r="K102" s="85" t="s">
        <v>106</v>
      </c>
      <c r="L102" s="86" t="s">
        <v>106</v>
      </c>
      <c r="M102" s="85" t="s">
        <v>106</v>
      </c>
      <c r="N102" s="87" t="s">
        <v>106</v>
      </c>
      <c r="O102" s="85" t="s">
        <v>106</v>
      </c>
    </row>
    <row r="103" spans="1:15" ht="14.25" x14ac:dyDescent="0.2">
      <c r="A103" s="133"/>
      <c r="B103" s="175" t="s">
        <v>121</v>
      </c>
      <c r="C103" s="176" t="s">
        <v>122</v>
      </c>
      <c r="D103" s="9" t="s">
        <v>121</v>
      </c>
      <c r="E103" s="9" t="s">
        <v>122</v>
      </c>
      <c r="F103" s="9" t="s">
        <v>128</v>
      </c>
      <c r="G103" s="9" t="s">
        <v>158</v>
      </c>
      <c r="H103" s="9" t="s">
        <v>190</v>
      </c>
      <c r="I103" s="27"/>
      <c r="J103" s="4"/>
      <c r="K103" s="4"/>
      <c r="L103" s="41"/>
      <c r="M103" s="4"/>
      <c r="N103" s="78"/>
      <c r="O103" s="4"/>
    </row>
    <row r="104" spans="1:15" ht="14.25" x14ac:dyDescent="0.2">
      <c r="A104" s="131">
        <v>31</v>
      </c>
      <c r="B104" s="82" t="s">
        <v>189</v>
      </c>
      <c r="C104" s="29"/>
      <c r="D104" s="29"/>
      <c r="E104" s="29"/>
      <c r="F104" s="29"/>
      <c r="G104" s="29"/>
      <c r="H104" s="29"/>
      <c r="I104" s="21"/>
      <c r="J104" s="63"/>
      <c r="K104" s="63"/>
      <c r="L104" s="62"/>
      <c r="M104" s="63"/>
      <c r="N104" s="61"/>
      <c r="O104" s="63"/>
    </row>
    <row r="105" spans="1:15" ht="14.25" x14ac:dyDescent="0.2">
      <c r="A105" s="132"/>
      <c r="B105" s="175" t="s">
        <v>121</v>
      </c>
      <c r="C105" s="176" t="s">
        <v>122</v>
      </c>
      <c r="D105" s="9" t="s">
        <v>121</v>
      </c>
      <c r="E105" s="9" t="s">
        <v>122</v>
      </c>
      <c r="F105" s="9" t="s">
        <v>128</v>
      </c>
      <c r="G105" s="9" t="s">
        <v>158</v>
      </c>
      <c r="H105" s="9" t="s">
        <v>191</v>
      </c>
      <c r="I105" s="164"/>
      <c r="J105" s="85" t="s">
        <v>106</v>
      </c>
      <c r="K105" s="85" t="s">
        <v>106</v>
      </c>
      <c r="L105" s="86" t="s">
        <v>106</v>
      </c>
      <c r="M105" s="85" t="s">
        <v>106</v>
      </c>
      <c r="N105" s="87" t="s">
        <v>106</v>
      </c>
      <c r="O105" s="85" t="s">
        <v>106</v>
      </c>
    </row>
    <row r="106" spans="1:15" ht="14.25" x14ac:dyDescent="0.2">
      <c r="A106" s="133"/>
      <c r="B106" s="5"/>
      <c r="C106" s="5"/>
      <c r="D106" s="5"/>
      <c r="E106" s="5"/>
      <c r="F106" s="5"/>
      <c r="G106" s="5"/>
      <c r="H106" s="5"/>
      <c r="I106" s="21"/>
      <c r="J106" s="4"/>
      <c r="K106" s="4"/>
      <c r="L106" s="41"/>
      <c r="M106" s="4"/>
      <c r="N106" s="78"/>
      <c r="O106" s="4"/>
    </row>
    <row r="107" spans="1:15" ht="14.25" x14ac:dyDescent="0.2">
      <c r="A107" s="131">
        <v>32</v>
      </c>
      <c r="B107" s="82" t="s">
        <v>192</v>
      </c>
      <c r="C107" s="29"/>
      <c r="D107" s="29"/>
      <c r="E107" s="29"/>
      <c r="F107" s="29"/>
      <c r="G107" s="29"/>
      <c r="H107" s="29"/>
      <c r="I107" s="34"/>
      <c r="J107" s="14"/>
      <c r="K107" s="14"/>
      <c r="L107" s="3"/>
      <c r="M107" s="14"/>
      <c r="N107" s="77"/>
      <c r="O107" s="14"/>
    </row>
    <row r="108" spans="1:15" ht="14.25" x14ac:dyDescent="0.2">
      <c r="A108" s="132"/>
      <c r="B108" s="175" t="s">
        <v>121</v>
      </c>
      <c r="C108" s="176" t="s">
        <v>122</v>
      </c>
      <c r="D108" s="9" t="s">
        <v>121</v>
      </c>
      <c r="E108" s="9" t="s">
        <v>122</v>
      </c>
      <c r="F108" s="9" t="s">
        <v>128</v>
      </c>
      <c r="G108" s="9" t="s">
        <v>158</v>
      </c>
      <c r="H108" s="9" t="s">
        <v>199</v>
      </c>
      <c r="I108" s="164"/>
      <c r="J108" s="85" t="s">
        <v>106</v>
      </c>
      <c r="K108" s="85" t="s">
        <v>106</v>
      </c>
      <c r="L108" s="86" t="s">
        <v>106</v>
      </c>
      <c r="M108" s="85" t="s">
        <v>106</v>
      </c>
      <c r="N108" s="87" t="s">
        <v>106</v>
      </c>
      <c r="O108" s="85" t="s">
        <v>106</v>
      </c>
    </row>
    <row r="109" spans="1:15" ht="14.25" x14ac:dyDescent="0.2">
      <c r="A109" s="133"/>
      <c r="B109" s="5"/>
      <c r="C109" s="5"/>
      <c r="D109" s="5"/>
      <c r="E109" s="5"/>
      <c r="F109" s="5"/>
      <c r="G109" s="5"/>
      <c r="H109" s="5"/>
      <c r="I109" s="21"/>
      <c r="J109" s="14"/>
      <c r="K109" s="14"/>
      <c r="L109" s="3"/>
      <c r="M109" s="14"/>
      <c r="N109" s="77"/>
      <c r="O109" s="14"/>
    </row>
    <row r="110" spans="1:15" ht="14.25" x14ac:dyDescent="0.2">
      <c r="A110" s="131">
        <v>33</v>
      </c>
      <c r="B110" s="82" t="s">
        <v>193</v>
      </c>
      <c r="C110" s="29"/>
      <c r="D110" s="29"/>
      <c r="E110" s="29"/>
      <c r="F110" s="29"/>
      <c r="G110" s="29"/>
      <c r="H110" s="29"/>
      <c r="I110" s="34"/>
      <c r="J110" s="63"/>
      <c r="K110" s="63"/>
      <c r="L110" s="62"/>
      <c r="M110" s="63"/>
      <c r="N110" s="61"/>
      <c r="O110" s="63"/>
    </row>
    <row r="111" spans="1:15" ht="14.25" x14ac:dyDescent="0.2">
      <c r="A111" s="132"/>
      <c r="B111" s="175" t="s">
        <v>121</v>
      </c>
      <c r="C111" s="176" t="s">
        <v>122</v>
      </c>
      <c r="D111" s="9" t="s">
        <v>121</v>
      </c>
      <c r="E111" s="9" t="s">
        <v>122</v>
      </c>
      <c r="F111" s="9" t="s">
        <v>128</v>
      </c>
      <c r="G111" s="9" t="s">
        <v>158</v>
      </c>
      <c r="H111" s="9" t="s">
        <v>200</v>
      </c>
      <c r="I111" s="164"/>
      <c r="J111" s="85" t="s">
        <v>106</v>
      </c>
      <c r="K111" s="85" t="s">
        <v>106</v>
      </c>
      <c r="L111" s="86" t="s">
        <v>106</v>
      </c>
      <c r="M111" s="85" t="s">
        <v>106</v>
      </c>
      <c r="N111" s="87" t="s">
        <v>106</v>
      </c>
      <c r="O111" s="85" t="s">
        <v>106</v>
      </c>
    </row>
    <row r="112" spans="1:15" ht="14.25" x14ac:dyDescent="0.2">
      <c r="A112" s="133"/>
      <c r="B112" s="5"/>
      <c r="C112" s="5"/>
      <c r="D112" s="5"/>
      <c r="E112" s="5"/>
      <c r="F112" s="5"/>
      <c r="G112" s="5"/>
      <c r="H112" s="5"/>
      <c r="I112" s="21"/>
      <c r="J112" s="4"/>
      <c r="K112" s="4"/>
      <c r="L112" s="41"/>
      <c r="M112" s="4"/>
      <c r="N112" s="78"/>
      <c r="O112" s="4"/>
    </row>
    <row r="113" spans="1:15" ht="14.25" x14ac:dyDescent="0.2">
      <c r="A113" s="131">
        <v>34</v>
      </c>
      <c r="B113" s="82" t="s">
        <v>194</v>
      </c>
      <c r="C113" s="29"/>
      <c r="D113" s="29"/>
      <c r="E113" s="29"/>
      <c r="F113" s="29"/>
      <c r="G113" s="29"/>
      <c r="H113" s="29"/>
      <c r="I113" s="34"/>
      <c r="J113" s="63"/>
      <c r="K113" s="63"/>
      <c r="L113" s="62"/>
      <c r="M113" s="63"/>
      <c r="N113" s="61"/>
      <c r="O113" s="63"/>
    </row>
    <row r="114" spans="1:15" ht="14.25" x14ac:dyDescent="0.2">
      <c r="A114" s="132"/>
      <c r="B114" s="175" t="s">
        <v>121</v>
      </c>
      <c r="C114" s="176" t="s">
        <v>122</v>
      </c>
      <c r="D114" s="9" t="s">
        <v>121</v>
      </c>
      <c r="E114" s="9" t="s">
        <v>122</v>
      </c>
      <c r="F114" s="9" t="s">
        <v>128</v>
      </c>
      <c r="G114" s="9" t="s">
        <v>158</v>
      </c>
      <c r="H114" s="9" t="s">
        <v>201</v>
      </c>
      <c r="I114" s="164"/>
      <c r="J114" s="85" t="s">
        <v>106</v>
      </c>
      <c r="K114" s="85" t="s">
        <v>106</v>
      </c>
      <c r="L114" s="86" t="s">
        <v>106</v>
      </c>
      <c r="M114" s="85" t="s">
        <v>106</v>
      </c>
      <c r="N114" s="87" t="s">
        <v>106</v>
      </c>
      <c r="O114" s="85" t="s">
        <v>106</v>
      </c>
    </row>
    <row r="115" spans="1:15" ht="14.25" x14ac:dyDescent="0.2">
      <c r="A115" s="133"/>
      <c r="B115" s="5"/>
      <c r="C115" s="5"/>
      <c r="D115" s="5"/>
      <c r="E115" s="5"/>
      <c r="F115" s="5"/>
      <c r="G115" s="5"/>
      <c r="H115" s="5"/>
      <c r="I115" s="21"/>
      <c r="J115" s="4"/>
      <c r="K115" s="4"/>
      <c r="L115" s="41"/>
      <c r="M115" s="4"/>
      <c r="N115" s="78"/>
      <c r="O115" s="4"/>
    </row>
    <row r="116" spans="1:15" ht="14.25" x14ac:dyDescent="0.2">
      <c r="A116" s="132">
        <v>35</v>
      </c>
      <c r="B116" s="82" t="s">
        <v>195</v>
      </c>
      <c r="C116" s="29"/>
      <c r="D116" s="29"/>
      <c r="E116" s="29"/>
      <c r="F116" s="29"/>
      <c r="G116" s="29"/>
      <c r="H116" s="29"/>
      <c r="I116" s="34"/>
      <c r="J116" s="63"/>
      <c r="K116" s="63"/>
      <c r="L116" s="62"/>
      <c r="M116" s="63"/>
      <c r="N116" s="61"/>
      <c r="O116" s="63"/>
    </row>
    <row r="117" spans="1:15" ht="14.25" x14ac:dyDescent="0.2">
      <c r="A117" s="132"/>
      <c r="B117" s="175" t="s">
        <v>121</v>
      </c>
      <c r="C117" s="176" t="s">
        <v>122</v>
      </c>
      <c r="D117" s="9" t="s">
        <v>121</v>
      </c>
      <c r="E117" s="9" t="s">
        <v>122</v>
      </c>
      <c r="F117" s="9" t="s">
        <v>128</v>
      </c>
      <c r="G117" s="9" t="s">
        <v>158</v>
      </c>
      <c r="H117" s="9" t="s">
        <v>160</v>
      </c>
      <c r="I117" s="164"/>
      <c r="J117" s="85" t="s">
        <v>106</v>
      </c>
      <c r="K117" s="85" t="s">
        <v>106</v>
      </c>
      <c r="L117" s="86" t="s">
        <v>106</v>
      </c>
      <c r="M117" s="85" t="s">
        <v>106</v>
      </c>
      <c r="N117" s="87" t="s">
        <v>106</v>
      </c>
      <c r="O117" s="85" t="s">
        <v>106</v>
      </c>
    </row>
    <row r="118" spans="1:15" ht="14.25" x14ac:dyDescent="0.2">
      <c r="A118" s="132"/>
      <c r="B118" s="5"/>
      <c r="C118" s="5"/>
      <c r="D118" s="5"/>
      <c r="E118" s="5"/>
      <c r="F118" s="5"/>
      <c r="G118" s="5"/>
      <c r="H118" s="5"/>
      <c r="I118" s="21"/>
      <c r="J118" s="4"/>
      <c r="K118" s="4"/>
      <c r="L118" s="41"/>
      <c r="M118" s="4"/>
      <c r="N118" s="78"/>
      <c r="O118" s="4"/>
    </row>
    <row r="119" spans="1:15" ht="14.25" x14ac:dyDescent="0.2">
      <c r="A119" s="137">
        <v>36</v>
      </c>
      <c r="B119" s="82" t="s">
        <v>196</v>
      </c>
      <c r="C119" s="29"/>
      <c r="D119" s="29"/>
      <c r="E119" s="29"/>
      <c r="F119" s="29"/>
      <c r="G119" s="29"/>
      <c r="H119" s="29"/>
      <c r="I119" s="34"/>
      <c r="J119" s="63"/>
      <c r="K119" s="63"/>
      <c r="L119" s="62"/>
      <c r="M119" s="63"/>
      <c r="N119" s="61"/>
      <c r="O119" s="63"/>
    </row>
    <row r="120" spans="1:15" ht="14.25" x14ac:dyDescent="0.2">
      <c r="A120" s="132"/>
      <c r="B120" s="175" t="s">
        <v>121</v>
      </c>
      <c r="C120" s="176" t="s">
        <v>122</v>
      </c>
      <c r="D120" s="9" t="s">
        <v>121</v>
      </c>
      <c r="E120" s="9" t="s">
        <v>122</v>
      </c>
      <c r="F120" s="9" t="s">
        <v>128</v>
      </c>
      <c r="G120" s="9" t="s">
        <v>158</v>
      </c>
      <c r="H120" s="9" t="s">
        <v>161</v>
      </c>
      <c r="I120" s="164"/>
      <c r="J120" s="85" t="s">
        <v>106</v>
      </c>
      <c r="K120" s="85" t="s">
        <v>106</v>
      </c>
      <c r="L120" s="86" t="s">
        <v>106</v>
      </c>
      <c r="M120" s="85" t="s">
        <v>106</v>
      </c>
      <c r="N120" s="87" t="s">
        <v>106</v>
      </c>
      <c r="O120" s="85" t="s">
        <v>106</v>
      </c>
    </row>
    <row r="121" spans="1:15" ht="14.25" x14ac:dyDescent="0.2">
      <c r="A121" s="132"/>
      <c r="B121" s="5"/>
      <c r="C121" s="5"/>
      <c r="D121" s="5"/>
      <c r="E121" s="5"/>
      <c r="F121" s="5"/>
      <c r="G121" s="5"/>
      <c r="H121" s="5"/>
      <c r="I121" s="21"/>
      <c r="J121" s="4"/>
      <c r="K121" s="4"/>
      <c r="L121" s="41"/>
      <c r="M121" s="4"/>
      <c r="N121" s="78"/>
      <c r="O121" s="4"/>
    </row>
    <row r="122" spans="1:15" ht="14.25" x14ac:dyDescent="0.2">
      <c r="A122" s="135">
        <v>37</v>
      </c>
      <c r="B122" s="82" t="s">
        <v>197</v>
      </c>
      <c r="C122" s="29"/>
      <c r="D122" s="29"/>
      <c r="E122" s="29"/>
      <c r="F122" s="29"/>
      <c r="G122" s="29"/>
      <c r="H122" s="29"/>
      <c r="I122" s="34"/>
      <c r="J122" s="63"/>
      <c r="K122" s="63"/>
      <c r="L122" s="62"/>
      <c r="M122" s="63"/>
      <c r="N122" s="61"/>
      <c r="O122" s="63"/>
    </row>
    <row r="123" spans="1:15" ht="14.25" x14ac:dyDescent="0.2">
      <c r="A123" s="132"/>
      <c r="B123" s="175" t="s">
        <v>121</v>
      </c>
      <c r="C123" s="176" t="s">
        <v>122</v>
      </c>
      <c r="D123" s="9" t="s">
        <v>121</v>
      </c>
      <c r="E123" s="9" t="s">
        <v>122</v>
      </c>
      <c r="F123" s="9" t="s">
        <v>128</v>
      </c>
      <c r="G123" s="9" t="s">
        <v>158</v>
      </c>
      <c r="H123" s="9" t="s">
        <v>162</v>
      </c>
      <c r="I123" s="164"/>
      <c r="J123" s="85" t="s">
        <v>106</v>
      </c>
      <c r="K123" s="85" t="s">
        <v>106</v>
      </c>
      <c r="L123" s="86" t="s">
        <v>106</v>
      </c>
      <c r="M123" s="85" t="s">
        <v>106</v>
      </c>
      <c r="N123" s="87" t="s">
        <v>106</v>
      </c>
      <c r="O123" s="85" t="s">
        <v>106</v>
      </c>
    </row>
    <row r="124" spans="1:15" ht="14.25" x14ac:dyDescent="0.2">
      <c r="A124" s="133"/>
      <c r="B124" s="5"/>
      <c r="C124" s="5"/>
      <c r="D124" s="5"/>
      <c r="E124" s="5"/>
      <c r="F124" s="5"/>
      <c r="G124" s="5"/>
      <c r="H124" s="5"/>
      <c r="I124" s="21"/>
      <c r="J124" s="4"/>
      <c r="K124" s="4"/>
      <c r="L124" s="41"/>
      <c r="M124" s="4"/>
      <c r="N124" s="78"/>
      <c r="O124" s="4"/>
    </row>
    <row r="125" spans="1:15" ht="14.25" x14ac:dyDescent="0.2">
      <c r="A125" s="131">
        <v>38</v>
      </c>
      <c r="B125" s="82" t="s">
        <v>198</v>
      </c>
      <c r="C125" s="29"/>
      <c r="D125" s="29"/>
      <c r="E125" s="29"/>
      <c r="F125" s="29"/>
      <c r="G125" s="29"/>
      <c r="H125" s="29"/>
      <c r="I125" s="34"/>
      <c r="J125" s="63"/>
      <c r="K125" s="63"/>
      <c r="L125" s="62"/>
      <c r="M125" s="63"/>
      <c r="N125" s="61"/>
      <c r="O125" s="63"/>
    </row>
    <row r="126" spans="1:15" ht="14.25" x14ac:dyDescent="0.2">
      <c r="A126" s="132"/>
      <c r="B126" s="175" t="s">
        <v>121</v>
      </c>
      <c r="C126" s="176" t="s">
        <v>122</v>
      </c>
      <c r="D126" s="9" t="s">
        <v>121</v>
      </c>
      <c r="E126" s="9" t="s">
        <v>122</v>
      </c>
      <c r="F126" s="9" t="s">
        <v>128</v>
      </c>
      <c r="G126" s="9" t="s">
        <v>158</v>
      </c>
      <c r="H126" s="9" t="s">
        <v>202</v>
      </c>
      <c r="I126" s="164"/>
      <c r="J126" s="85" t="s">
        <v>106</v>
      </c>
      <c r="K126" s="85" t="s">
        <v>106</v>
      </c>
      <c r="L126" s="86" t="s">
        <v>106</v>
      </c>
      <c r="M126" s="85" t="s">
        <v>106</v>
      </c>
      <c r="N126" s="87" t="s">
        <v>106</v>
      </c>
      <c r="O126" s="85" t="s">
        <v>106</v>
      </c>
    </row>
    <row r="127" spans="1:15" ht="14.25" x14ac:dyDescent="0.2">
      <c r="A127" s="133"/>
      <c r="B127" s="5"/>
      <c r="C127" s="5"/>
      <c r="D127" s="5"/>
      <c r="E127" s="5"/>
      <c r="F127" s="5"/>
      <c r="G127" s="5"/>
      <c r="H127" s="5"/>
      <c r="I127" s="21"/>
      <c r="J127" s="4"/>
      <c r="K127" s="4"/>
      <c r="L127" s="41"/>
      <c r="M127" s="4"/>
      <c r="N127" s="78"/>
      <c r="O127" s="4"/>
    </row>
    <row r="128" spans="1:15" ht="14.25" x14ac:dyDescent="0.2">
      <c r="A128" s="135">
        <v>39</v>
      </c>
      <c r="B128" s="82" t="s">
        <v>203</v>
      </c>
      <c r="C128" s="29"/>
      <c r="D128" s="29"/>
      <c r="E128" s="29"/>
      <c r="F128" s="29"/>
      <c r="G128" s="29"/>
      <c r="H128" s="29"/>
      <c r="I128" s="34"/>
      <c r="J128" s="63"/>
      <c r="K128" s="63"/>
      <c r="L128" s="62"/>
      <c r="M128" s="63"/>
      <c r="N128" s="61"/>
      <c r="O128" s="63"/>
    </row>
    <row r="129" spans="1:15" ht="14.25" x14ac:dyDescent="0.2">
      <c r="A129" s="132"/>
      <c r="B129" s="175" t="s">
        <v>121</v>
      </c>
      <c r="C129" s="176" t="s">
        <v>122</v>
      </c>
      <c r="D129" s="9" t="s">
        <v>121</v>
      </c>
      <c r="E129" s="9" t="s">
        <v>122</v>
      </c>
      <c r="F129" s="9" t="s">
        <v>128</v>
      </c>
      <c r="G129" s="9" t="s">
        <v>158</v>
      </c>
      <c r="H129" s="9" t="s">
        <v>204</v>
      </c>
      <c r="I129" s="164"/>
      <c r="J129" s="85" t="s">
        <v>106</v>
      </c>
      <c r="K129" s="85" t="s">
        <v>106</v>
      </c>
      <c r="L129" s="86" t="s">
        <v>106</v>
      </c>
      <c r="M129" s="85" t="s">
        <v>106</v>
      </c>
      <c r="N129" s="87" t="s">
        <v>106</v>
      </c>
      <c r="O129" s="85" t="s">
        <v>106</v>
      </c>
    </row>
    <row r="130" spans="1:15" ht="14.25" x14ac:dyDescent="0.2">
      <c r="A130" s="133"/>
      <c r="B130" s="5"/>
      <c r="C130" s="5"/>
      <c r="D130" s="5"/>
      <c r="E130" s="5"/>
      <c r="F130" s="5"/>
      <c r="G130" s="5"/>
      <c r="H130" s="5"/>
      <c r="I130" s="21"/>
      <c r="J130" s="4"/>
      <c r="K130" s="4"/>
      <c r="L130" s="41"/>
      <c r="M130" s="4"/>
      <c r="N130" s="78"/>
      <c r="O130" s="4"/>
    </row>
    <row r="131" spans="1:15" ht="14.25" x14ac:dyDescent="0.2">
      <c r="A131" s="131">
        <v>40</v>
      </c>
      <c r="B131" s="82" t="s">
        <v>206</v>
      </c>
      <c r="C131" s="29"/>
      <c r="D131" s="29"/>
      <c r="E131" s="29"/>
      <c r="F131" s="29"/>
      <c r="G131" s="29"/>
      <c r="H131" s="29"/>
      <c r="I131" s="34"/>
      <c r="J131" s="63"/>
      <c r="K131" s="63"/>
      <c r="L131" s="62"/>
      <c r="M131" s="63"/>
      <c r="N131" s="61"/>
      <c r="O131" s="63"/>
    </row>
    <row r="132" spans="1:15" ht="14.25" x14ac:dyDescent="0.2">
      <c r="A132" s="132"/>
      <c r="B132" s="175" t="s">
        <v>121</v>
      </c>
      <c r="C132" s="176" t="s">
        <v>122</v>
      </c>
      <c r="D132" s="9" t="s">
        <v>121</v>
      </c>
      <c r="E132" s="9" t="s">
        <v>122</v>
      </c>
      <c r="F132" s="9" t="s">
        <v>128</v>
      </c>
      <c r="G132" s="9" t="s">
        <v>158</v>
      </c>
      <c r="H132" s="9" t="s">
        <v>205</v>
      </c>
      <c r="I132" s="164"/>
      <c r="J132" s="85" t="s">
        <v>106</v>
      </c>
      <c r="K132" s="85" t="s">
        <v>106</v>
      </c>
      <c r="L132" s="86" t="s">
        <v>106</v>
      </c>
      <c r="M132" s="85" t="s">
        <v>106</v>
      </c>
      <c r="N132" s="87" t="s">
        <v>106</v>
      </c>
      <c r="O132" s="85" t="s">
        <v>106</v>
      </c>
    </row>
    <row r="133" spans="1:15" ht="14.25" x14ac:dyDescent="0.2">
      <c r="A133" s="133"/>
      <c r="B133" s="5"/>
      <c r="C133" s="5"/>
      <c r="D133" s="5"/>
      <c r="E133" s="5"/>
      <c r="F133" s="5"/>
      <c r="G133" s="5"/>
      <c r="H133" s="5"/>
      <c r="I133" s="21"/>
      <c r="J133" s="4"/>
      <c r="K133" s="4"/>
      <c r="L133" s="41"/>
      <c r="M133" s="4"/>
      <c r="N133" s="78"/>
      <c r="O133" s="4"/>
    </row>
    <row r="134" spans="1:15" ht="14.25" x14ac:dyDescent="0.2">
      <c r="A134" s="135">
        <v>41</v>
      </c>
      <c r="B134" s="82" t="s">
        <v>207</v>
      </c>
      <c r="C134" s="62"/>
      <c r="D134" s="62"/>
      <c r="E134" s="62"/>
      <c r="F134" s="62"/>
      <c r="G134" s="62"/>
      <c r="H134" s="62"/>
      <c r="I134" s="68"/>
      <c r="J134" s="63"/>
      <c r="K134" s="63"/>
      <c r="L134" s="62"/>
      <c r="M134" s="63"/>
      <c r="N134" s="61"/>
      <c r="O134" s="63"/>
    </row>
    <row r="135" spans="1:15" ht="14.25" x14ac:dyDescent="0.2">
      <c r="A135" s="132"/>
      <c r="B135" s="175" t="s">
        <v>18</v>
      </c>
      <c r="C135" s="176" t="s">
        <v>123</v>
      </c>
      <c r="D135" s="9" t="s">
        <v>121</v>
      </c>
      <c r="E135" s="9" t="s">
        <v>122</v>
      </c>
      <c r="F135" s="9" t="s">
        <v>128</v>
      </c>
      <c r="G135" s="9" t="s">
        <v>158</v>
      </c>
      <c r="H135" s="9" t="s">
        <v>43</v>
      </c>
      <c r="I135" s="164"/>
      <c r="J135" s="85" t="s">
        <v>106</v>
      </c>
      <c r="K135" s="85" t="s">
        <v>106</v>
      </c>
      <c r="L135" s="86" t="s">
        <v>106</v>
      </c>
      <c r="M135" s="85" t="s">
        <v>106</v>
      </c>
      <c r="N135" s="87" t="s">
        <v>106</v>
      </c>
      <c r="O135" s="85" t="s">
        <v>106</v>
      </c>
    </row>
    <row r="136" spans="1:15" ht="14.25" x14ac:dyDescent="0.2">
      <c r="A136" s="133"/>
      <c r="B136" s="78"/>
      <c r="C136" s="41"/>
      <c r="D136" s="41"/>
      <c r="E136" s="41"/>
      <c r="F136" s="41"/>
      <c r="G136" s="41"/>
      <c r="H136" s="41"/>
      <c r="I136" s="70"/>
      <c r="J136" s="4"/>
      <c r="K136" s="4"/>
      <c r="L136" s="41"/>
      <c r="M136" s="4"/>
      <c r="N136" s="78"/>
      <c r="O136" s="4"/>
    </row>
    <row r="137" spans="1:15" ht="14.25" x14ac:dyDescent="0.2">
      <c r="A137" s="135">
        <v>42</v>
      </c>
      <c r="B137" s="82" t="s">
        <v>208</v>
      </c>
      <c r="C137" s="29"/>
      <c r="D137" s="29"/>
      <c r="E137" s="29"/>
      <c r="F137" s="29"/>
      <c r="G137" s="29"/>
      <c r="H137" s="29"/>
      <c r="I137" s="34"/>
      <c r="J137" s="63"/>
      <c r="K137" s="63"/>
      <c r="L137" s="62"/>
      <c r="M137" s="63"/>
      <c r="N137" s="61"/>
      <c r="O137" s="63"/>
    </row>
    <row r="138" spans="1:15" ht="14.25" x14ac:dyDescent="0.2">
      <c r="A138" s="132"/>
      <c r="B138" s="175" t="s">
        <v>121</v>
      </c>
      <c r="C138" s="176" t="s">
        <v>122</v>
      </c>
      <c r="D138" s="9" t="s">
        <v>121</v>
      </c>
      <c r="E138" s="9" t="s">
        <v>122</v>
      </c>
      <c r="F138" s="9" t="s">
        <v>128</v>
      </c>
      <c r="G138" s="9" t="s">
        <v>209</v>
      </c>
      <c r="H138" s="9" t="s">
        <v>21</v>
      </c>
      <c r="I138" s="164"/>
      <c r="J138" s="85" t="s">
        <v>106</v>
      </c>
      <c r="K138" s="85" t="s">
        <v>106</v>
      </c>
      <c r="L138" s="86" t="s">
        <v>106</v>
      </c>
      <c r="M138" s="85" t="s">
        <v>106</v>
      </c>
      <c r="N138" s="87" t="s">
        <v>106</v>
      </c>
      <c r="O138" s="85" t="s">
        <v>106</v>
      </c>
    </row>
    <row r="139" spans="1:15" ht="14.25" x14ac:dyDescent="0.2">
      <c r="A139" s="133"/>
      <c r="B139" s="5"/>
      <c r="C139" s="5"/>
      <c r="D139" s="5"/>
      <c r="E139" s="5"/>
      <c r="F139" s="5"/>
      <c r="G139" s="5"/>
      <c r="H139" s="5"/>
      <c r="I139" s="21"/>
      <c r="J139" s="4"/>
      <c r="K139" s="4"/>
      <c r="L139" s="41"/>
      <c r="M139" s="4"/>
      <c r="N139" s="78"/>
      <c r="O139" s="4"/>
    </row>
    <row r="140" spans="1:15" ht="14.25" x14ac:dyDescent="0.2">
      <c r="A140" s="131">
        <v>43</v>
      </c>
      <c r="B140" s="29" t="s">
        <v>210</v>
      </c>
      <c r="C140" s="81"/>
      <c r="D140" s="81"/>
      <c r="E140" s="81"/>
      <c r="F140" s="81"/>
      <c r="G140" s="81"/>
      <c r="H140" s="81"/>
      <c r="I140" s="17"/>
      <c r="J140" s="63"/>
      <c r="K140" s="63"/>
      <c r="L140" s="62"/>
      <c r="M140" s="63"/>
      <c r="N140" s="61"/>
      <c r="O140" s="63"/>
    </row>
    <row r="141" spans="1:15" ht="14.25" x14ac:dyDescent="0.2">
      <c r="A141" s="132"/>
      <c r="B141" s="5"/>
      <c r="C141" s="9"/>
      <c r="D141" s="9"/>
      <c r="E141" s="9"/>
      <c r="F141" s="9"/>
      <c r="G141" s="9"/>
      <c r="H141" s="28"/>
      <c r="I141" s="185"/>
      <c r="J141" s="85" t="s">
        <v>106</v>
      </c>
      <c r="K141" s="85" t="s">
        <v>106</v>
      </c>
      <c r="L141" s="86" t="s">
        <v>106</v>
      </c>
      <c r="M141" s="85" t="s">
        <v>106</v>
      </c>
      <c r="N141" s="87" t="s">
        <v>106</v>
      </c>
      <c r="O141" s="85" t="s">
        <v>106</v>
      </c>
    </row>
    <row r="142" spans="1:15" ht="14.25" x14ac:dyDescent="0.2">
      <c r="A142" s="133"/>
      <c r="B142" s="173" t="s">
        <v>18</v>
      </c>
      <c r="C142" s="173" t="s">
        <v>123</v>
      </c>
      <c r="D142" s="31" t="s">
        <v>121</v>
      </c>
      <c r="E142" s="31" t="s">
        <v>122</v>
      </c>
      <c r="F142" s="31" t="s">
        <v>128</v>
      </c>
      <c r="G142" s="31" t="s">
        <v>159</v>
      </c>
      <c r="H142" s="31" t="s">
        <v>154</v>
      </c>
      <c r="I142" s="174"/>
      <c r="J142" s="4"/>
      <c r="K142" s="4"/>
      <c r="L142" s="41"/>
      <c r="M142" s="4"/>
      <c r="N142" s="78"/>
      <c r="O142" s="4"/>
    </row>
    <row r="143" spans="1:15" ht="14.25" x14ac:dyDescent="0.2">
      <c r="A143" s="131">
        <v>44</v>
      </c>
      <c r="B143" s="29" t="s">
        <v>211</v>
      </c>
      <c r="C143" s="29"/>
      <c r="D143" s="29"/>
      <c r="E143" s="29"/>
      <c r="F143" s="17"/>
      <c r="G143" s="17"/>
      <c r="H143" s="17"/>
      <c r="I143" s="18"/>
      <c r="J143" s="63"/>
      <c r="K143" s="63"/>
      <c r="L143" s="62"/>
      <c r="M143" s="63"/>
      <c r="N143" s="61"/>
      <c r="O143" s="63"/>
    </row>
    <row r="144" spans="1:15" ht="14.25" x14ac:dyDescent="0.2">
      <c r="A144" s="132"/>
      <c r="B144" s="42" t="s">
        <v>212</v>
      </c>
      <c r="C144" s="3"/>
      <c r="D144" s="3"/>
      <c r="E144" s="3"/>
      <c r="F144" s="3"/>
      <c r="G144" s="3"/>
      <c r="H144" s="3"/>
      <c r="I144" s="20"/>
      <c r="J144" s="85" t="s">
        <v>106</v>
      </c>
      <c r="K144" s="85" t="s">
        <v>106</v>
      </c>
      <c r="L144" s="86" t="s">
        <v>106</v>
      </c>
      <c r="M144" s="85" t="s">
        <v>106</v>
      </c>
      <c r="N144" s="87" t="s">
        <v>106</v>
      </c>
      <c r="O144" s="85" t="s">
        <v>106</v>
      </c>
    </row>
    <row r="145" spans="1:15" ht="14.25" x14ac:dyDescent="0.2">
      <c r="A145" s="133"/>
      <c r="B145" s="172" t="s">
        <v>18</v>
      </c>
      <c r="C145" s="173" t="s">
        <v>123</v>
      </c>
      <c r="D145" s="31" t="s">
        <v>121</v>
      </c>
      <c r="E145" s="31" t="s">
        <v>122</v>
      </c>
      <c r="F145" s="31" t="s">
        <v>128</v>
      </c>
      <c r="G145" s="31" t="s">
        <v>163</v>
      </c>
      <c r="H145" s="31" t="s">
        <v>157</v>
      </c>
      <c r="I145" s="174"/>
      <c r="J145" s="4"/>
      <c r="K145" s="4"/>
      <c r="L145" s="41"/>
      <c r="M145" s="4"/>
      <c r="N145" s="78"/>
      <c r="O145" s="4"/>
    </row>
    <row r="149" spans="1:15" ht="14.25" x14ac:dyDescent="0.2">
      <c r="N149" s="492" t="s">
        <v>227</v>
      </c>
      <c r="O149" s="492"/>
    </row>
    <row r="150" spans="1:15" ht="14.25" x14ac:dyDescent="0.2">
      <c r="N150" s="492" t="s">
        <v>170</v>
      </c>
      <c r="O150" s="492"/>
    </row>
    <row r="151" spans="1:15" ht="14.25" x14ac:dyDescent="0.2">
      <c r="N151" s="263"/>
      <c r="O151" s="263"/>
    </row>
    <row r="152" spans="1:15" ht="14.25" x14ac:dyDescent="0.2">
      <c r="N152" s="263"/>
      <c r="O152" s="263"/>
    </row>
    <row r="153" spans="1:15" ht="14.25" x14ac:dyDescent="0.2">
      <c r="N153" s="15"/>
      <c r="O153" s="15"/>
    </row>
    <row r="154" spans="1:15" ht="14.25" x14ac:dyDescent="0.2">
      <c r="N154" s="15"/>
      <c r="O154" s="15"/>
    </row>
    <row r="155" spans="1:15" ht="14.25" x14ac:dyDescent="0.2">
      <c r="N155" s="15"/>
      <c r="O155" s="15"/>
    </row>
    <row r="156" spans="1:15" ht="15" x14ac:dyDescent="0.25">
      <c r="N156" s="186" t="s">
        <v>151</v>
      </c>
      <c r="O156" s="186"/>
    </row>
    <row r="157" spans="1:15" ht="14.25" x14ac:dyDescent="0.2">
      <c r="N157" s="15" t="s">
        <v>125</v>
      </c>
      <c r="O157" s="15"/>
    </row>
  </sheetData>
  <mergeCells count="7">
    <mergeCell ref="N149:O149"/>
    <mergeCell ref="N150:O150"/>
    <mergeCell ref="A1:O1"/>
    <mergeCell ref="A2:O2"/>
    <mergeCell ref="A9:A12"/>
    <mergeCell ref="B9:I12"/>
    <mergeCell ref="L9:N9"/>
  </mergeCells>
  <pageMargins left="0.39370078740157483" right="0.39370078740157483" top="0.59055118110236227" bottom="0.39370078740157483" header="0.31496062992125984" footer="0.31496062992125984"/>
  <pageSetup paperSize="256" scale="80" orientation="landscape" horizontalDpi="4294967293" verticalDpi="0" r:id="rId1"/>
  <rowBreaks count="3" manualBreakCount="3">
    <brk id="46" max="16383" man="1"/>
    <brk id="91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pelaks. keg</vt:lpstr>
      <vt:lpstr>laba-laba</vt:lpstr>
      <vt:lpstr>realisasi</vt:lpstr>
      <vt:lpstr>Masalah</vt:lpstr>
      <vt:lpstr>'pelaks. keg'!Print_Area</vt:lpstr>
      <vt:lpstr>realisasi!Print_Area</vt:lpstr>
    </vt:vector>
  </TitlesOfParts>
  <Company>KRA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DISPARTA</dc:creator>
  <cp:lastModifiedBy>IT INSIDE</cp:lastModifiedBy>
  <cp:lastPrinted>2020-08-19T05:10:10Z</cp:lastPrinted>
  <dcterms:created xsi:type="dcterms:W3CDTF">2008-05-31T02:44:24Z</dcterms:created>
  <dcterms:modified xsi:type="dcterms:W3CDTF">2020-09-08T02:07:19Z</dcterms:modified>
</cp:coreProperties>
</file>