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SOSIAL\DATA RENGGANI\ANJAB\ANJAB R. PERENCANAAN DAN KEUANGAN\"/>
    </mc:Choice>
  </mc:AlternateContent>
  <xr:revisionPtr revIDLastSave="0" documentId="13_ncr:1_{7F1534DB-F471-48EF-A65C-AAE28EF6077E}" xr6:coauthVersionLast="47" xr6:coauthVersionMax="47" xr10:uidLastSave="{00000000-0000-0000-0000-000000000000}"/>
  <bookViews>
    <workbookView xWindow="-120" yWindow="-120" windowWidth="20730" windowHeight="11040" xr2:uid="{E6ED69EE-1F80-4511-86FF-271F594CB1A8}"/>
  </bookViews>
  <sheets>
    <sheet name="PENGADMINISTRASI SARP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3">#REF!</definedName>
    <definedName name="_Key2" hidden="1">[1]A!#REF!</definedName>
    <definedName name="_Order1" hidden="1">0</definedName>
    <definedName name="_Order2" hidden="1">255</definedName>
    <definedName name="_Sort" hidden="1">[1]A!#REF!</definedName>
    <definedName name="_xlnm.Database">#REF!</definedName>
    <definedName name="G" hidden="1">[2]A!#REF!</definedName>
    <definedName name="JFT">[3]sampel!#REF!</definedName>
    <definedName name="jfu">[3]sampel!#REF!</definedName>
    <definedName name="JO">[4]sampel!#REF!</definedName>
    <definedName name="JobPrice">[5]sampel!#REF!</definedName>
    <definedName name="JobValue">[5]sampel!#REF!</definedName>
    <definedName name="JP">[4]sampel!#REF!</definedName>
    <definedName name="JPRI">[4]sampel!#REF!</definedName>
    <definedName name="JV">[4]sampel!#REF!</definedName>
    <definedName name="JVA">[4]sampel!#REF!</definedName>
    <definedName name="JVAL">[4]sampel!#REF!</definedName>
    <definedName name="JVALU">[4]sampel!#REF!</definedName>
    <definedName name="Kelas">#REF!</definedName>
    <definedName name="menpan">[3]sampel!#REF!</definedName>
    <definedName name="_xlnm.Print_Area">#REF!</definedName>
    <definedName name="Revisi">[3]sampel!#REF!</definedName>
    <definedName name="rusdiyanto">[3]sampel!#REF!</definedName>
    <definedName name="S" hidden="1">[2]A!#REF!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8" i="1" l="1"/>
  <c r="L127" i="1"/>
  <c r="L126" i="1"/>
  <c r="L125" i="1"/>
  <c r="L124" i="1"/>
  <c r="L123" i="1"/>
  <c r="L122" i="1"/>
  <c r="L121" i="1"/>
  <c r="L120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V38" i="1"/>
  <c r="V37" i="1"/>
  <c r="V36" i="1"/>
  <c r="V35" i="1"/>
  <c r="V34" i="1"/>
  <c r="V33" i="1"/>
  <c r="V32" i="1"/>
  <c r="V31" i="1"/>
  <c r="V30" i="1"/>
  <c r="V29" i="1"/>
  <c r="V28" i="1"/>
  <c r="V27" i="1"/>
  <c r="V39" i="1" l="1"/>
  <c r="V40" i="1" s="1"/>
</calcChain>
</file>

<file path=xl/sharedStrings.xml><?xml version="1.0" encoding="utf-8"?>
<sst xmlns="http://schemas.openxmlformats.org/spreadsheetml/2006/main" count="333" uniqueCount="220">
  <si>
    <t>INFORMASI JABATAN</t>
  </si>
  <si>
    <t>1.</t>
  </si>
  <si>
    <t>NAMA JABATAN</t>
  </si>
  <si>
    <t>:</t>
  </si>
  <si>
    <t>PENGADMINISTRASI SARANA DAN PRASARANA</t>
  </si>
  <si>
    <t>2.</t>
  </si>
  <si>
    <t>KODE JABATAN</t>
  </si>
  <si>
    <t>3.</t>
  </si>
  <si>
    <t>UNIT KERJA</t>
  </si>
  <si>
    <t>a.</t>
  </si>
  <si>
    <t>JPT Utama</t>
  </si>
  <si>
    <t>b.</t>
  </si>
  <si>
    <t>JPT Madya</t>
  </si>
  <si>
    <t>c.</t>
  </si>
  <si>
    <t>JPT Pratama</t>
  </si>
  <si>
    <t>DINAS SOSIAL</t>
  </si>
  <si>
    <t>d.</t>
  </si>
  <si>
    <t>Administrator</t>
  </si>
  <si>
    <t>SEKRETARIAT</t>
  </si>
  <si>
    <t>e.</t>
  </si>
  <si>
    <t>Pengawas</t>
  </si>
  <si>
    <t>KEPALA SUB BAGIAN UMUM</t>
  </si>
  <si>
    <t>f.</t>
  </si>
  <si>
    <t>Pelaksana</t>
  </si>
  <si>
    <t>g.</t>
  </si>
  <si>
    <t>Jabatan Fungsional</t>
  </si>
  <si>
    <t>4.</t>
  </si>
  <si>
    <t>IKHTISAR JABATAN</t>
  </si>
  <si>
    <t>Melakukan kegiatan pencatatan dan pendokumentasian di bidang sarana dan prasarana</t>
  </si>
  <si>
    <t>5.</t>
  </si>
  <si>
    <t>KUALIFIKASI JABATAN</t>
  </si>
  <si>
    <t>Pendidikan Formal</t>
  </si>
  <si>
    <t xml:space="preserve">: SLTA/DI/ D-2 (Diploma-Dua)/D-3 (Diploma-Tiga) bidang Manajemen Perkantoran/  Administrasi Perkantoran/ Tata Perkantoran atau bidang lain yang relevan dengan tugas jabatan </t>
  </si>
  <si>
    <t>Pendidikan dan Pelatihan</t>
  </si>
  <si>
    <t xml:space="preserve">1. Perjenjangan : </t>
  </si>
  <si>
    <t xml:space="preserve">2. Teknis           : </t>
  </si>
  <si>
    <t>Pengalaman kerja</t>
  </si>
  <si>
    <t xml:space="preserve">
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</si>
  <si>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</si>
  <si>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</si>
  <si>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</si>
  <si>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</si>
  <si>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</si>
  <si>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</si>
  <si>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</si>
  <si>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</si>
  <si>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</si>
  <si>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Melaksanakan  pencatatan data  barang  pakai  habis  dan  aset yang  masuk  dan Keluar sesuai ketentuan yang  berlaku guna  kelancaran pelaksanaan tugas</t>
  </si>
  <si>
    <t>Kartu persediaan barang dan aset</t>
  </si>
  <si>
    <t>Nomor Barang Inventaris</t>
  </si>
  <si>
    <t>Melaksanakan  pendistribusian  barang   pakai  habis  sesuai  dengan  ketentuan yang  berlaku guna  kelancaran operasional</t>
  </si>
  <si>
    <t>Laporan pengeluaran barang</t>
  </si>
  <si>
    <t>Menyiapkan   bahan   penyusunan   konsep  ajuan   barang   pakai   habis   sesuai dengan kebutuhan guna  kelancaran operasional</t>
  </si>
  <si>
    <t>Draft laporan kebutuhan barang</t>
  </si>
  <si>
    <t>Menyusun  laporan   penggunaan  barang   pakai  habis  di  inventaris  aset  suai dengan ketentuan yang  berlaku guna  kelancaran operasional</t>
  </si>
  <si>
    <t>Laporan mutasi barang pakai habis</t>
  </si>
  <si>
    <t>Laporan perawatan barang</t>
  </si>
  <si>
    <t>Draft laporan pemeliharaan barang</t>
  </si>
  <si>
    <t>Melaksanakan tugas kedinasan lain yang diperintahkan oleh pimpinan baik tertulis maupun lisan sesuai dengan ketentuan yang berlaku agar kegiatan kedinasan dapat berjalan lancar</t>
  </si>
  <si>
    <t>Laporan tugas kedinasan lain</t>
  </si>
  <si>
    <t>JUMLAH</t>
  </si>
  <si>
    <t>JUMLAH PEGAWAI (dibulatkan)</t>
  </si>
  <si>
    <t>7.</t>
  </si>
  <si>
    <t>No</t>
  </si>
  <si>
    <t>Hasil</t>
  </si>
  <si>
    <t>Satuan</t>
  </si>
  <si>
    <t>Dokumen</t>
  </si>
  <si>
    <t>h.</t>
  </si>
  <si>
    <t>i.</t>
  </si>
  <si>
    <t>j.</t>
  </si>
  <si>
    <t>k.</t>
  </si>
  <si>
    <t>l.</t>
  </si>
  <si>
    <t>m.</t>
  </si>
  <si>
    <t>8.</t>
  </si>
  <si>
    <t>BAHAN KERJA</t>
  </si>
  <si>
    <t>Bahan Kerja</t>
  </si>
  <si>
    <t>Penggunaan Dalam Tugas</t>
  </si>
  <si>
    <t>Peraturan</t>
  </si>
  <si>
    <t>Dasar pelaksanaan tugas</t>
  </si>
  <si>
    <t>Disposisi Pimpinan</t>
  </si>
  <si>
    <t>Pedoman pelaksanaan tugas</t>
  </si>
  <si>
    <t>Program Kerja</t>
  </si>
  <si>
    <t>Kelancaran pelaksanaan tugas</t>
  </si>
  <si>
    <t>SOP</t>
  </si>
  <si>
    <t>Petunjuk pelaksanaan tugas</t>
  </si>
  <si>
    <t>9.</t>
  </si>
  <si>
    <t>PERANGKAT KERJA</t>
  </si>
  <si>
    <t>Perangkat Kerja</t>
  </si>
  <si>
    <t>Digunakan Untuk Tugas</t>
  </si>
  <si>
    <t>KOMPUTER/LAPTOP</t>
  </si>
  <si>
    <t>Pendukung kegiatan administratif</t>
  </si>
  <si>
    <t>ATK</t>
  </si>
  <si>
    <t>LEMARI ARSIP</t>
  </si>
  <si>
    <t>Penyimpanan berkas</t>
  </si>
  <si>
    <t>INTERNET</t>
  </si>
  <si>
    <t>Koneksi untuk akses Sistem</t>
  </si>
  <si>
    <t>TELEPON</t>
  </si>
  <si>
    <t>Komunikasi</t>
  </si>
  <si>
    <t>Sarana dan Prasarana</t>
  </si>
  <si>
    <t>Perawatan dan Kelengkapan</t>
  </si>
  <si>
    <t>10.</t>
  </si>
  <si>
    <t>TANGGUNG JAWAB</t>
  </si>
  <si>
    <t>Kelengkapan rencana kebutuhan sarana dan prasarana dan daftar kebutuhan sarana dan prasarana</t>
  </si>
  <si>
    <t>Kesesuaian barang yang diterima dengan pemesanan</t>
  </si>
  <si>
    <t>Ketepatan pendistribusian barang</t>
  </si>
  <si>
    <t>Ketepatan laporan persediaan barang</t>
  </si>
  <si>
    <t>Penghapusan sarana dan prasarana</t>
  </si>
  <si>
    <t>Menginventarisasi sarana dan prasarana</t>
  </si>
  <si>
    <t>11.</t>
  </si>
  <si>
    <t>WEWENANG</t>
  </si>
  <si>
    <t>Melaksanakan kegiatan penyimpanan barang</t>
  </si>
  <si>
    <t>Membantu kelancaran pengadaan sarana dan prasarana</t>
  </si>
  <si>
    <t>Meminta informasi yang diperlukan dari pihak lain</t>
  </si>
  <si>
    <t>Memberikan informasi yang diperlukan pihak lain untuk kelancaran kegiatan</t>
  </si>
  <si>
    <t>12.</t>
  </si>
  <si>
    <t>KORELASI JABATAN</t>
  </si>
  <si>
    <t>Jabatan</t>
  </si>
  <si>
    <t>Unit Kerja/ Instansi</t>
  </si>
  <si>
    <t>Dalam Hal</t>
  </si>
  <si>
    <t>Kepala Dinas</t>
  </si>
  <si>
    <t>Dinas Sosial</t>
  </si>
  <si>
    <t>Meminta arahan, konsultasi dan laporan</t>
  </si>
  <si>
    <t>Pelaksana/Jabatan fungsional perangkat daerah</t>
  </si>
  <si>
    <t>Koordinasi</t>
  </si>
  <si>
    <t>Pelaksana/ Jabatan fungsional di luar perangkat daerah</t>
  </si>
  <si>
    <t>BKD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</si>
  <si>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</si>
  <si>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</si>
  <si>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</si>
  <si>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</si>
  <si>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</si>
  <si>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</si>
  <si>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</si>
  <si>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</si>
  <si>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</si>
  <si>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</si>
  <si>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</si>
  <si>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</si>
  <si>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</si>
  <si>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</si>
  <si>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</si>
  <si>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</si>
  <si>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</si>
  <si>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Tidak ada</t>
  </si>
  <si>
    <t>15.</t>
  </si>
  <si>
    <t>SYARAT JABATAN</t>
  </si>
  <si>
    <t>Ketrampilan Kerja</t>
  </si>
  <si>
    <t>2. Menyusun kebutuhan barang</t>
  </si>
  <si>
    <t>3. Menyusun laporan secara berkala</t>
  </si>
  <si>
    <t>Bakat Kerja</t>
  </si>
  <si>
    <t>1)</t>
  </si>
  <si>
    <t>G</t>
  </si>
  <si>
    <t>=</t>
  </si>
  <si>
    <t>Intelegensia (Kemampuan belajar secara umum).</t>
  </si>
  <si>
    <t>2)</t>
  </si>
  <si>
    <t>S</t>
  </si>
  <si>
    <t>Bakat pandang ruang (Kemampuan berpikir secara visual mengenai bentuk-bentuk geometris, untuk memahami gambargambar dari benda-benda tiga dimensi).</t>
  </si>
  <si>
    <t>3)</t>
  </si>
  <si>
    <t>4)</t>
  </si>
  <si>
    <t>Temperamen Kerja</t>
  </si>
  <si>
    <t>R</t>
  </si>
  <si>
    <t xml:space="preserve"> Repetitive and Continuous (Kemampuan menyesuaikan diri dalam kegiatan-kegiatan yang berulang, atau secara terus menerus melakukan kegiatan yang sama, sesuai dengan perangkat prosedur, urutan atau kecepatan tertentu). </t>
  </si>
  <si>
    <t>T</t>
  </si>
  <si>
    <t xml:space="preserve">Set of Limits, Tolerance and Other Standart (STS)  (Kemampuan menyesuaikan diri dengan situasi yang menghendaki pencapaian dengan tepat menurut perangkat ba-tas, toleransi atau standar-standar tertentu). </t>
  </si>
  <si>
    <t>Minat Kerja</t>
  </si>
  <si>
    <t>Realistik</t>
  </si>
  <si>
    <t xml:space="preserve">: Aktivitas yang memerlukan manipulasi eksplisit, teratur atau sistematik terhadap obyek/alat/benda/mesin </t>
  </si>
  <si>
    <t>Konvensional</t>
  </si>
  <si>
    <t>: Aktifitas yang memerlukan manipulasi data yang eksplisit, kegiatan administrasi, rutin dan klerikal</t>
  </si>
  <si>
    <t xml:space="preserve">: </t>
  </si>
  <si>
    <t>Upaya Fisik</t>
  </si>
  <si>
    <t>Kondisi Fisik</t>
  </si>
  <si>
    <t>Jenis Kelamin</t>
  </si>
  <si>
    <t>: Laki-laki/Perempuan</t>
  </si>
  <si>
    <t>Umur</t>
  </si>
  <si>
    <t>: Tidak ada syarat khusus</t>
  </si>
  <si>
    <t>Tinggi Badan</t>
  </si>
  <si>
    <t>Berat Badan</t>
  </si>
  <si>
    <t>5)</t>
  </si>
  <si>
    <t>Pustur Badan</t>
  </si>
  <si>
    <t>6)</t>
  </si>
  <si>
    <t>Penampilan</t>
  </si>
  <si>
    <t>Fungsi Pekerjaan</t>
  </si>
  <si>
    <t>Benda</t>
  </si>
  <si>
    <t>B7</t>
  </si>
  <si>
    <t>= Menggunakan anggota badan, perkakas tangan atau alat khusus lain dalam mengerjakan, memindahkan atau membawa benda</t>
  </si>
  <si>
    <t>Data</t>
  </si>
  <si>
    <t>D3</t>
  </si>
  <si>
    <t>= Menyusun Data</t>
  </si>
  <si>
    <t>D4</t>
  </si>
  <si>
    <t>= Menghitung Data</t>
  </si>
  <si>
    <t>Orang</t>
  </si>
  <si>
    <t>O1</t>
  </si>
  <si>
    <t>= Berunding</t>
  </si>
  <si>
    <t>O7</t>
  </si>
  <si>
    <t>= Melayani Orang</t>
  </si>
  <si>
    <t>O8</t>
  </si>
  <si>
    <t>= Menerima Instruksi</t>
  </si>
  <si>
    <t>16.</t>
  </si>
  <si>
    <t>PRESTASI YANG DIHARAPKAN</t>
  </si>
  <si>
    <t>: Sangat Baik</t>
  </si>
  <si>
    <t>17.</t>
  </si>
  <si>
    <t>KELAS JABATAN</t>
  </si>
  <si>
    <t>: 5</t>
  </si>
  <si>
    <t xml:space="preserve">1) </t>
  </si>
  <si>
    <t>Berdiri</t>
  </si>
  <si>
    <t xml:space="preserve">2) </t>
  </si>
  <si>
    <t>Duduk</t>
  </si>
  <si>
    <t xml:space="preserve">3) </t>
  </si>
  <si>
    <t>Berbicara</t>
  </si>
  <si>
    <t xml:space="preserve">4) </t>
  </si>
  <si>
    <t>Berjalan</t>
  </si>
  <si>
    <t xml:space="preserve">5) </t>
  </si>
  <si>
    <t>Mendengar</t>
  </si>
  <si>
    <t xml:space="preserve">6) </t>
  </si>
  <si>
    <t>Melihat</t>
  </si>
  <si>
    <t>Melaksanakan   inventarisasi   aset  daerah   yang   dimiliki  oleh   SKPD  sesuai dengan ketentuan yang  berlaku guna  keakuratan  data aset</t>
  </si>
  <si>
    <t>Pelaksanaan pengawasan dan  pengamanan barang  milik negara   yang  ada  di SKPD  dengan ketentuan yang  berlaku  guna  optimalisasi barang  milik daerah</t>
  </si>
  <si>
    <t>Menyiapkan    bahan   penyusunan   konsep  ajuan   pemeliharaan   barang    milik daerah  yang  ada di SKPD  sesuai dengan ketentuan yang  berlaku</t>
  </si>
  <si>
    <t xml:space="preserve">1. Melakukan pengawasan sarana dan prasarana SKPD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</si>
</sst>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-* #,##0.0000_-;\-* #,##0.0000_-;_-* &quot;-&quot;_-;_-@_-"/>
    <numFmt numFmtId="166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9"/>
      <name val="Bookman Old Style"/>
      <family val="1"/>
    </font>
    <font>
      <sz val="9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3" fontId="3" fillId="0" borderId="0" xfId="1" applyNumberFormat="1" applyFont="1" applyAlignment="1">
      <alignment horizontal="left" vertical="top"/>
    </xf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1" fontId="4" fillId="0" borderId="0" xfId="0" applyNumberFormat="1" applyFont="1" applyAlignment="1">
      <alignment horizontal="center" vertical="top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/>
    </xf>
    <xf numFmtId="0" fontId="3" fillId="0" borderId="0" xfId="0" quotePrefix="1" applyFont="1"/>
    <xf numFmtId="0" fontId="6" fillId="0" borderId="0" xfId="0" applyFont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1" fontId="4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41" fontId="4" fillId="3" borderId="1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Alignment="1">
      <alignment vertical="top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PRO\WGI\GAJI\SALWGISEP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PRO\WGI\GAJI\SALWGISEP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BADAN%20KEPEGAWAIAN%20NEGARA\data1_mcs\DATA04\DATSTU\Datstu\FPsikologi\TH2003\JOBEVD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-server\Data%20Anjab\data1_mcs\DATA04\DATSTU\Datstu\FPsikologi\TH2003\JOBEVDT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t-comptr\anforjab\Users\iyes\Desktop\RB-BKN%202011\FES\FES-KEJAKSAAN\YAN_H_GATRA%20(E)\DATA04\DATSTU\Datstu\FPsikologi\TH2003\JOBEVDT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SALSEP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foxz"/>
      <sheetName val="factor"/>
      <sheetName val="sampel"/>
      <sheetName val="sampel sort"/>
      <sheetName val="jobvalue"/>
      <sheetName val="jobvalue15"/>
      <sheetName val="jobvalue16"/>
      <sheetName val="jobvalue17"/>
      <sheetName val="jobprice15"/>
      <sheetName val="all"/>
      <sheetName val="skalagaji"/>
      <sheetName val="Graf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C9B6-76C2-48AC-B901-D771923E4B7C}">
  <dimension ref="A2:W185"/>
  <sheetViews>
    <sheetView tabSelected="1" topLeftCell="A34" zoomScaleNormal="100" workbookViewId="0">
      <selection activeCell="K163" sqref="K163"/>
    </sheetView>
  </sheetViews>
  <sheetFormatPr defaultRowHeight="15" x14ac:dyDescent="0.25"/>
  <cols>
    <col min="1" max="1" width="4.140625" style="8" customWidth="1"/>
    <col min="2" max="2" width="4.7109375" style="4" customWidth="1"/>
    <col min="3" max="4" width="3.7109375" style="4" customWidth="1"/>
    <col min="5" max="5" width="4.42578125" style="4" customWidth="1"/>
    <col min="6" max="6" width="2.42578125" style="4" customWidth="1"/>
    <col min="7" max="7" width="5.28515625" style="4" customWidth="1"/>
    <col min="8" max="8" width="21.140625" style="4" customWidth="1"/>
    <col min="9" max="13" width="3.7109375" style="4" customWidth="1"/>
    <col min="14" max="14" width="7" style="4" customWidth="1"/>
    <col min="15" max="15" width="7.140625" style="4" customWidth="1"/>
    <col min="16" max="16" width="7" style="4" customWidth="1"/>
    <col min="17" max="17" width="5.85546875" style="4" customWidth="1"/>
    <col min="18" max="18" width="3.7109375" style="4" customWidth="1"/>
    <col min="19" max="19" width="11.28515625" style="4" customWidth="1"/>
    <col min="20" max="20" width="3.7109375" style="4" customWidth="1"/>
    <col min="21" max="21" width="6.7109375" style="4" customWidth="1"/>
    <col min="22" max="22" width="3.7109375" style="4" customWidth="1"/>
    <col min="23" max="23" width="9.28515625" style="4" customWidth="1"/>
  </cols>
  <sheetData>
    <row r="2" spans="1:23" ht="15.7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5" spans="1:23" x14ac:dyDescent="0.25">
      <c r="A5" s="2" t="s">
        <v>1</v>
      </c>
      <c r="B5" s="3" t="s">
        <v>2</v>
      </c>
      <c r="C5" s="3"/>
      <c r="D5" s="3"/>
      <c r="E5" s="3"/>
      <c r="G5" s="2" t="s">
        <v>3</v>
      </c>
      <c r="H5" s="93" t="s">
        <v>4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x14ac:dyDescent="0.25">
      <c r="A6" s="2" t="s">
        <v>5</v>
      </c>
      <c r="B6" s="3" t="s">
        <v>6</v>
      </c>
      <c r="C6" s="3"/>
      <c r="D6" s="3"/>
      <c r="E6" s="3"/>
      <c r="G6" s="2" t="s">
        <v>3</v>
      </c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7</v>
      </c>
      <c r="B7" s="3" t="s">
        <v>8</v>
      </c>
      <c r="C7" s="3"/>
      <c r="D7" s="3"/>
      <c r="E7" s="3"/>
      <c r="G7" s="2" t="s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2"/>
      <c r="B8" s="3" t="s">
        <v>9</v>
      </c>
      <c r="C8" s="3" t="s">
        <v>10</v>
      </c>
      <c r="D8" s="3"/>
      <c r="E8" s="3"/>
      <c r="G8" s="2" t="s">
        <v>3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x14ac:dyDescent="0.25">
      <c r="A9" s="2"/>
      <c r="B9" s="3" t="s">
        <v>11</v>
      </c>
      <c r="C9" s="3" t="s">
        <v>12</v>
      </c>
      <c r="D9" s="3"/>
      <c r="E9" s="3"/>
      <c r="G9" s="2" t="s">
        <v>3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x14ac:dyDescent="0.25">
      <c r="A10" s="2"/>
      <c r="B10" s="3" t="s">
        <v>13</v>
      </c>
      <c r="C10" s="3" t="s">
        <v>14</v>
      </c>
      <c r="D10" s="3"/>
      <c r="E10" s="3"/>
      <c r="G10" s="2" t="s">
        <v>3</v>
      </c>
      <c r="H10" s="97" t="s">
        <v>15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23" x14ac:dyDescent="0.25">
      <c r="A11" s="2"/>
      <c r="B11" s="3" t="s">
        <v>16</v>
      </c>
      <c r="C11" s="3" t="s">
        <v>17</v>
      </c>
      <c r="D11" s="3"/>
      <c r="E11" s="3"/>
      <c r="G11" s="2" t="s">
        <v>3</v>
      </c>
      <c r="H11" s="95" t="s">
        <v>18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x14ac:dyDescent="0.25">
      <c r="A12" s="2"/>
      <c r="B12" s="3" t="s">
        <v>19</v>
      </c>
      <c r="C12" s="3" t="s">
        <v>20</v>
      </c>
      <c r="D12" s="3"/>
      <c r="E12" s="3"/>
      <c r="G12" s="2" t="s">
        <v>3</v>
      </c>
      <c r="H12" s="95" t="s">
        <v>21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x14ac:dyDescent="0.25">
      <c r="A13" s="2"/>
      <c r="B13" s="3" t="s">
        <v>22</v>
      </c>
      <c r="C13" s="3" t="s">
        <v>23</v>
      </c>
      <c r="D13" s="3"/>
      <c r="E13" s="3"/>
      <c r="G13" s="2" t="s">
        <v>3</v>
      </c>
      <c r="H13" s="93" t="s">
        <v>4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5">
      <c r="A14" s="2"/>
      <c r="B14" s="3" t="s">
        <v>24</v>
      </c>
      <c r="C14" s="3" t="s">
        <v>25</v>
      </c>
      <c r="D14" s="3"/>
      <c r="E14" s="3"/>
      <c r="F14" s="2"/>
      <c r="G14" s="2" t="s">
        <v>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x14ac:dyDescent="0.25">
      <c r="A15" s="8" t="s">
        <v>26</v>
      </c>
      <c r="B15" s="4" t="s">
        <v>27</v>
      </c>
      <c r="G15" s="8" t="s">
        <v>3</v>
      </c>
    </row>
    <row r="16" spans="1:23" ht="39.75" customHeight="1" x14ac:dyDescent="0.25">
      <c r="B16" s="93" t="s">
        <v>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x14ac:dyDescent="0.25">
      <c r="A17" s="8" t="s">
        <v>29</v>
      </c>
      <c r="B17" s="4" t="s">
        <v>30</v>
      </c>
      <c r="C17" s="7"/>
      <c r="D17" s="7"/>
      <c r="E17" s="7"/>
      <c r="F17" s="7"/>
      <c r="G17" s="7" t="s">
        <v>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8.5" customHeight="1" x14ac:dyDescent="0.25">
      <c r="B18" s="4" t="s">
        <v>9</v>
      </c>
      <c r="C18" s="4" t="s">
        <v>31</v>
      </c>
      <c r="D18" s="7"/>
      <c r="E18" s="7"/>
      <c r="F18" s="7"/>
      <c r="G18" s="7"/>
      <c r="H18" s="7"/>
      <c r="I18" s="40" t="s">
        <v>32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12" customFormat="1" ht="15" customHeight="1" x14ac:dyDescent="0.25">
      <c r="A19" s="9"/>
      <c r="B19" s="10" t="s">
        <v>11</v>
      </c>
      <c r="C19" s="10" t="s">
        <v>33</v>
      </c>
      <c r="D19" s="11"/>
      <c r="E19" s="11"/>
      <c r="F19" s="11"/>
      <c r="G19" s="11"/>
      <c r="H19" s="11"/>
      <c r="I19" s="11" t="s">
        <v>3</v>
      </c>
      <c r="J19" s="91" t="s">
        <v>34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s="12" customFormat="1" ht="15.75" customHeigh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91" t="s">
        <v>35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5.75" customHeight="1" x14ac:dyDescent="0.25">
      <c r="D21" s="7"/>
      <c r="E21" s="7"/>
      <c r="F21" s="7"/>
      <c r="G21" s="7"/>
      <c r="H21" s="7"/>
      <c r="I21" s="7"/>
      <c r="J21" s="13"/>
      <c r="K21" s="13"/>
      <c r="L21" s="13"/>
      <c r="M21" s="13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15" customHeight="1" x14ac:dyDescent="0.25">
      <c r="B22" s="3" t="s">
        <v>13</v>
      </c>
      <c r="C22" s="3" t="s">
        <v>36</v>
      </c>
      <c r="D22" s="7"/>
      <c r="E22" s="7"/>
      <c r="F22" s="7"/>
      <c r="G22" s="7"/>
      <c r="H22" s="7"/>
      <c r="I22" s="7" t="s">
        <v>3</v>
      </c>
      <c r="J22" s="93" t="s">
        <v>37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5" customHeight="1" x14ac:dyDescent="0.25">
      <c r="B23" s="3"/>
      <c r="C23" s="3"/>
      <c r="D23" s="7"/>
      <c r="E23" s="7"/>
      <c r="F23" s="7"/>
      <c r="G23" s="7"/>
      <c r="H23" s="7"/>
      <c r="I23" s="7"/>
      <c r="J23" s="93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x14ac:dyDescent="0.25">
      <c r="B24" s="3"/>
      <c r="C24" s="7"/>
      <c r="D24" s="7"/>
      <c r="E24" s="7"/>
      <c r="F24" s="7"/>
      <c r="G24" s="7"/>
      <c r="H24" s="7"/>
      <c r="I24" s="7"/>
      <c r="J24" s="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x14ac:dyDescent="0.25">
      <c r="A25" s="8" t="s">
        <v>38</v>
      </c>
      <c r="B25" s="4" t="s">
        <v>39</v>
      </c>
      <c r="E25" s="3"/>
      <c r="F25" s="4" t="s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49.5" customHeight="1" x14ac:dyDescent="0.25">
      <c r="B26" s="14" t="s">
        <v>40</v>
      </c>
      <c r="C26" s="87" t="s">
        <v>41</v>
      </c>
      <c r="D26" s="87"/>
      <c r="E26" s="87"/>
      <c r="F26" s="87"/>
      <c r="G26" s="87"/>
      <c r="H26" s="87"/>
      <c r="I26" s="87" t="s">
        <v>42</v>
      </c>
      <c r="J26" s="87"/>
      <c r="K26" s="87"/>
      <c r="L26" s="87"/>
      <c r="M26" s="87"/>
      <c r="N26" s="87"/>
      <c r="O26" s="94" t="s">
        <v>43</v>
      </c>
      <c r="P26" s="94"/>
      <c r="Q26" s="94"/>
      <c r="R26" s="87" t="s">
        <v>44</v>
      </c>
      <c r="S26" s="87"/>
      <c r="T26" s="87" t="s">
        <v>45</v>
      </c>
      <c r="U26" s="87"/>
      <c r="V26" s="87" t="s">
        <v>46</v>
      </c>
      <c r="W26" s="87"/>
    </row>
    <row r="27" spans="1:23" s="12" customFormat="1" ht="86.25" customHeight="1" x14ac:dyDescent="0.25">
      <c r="A27" s="9"/>
      <c r="B27" s="15">
        <v>1</v>
      </c>
      <c r="C27" s="78" t="s">
        <v>47</v>
      </c>
      <c r="D27" s="79"/>
      <c r="E27" s="79"/>
      <c r="F27" s="79"/>
      <c r="G27" s="79"/>
      <c r="H27" s="80"/>
      <c r="I27" s="88" t="s">
        <v>48</v>
      </c>
      <c r="J27" s="89"/>
      <c r="K27" s="89"/>
      <c r="L27" s="89"/>
      <c r="M27" s="89"/>
      <c r="N27" s="90"/>
      <c r="O27" s="16">
        <v>12</v>
      </c>
      <c r="P27" s="84"/>
      <c r="Q27" s="73"/>
      <c r="R27" s="81">
        <v>16</v>
      </c>
      <c r="S27" s="81"/>
      <c r="T27" s="82">
        <v>1250</v>
      </c>
      <c r="U27" s="81"/>
      <c r="V27" s="85">
        <f t="shared" ref="V27:V38" si="0">O27*R27/T27</f>
        <v>0.15359999999999999</v>
      </c>
      <c r="W27" s="85"/>
    </row>
    <row r="28" spans="1:23" ht="77.25" customHeight="1" x14ac:dyDescent="0.25">
      <c r="B28" s="15">
        <v>2</v>
      </c>
      <c r="C28" s="78" t="s">
        <v>216</v>
      </c>
      <c r="D28" s="79"/>
      <c r="E28" s="79"/>
      <c r="F28" s="79"/>
      <c r="G28" s="79"/>
      <c r="H28" s="80"/>
      <c r="I28" s="60" t="s">
        <v>49</v>
      </c>
      <c r="J28" s="52"/>
      <c r="K28" s="52"/>
      <c r="L28" s="52"/>
      <c r="M28" s="52"/>
      <c r="N28" s="52"/>
      <c r="O28" s="16">
        <v>12</v>
      </c>
      <c r="P28" s="17"/>
      <c r="Q28" s="18"/>
      <c r="R28" s="86">
        <v>48</v>
      </c>
      <c r="S28" s="86"/>
      <c r="T28" s="82">
        <v>1250</v>
      </c>
      <c r="U28" s="81"/>
      <c r="V28" s="85">
        <f t="shared" si="0"/>
        <v>0.46079999999999999</v>
      </c>
      <c r="W28" s="85"/>
    </row>
    <row r="29" spans="1:23" ht="47.25" customHeight="1" x14ac:dyDescent="0.25">
      <c r="B29" s="15">
        <v>3</v>
      </c>
      <c r="C29" s="78" t="s">
        <v>50</v>
      </c>
      <c r="D29" s="79"/>
      <c r="E29" s="79"/>
      <c r="F29" s="79"/>
      <c r="G29" s="79"/>
      <c r="H29" s="80"/>
      <c r="I29" s="60" t="s">
        <v>51</v>
      </c>
      <c r="J29" s="52"/>
      <c r="K29" s="52"/>
      <c r="L29" s="52"/>
      <c r="M29" s="52"/>
      <c r="N29" s="52"/>
      <c r="O29" s="16">
        <v>12</v>
      </c>
      <c r="P29" s="84"/>
      <c r="Q29" s="73"/>
      <c r="R29" s="86">
        <v>6</v>
      </c>
      <c r="S29" s="86"/>
      <c r="T29" s="82">
        <v>1250</v>
      </c>
      <c r="U29" s="81"/>
      <c r="V29" s="85">
        <f t="shared" si="0"/>
        <v>5.7599999999999998E-2</v>
      </c>
      <c r="W29" s="85"/>
    </row>
    <row r="30" spans="1:23" ht="70.5" customHeight="1" x14ac:dyDescent="0.25">
      <c r="B30" s="15">
        <v>4</v>
      </c>
      <c r="C30" s="78" t="s">
        <v>52</v>
      </c>
      <c r="D30" s="79"/>
      <c r="E30" s="79"/>
      <c r="F30" s="79"/>
      <c r="G30" s="79"/>
      <c r="H30" s="80"/>
      <c r="I30" s="78" t="s">
        <v>53</v>
      </c>
      <c r="J30" s="79"/>
      <c r="K30" s="79"/>
      <c r="L30" s="79"/>
      <c r="M30" s="79"/>
      <c r="N30" s="80"/>
      <c r="O30" s="16">
        <v>12</v>
      </c>
      <c r="P30" s="84"/>
      <c r="Q30" s="73"/>
      <c r="R30" s="81">
        <v>8</v>
      </c>
      <c r="S30" s="81"/>
      <c r="T30" s="82">
        <v>1250</v>
      </c>
      <c r="U30" s="81"/>
      <c r="V30" s="85">
        <f t="shared" si="0"/>
        <v>7.6799999999999993E-2</v>
      </c>
      <c r="W30" s="85"/>
    </row>
    <row r="31" spans="1:23" ht="56.25" customHeight="1" x14ac:dyDescent="0.25">
      <c r="B31" s="15">
        <v>5</v>
      </c>
      <c r="C31" s="78" t="s">
        <v>54</v>
      </c>
      <c r="D31" s="79"/>
      <c r="E31" s="79"/>
      <c r="F31" s="79"/>
      <c r="G31" s="79"/>
      <c r="H31" s="80"/>
      <c r="I31" s="44" t="s">
        <v>55</v>
      </c>
      <c r="J31" s="45"/>
      <c r="K31" s="45"/>
      <c r="L31" s="45"/>
      <c r="M31" s="45"/>
      <c r="N31" s="46"/>
      <c r="O31" s="16">
        <v>12</v>
      </c>
      <c r="P31" s="84"/>
      <c r="Q31" s="73"/>
      <c r="R31" s="81">
        <v>16</v>
      </c>
      <c r="S31" s="81"/>
      <c r="T31" s="82">
        <v>1250</v>
      </c>
      <c r="U31" s="81"/>
      <c r="V31" s="85">
        <f t="shared" si="0"/>
        <v>0.15359999999999999</v>
      </c>
      <c r="W31" s="85"/>
    </row>
    <row r="32" spans="1:23" ht="82.5" customHeight="1" x14ac:dyDescent="0.25">
      <c r="B32" s="15">
        <v>6</v>
      </c>
      <c r="C32" s="78" t="s">
        <v>217</v>
      </c>
      <c r="D32" s="79"/>
      <c r="E32" s="79"/>
      <c r="F32" s="79"/>
      <c r="G32" s="79"/>
      <c r="H32" s="80"/>
      <c r="I32" s="78" t="s">
        <v>56</v>
      </c>
      <c r="J32" s="79"/>
      <c r="K32" s="79"/>
      <c r="L32" s="79"/>
      <c r="M32" s="79"/>
      <c r="N32" s="80"/>
      <c r="O32" s="16">
        <v>12</v>
      </c>
      <c r="P32" s="84"/>
      <c r="Q32" s="73"/>
      <c r="R32" s="86">
        <v>10</v>
      </c>
      <c r="S32" s="86"/>
      <c r="T32" s="82">
        <v>1250</v>
      </c>
      <c r="U32" s="81"/>
      <c r="V32" s="85">
        <f t="shared" si="0"/>
        <v>9.6000000000000002E-2</v>
      </c>
      <c r="W32" s="85"/>
    </row>
    <row r="33" spans="1:23" ht="57" customHeight="1" x14ac:dyDescent="0.25">
      <c r="B33" s="15">
        <v>7</v>
      </c>
      <c r="C33" s="78" t="s">
        <v>218</v>
      </c>
      <c r="D33" s="79"/>
      <c r="E33" s="79"/>
      <c r="F33" s="79"/>
      <c r="G33" s="79"/>
      <c r="H33" s="80"/>
      <c r="I33" s="78" t="s">
        <v>57</v>
      </c>
      <c r="J33" s="79"/>
      <c r="K33" s="79"/>
      <c r="L33" s="79"/>
      <c r="M33" s="79"/>
      <c r="N33" s="80"/>
      <c r="O33" s="16">
        <v>12</v>
      </c>
      <c r="P33" s="84"/>
      <c r="Q33" s="73"/>
      <c r="R33" s="86">
        <v>8</v>
      </c>
      <c r="S33" s="86"/>
      <c r="T33" s="82">
        <v>1250</v>
      </c>
      <c r="U33" s="81"/>
      <c r="V33" s="85">
        <f t="shared" si="0"/>
        <v>7.6799999999999993E-2</v>
      </c>
      <c r="W33" s="85"/>
    </row>
    <row r="34" spans="1:23" ht="75" customHeight="1" x14ac:dyDescent="0.25">
      <c r="B34" s="15">
        <v>8</v>
      </c>
      <c r="C34" s="78" t="s">
        <v>58</v>
      </c>
      <c r="D34" s="79"/>
      <c r="E34" s="79"/>
      <c r="F34" s="79"/>
      <c r="G34" s="79"/>
      <c r="H34" s="80"/>
      <c r="I34" s="78" t="s">
        <v>59</v>
      </c>
      <c r="J34" s="79"/>
      <c r="K34" s="79"/>
      <c r="L34" s="79"/>
      <c r="M34" s="79"/>
      <c r="N34" s="80"/>
      <c r="O34" s="16">
        <v>12</v>
      </c>
      <c r="P34" s="84"/>
      <c r="Q34" s="73"/>
      <c r="R34" s="81">
        <v>8</v>
      </c>
      <c r="S34" s="81"/>
      <c r="T34" s="82">
        <v>1250</v>
      </c>
      <c r="U34" s="81"/>
      <c r="V34" s="85">
        <f t="shared" si="0"/>
        <v>7.6799999999999993E-2</v>
      </c>
      <c r="W34" s="85"/>
    </row>
    <row r="35" spans="1:23" ht="51.75" hidden="1" customHeight="1" x14ac:dyDescent="0.25">
      <c r="B35" s="20"/>
      <c r="C35" s="21"/>
      <c r="D35" s="22"/>
      <c r="E35" s="22"/>
      <c r="F35" s="22"/>
      <c r="G35" s="22"/>
      <c r="H35" s="23"/>
      <c r="I35" s="44"/>
      <c r="J35" s="45"/>
      <c r="K35" s="45"/>
      <c r="L35" s="45"/>
      <c r="M35" s="45"/>
      <c r="N35" s="46"/>
      <c r="O35" s="19"/>
      <c r="P35" s="70"/>
      <c r="Q35" s="71"/>
      <c r="R35" s="81"/>
      <c r="S35" s="81"/>
      <c r="T35" s="82">
        <v>1250</v>
      </c>
      <c r="U35" s="81"/>
      <c r="V35" s="83">
        <f t="shared" si="0"/>
        <v>0</v>
      </c>
      <c r="W35" s="83"/>
    </row>
    <row r="36" spans="1:23" ht="51.75" hidden="1" customHeight="1" x14ac:dyDescent="0.25">
      <c r="B36" s="20"/>
      <c r="C36" s="21"/>
      <c r="D36" s="22"/>
      <c r="E36" s="22"/>
      <c r="F36" s="22"/>
      <c r="G36" s="22"/>
      <c r="H36" s="23"/>
      <c r="I36" s="44"/>
      <c r="J36" s="45"/>
      <c r="K36" s="45"/>
      <c r="L36" s="45"/>
      <c r="M36" s="45"/>
      <c r="N36" s="46"/>
      <c r="O36" s="19"/>
      <c r="P36" s="70"/>
      <c r="Q36" s="71"/>
      <c r="R36" s="72"/>
      <c r="S36" s="73"/>
      <c r="T36" s="74">
        <v>1250</v>
      </c>
      <c r="U36" s="75"/>
      <c r="V36" s="76">
        <f t="shared" si="0"/>
        <v>0</v>
      </c>
      <c r="W36" s="77"/>
    </row>
    <row r="37" spans="1:23" ht="51.75" hidden="1" customHeight="1" x14ac:dyDescent="0.25">
      <c r="B37" s="20"/>
      <c r="C37" s="78"/>
      <c r="D37" s="79"/>
      <c r="E37" s="79"/>
      <c r="F37" s="79"/>
      <c r="G37" s="79"/>
      <c r="H37" s="80"/>
      <c r="I37" s="78"/>
      <c r="J37" s="79"/>
      <c r="K37" s="79"/>
      <c r="L37" s="79"/>
      <c r="M37" s="79"/>
      <c r="N37" s="80"/>
      <c r="O37" s="19"/>
      <c r="P37" s="70"/>
      <c r="Q37" s="71"/>
      <c r="R37" s="72"/>
      <c r="S37" s="73"/>
      <c r="T37" s="74">
        <v>1250</v>
      </c>
      <c r="U37" s="75"/>
      <c r="V37" s="76">
        <f t="shared" si="0"/>
        <v>0</v>
      </c>
      <c r="W37" s="77"/>
    </row>
    <row r="38" spans="1:23" ht="51.75" hidden="1" customHeight="1" x14ac:dyDescent="0.25">
      <c r="B38" s="20"/>
      <c r="C38" s="44"/>
      <c r="D38" s="45"/>
      <c r="E38" s="45"/>
      <c r="F38" s="45"/>
      <c r="G38" s="45"/>
      <c r="H38" s="46"/>
      <c r="I38" s="44"/>
      <c r="J38" s="45"/>
      <c r="K38" s="45"/>
      <c r="L38" s="45"/>
      <c r="M38" s="45"/>
      <c r="N38" s="46"/>
      <c r="O38" s="19"/>
      <c r="P38" s="70"/>
      <c r="Q38" s="71"/>
      <c r="R38" s="72"/>
      <c r="S38" s="73"/>
      <c r="T38" s="74">
        <v>1250</v>
      </c>
      <c r="U38" s="75"/>
      <c r="V38" s="76">
        <f t="shared" si="0"/>
        <v>0</v>
      </c>
      <c r="W38" s="77"/>
    </row>
    <row r="39" spans="1:23" x14ac:dyDescent="0.25">
      <c r="B39" s="63" t="s">
        <v>60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66"/>
      <c r="S39" s="66"/>
      <c r="T39" s="67"/>
      <c r="U39" s="67"/>
      <c r="V39" s="68">
        <f>SUM(V27:W38)</f>
        <v>1.1519999999999999</v>
      </c>
      <c r="W39" s="67"/>
    </row>
    <row r="40" spans="1:23" x14ac:dyDescent="0.25">
      <c r="B40" s="63" t="s">
        <v>61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24"/>
      <c r="S40" s="25"/>
      <c r="T40" s="67"/>
      <c r="U40" s="67"/>
      <c r="V40" s="69">
        <f>V39</f>
        <v>1.1519999999999999</v>
      </c>
      <c r="W40" s="69"/>
    </row>
    <row r="41" spans="1:23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  <c r="T41" s="26"/>
      <c r="U41" s="26"/>
      <c r="V41" s="28"/>
      <c r="W41" s="28"/>
    </row>
    <row r="42" spans="1:23" x14ac:dyDescent="0.25">
      <c r="A42" s="8" t="s">
        <v>62</v>
      </c>
      <c r="B42" s="4" t="s">
        <v>42</v>
      </c>
      <c r="C42" s="26"/>
      <c r="D42" s="26"/>
      <c r="E42" s="26"/>
      <c r="F42" s="2" t="s">
        <v>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  <c r="T42" s="26"/>
      <c r="U42" s="26"/>
      <c r="V42" s="28"/>
      <c r="W42" s="28"/>
    </row>
    <row r="43" spans="1:23" x14ac:dyDescent="0.25">
      <c r="B43" s="29" t="s">
        <v>63</v>
      </c>
      <c r="C43" s="62" t="s">
        <v>64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 t="s">
        <v>65</v>
      </c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5" customHeight="1" x14ac:dyDescent="0.25">
      <c r="B44" s="20" t="s">
        <v>9</v>
      </c>
      <c r="C44" s="60" t="str">
        <f>I27</f>
        <v>Kartu persediaan barang dan aset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 t="s">
        <v>66</v>
      </c>
      <c r="O44" s="61"/>
      <c r="P44" s="61"/>
      <c r="Q44" s="61"/>
      <c r="R44" s="61"/>
      <c r="S44" s="61"/>
      <c r="T44" s="61"/>
      <c r="U44" s="61"/>
      <c r="V44" s="61"/>
      <c r="W44" s="61"/>
    </row>
    <row r="45" spans="1:23" ht="15" customHeight="1" x14ac:dyDescent="0.25">
      <c r="B45" s="20" t="s">
        <v>11</v>
      </c>
      <c r="C45" s="60" t="str">
        <f>I28</f>
        <v>Nomor Barang Inventaris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 t="s">
        <v>66</v>
      </c>
      <c r="O45" s="61"/>
      <c r="P45" s="61"/>
      <c r="Q45" s="61"/>
      <c r="R45" s="61"/>
      <c r="S45" s="61"/>
      <c r="T45" s="61"/>
      <c r="U45" s="61"/>
      <c r="V45" s="61"/>
      <c r="W45" s="61"/>
    </row>
    <row r="46" spans="1:23" ht="15" customHeight="1" x14ac:dyDescent="0.25">
      <c r="B46" s="20" t="s">
        <v>13</v>
      </c>
      <c r="C46" s="60" t="str">
        <f t="shared" ref="C46:C56" si="1">I29</f>
        <v>Laporan pengeluaran barang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 t="s">
        <v>66</v>
      </c>
      <c r="O46" s="61"/>
      <c r="P46" s="61"/>
      <c r="Q46" s="61"/>
      <c r="R46" s="61"/>
      <c r="S46" s="61"/>
      <c r="T46" s="61"/>
      <c r="U46" s="61"/>
      <c r="V46" s="61"/>
      <c r="W46" s="61"/>
    </row>
    <row r="47" spans="1:23" ht="15" customHeight="1" x14ac:dyDescent="0.25">
      <c r="B47" s="20" t="s">
        <v>16</v>
      </c>
      <c r="C47" s="60" t="str">
        <f t="shared" si="1"/>
        <v>Draft laporan kebutuhan barang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 t="s">
        <v>66</v>
      </c>
      <c r="O47" s="61"/>
      <c r="P47" s="61"/>
      <c r="Q47" s="61"/>
      <c r="R47" s="61"/>
      <c r="S47" s="61"/>
      <c r="T47" s="61"/>
      <c r="U47" s="61"/>
      <c r="V47" s="61"/>
      <c r="W47" s="61"/>
    </row>
    <row r="48" spans="1:23" ht="15" customHeight="1" x14ac:dyDescent="0.25">
      <c r="B48" s="20" t="s">
        <v>19</v>
      </c>
      <c r="C48" s="60" t="str">
        <f t="shared" si="1"/>
        <v>Laporan mutasi barang pakai habis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 t="s">
        <v>66</v>
      </c>
      <c r="O48" s="61"/>
      <c r="P48" s="61"/>
      <c r="Q48" s="61"/>
      <c r="R48" s="61"/>
      <c r="S48" s="61"/>
      <c r="T48" s="61"/>
      <c r="U48" s="61"/>
      <c r="V48" s="61"/>
      <c r="W48" s="61"/>
    </row>
    <row r="49" spans="1:23" ht="15" customHeight="1" x14ac:dyDescent="0.25">
      <c r="B49" s="20" t="s">
        <v>22</v>
      </c>
      <c r="C49" s="60" t="str">
        <f t="shared" si="1"/>
        <v>Laporan perawatan barang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 t="s">
        <v>66</v>
      </c>
      <c r="O49" s="61"/>
      <c r="P49" s="61"/>
      <c r="Q49" s="61"/>
      <c r="R49" s="61"/>
      <c r="S49" s="61"/>
      <c r="T49" s="61"/>
      <c r="U49" s="61"/>
      <c r="V49" s="61"/>
      <c r="W49" s="61"/>
    </row>
    <row r="50" spans="1:23" ht="15" customHeight="1" x14ac:dyDescent="0.25">
      <c r="B50" s="20" t="s">
        <v>24</v>
      </c>
      <c r="C50" s="60" t="str">
        <f t="shared" si="1"/>
        <v>Draft laporan pemeliharaan barang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 t="s">
        <v>66</v>
      </c>
      <c r="O50" s="61"/>
      <c r="P50" s="61"/>
      <c r="Q50" s="61"/>
      <c r="R50" s="61"/>
      <c r="S50" s="61"/>
      <c r="T50" s="61"/>
      <c r="U50" s="61"/>
      <c r="V50" s="61"/>
      <c r="W50" s="61"/>
    </row>
    <row r="51" spans="1:23" ht="15" customHeight="1" x14ac:dyDescent="0.25">
      <c r="B51" s="20" t="s">
        <v>67</v>
      </c>
      <c r="C51" s="60" t="str">
        <f t="shared" si="1"/>
        <v>Laporan tugas kedinasan lain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 t="s">
        <v>66</v>
      </c>
      <c r="O51" s="61"/>
      <c r="P51" s="61"/>
      <c r="Q51" s="61"/>
      <c r="R51" s="61"/>
      <c r="S51" s="61"/>
      <c r="T51" s="61"/>
      <c r="U51" s="61"/>
      <c r="V51" s="61"/>
      <c r="W51" s="61"/>
    </row>
    <row r="52" spans="1:23" hidden="1" x14ac:dyDescent="0.25">
      <c r="B52" s="20" t="s">
        <v>68</v>
      </c>
      <c r="C52" s="60">
        <f t="shared" si="1"/>
        <v>0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3" hidden="1" x14ac:dyDescent="0.25">
      <c r="B53" s="2" t="s">
        <v>69</v>
      </c>
      <c r="C53" s="40">
        <f t="shared" si="1"/>
        <v>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hidden="1" x14ac:dyDescent="0.25">
      <c r="B54" s="2" t="s">
        <v>70</v>
      </c>
      <c r="C54" s="40">
        <f t="shared" si="1"/>
        <v>0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hidden="1" x14ac:dyDescent="0.25">
      <c r="B55" s="2" t="s">
        <v>71</v>
      </c>
      <c r="C55" s="40">
        <f t="shared" si="1"/>
        <v>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hidden="1" x14ac:dyDescent="0.25">
      <c r="B56" s="2" t="s">
        <v>72</v>
      </c>
      <c r="C56" s="40">
        <f t="shared" si="1"/>
        <v>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x14ac:dyDescent="0.2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8" t="s">
        <v>73</v>
      </c>
      <c r="B58" s="4" t="s">
        <v>74</v>
      </c>
      <c r="F58" s="4" t="s">
        <v>3</v>
      </c>
    </row>
    <row r="60" spans="1:23" x14ac:dyDescent="0.25">
      <c r="B60" s="30" t="s">
        <v>63</v>
      </c>
      <c r="C60" s="43" t="s">
        <v>75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 t="s">
        <v>76</v>
      </c>
      <c r="O60" s="43"/>
      <c r="P60" s="43"/>
      <c r="Q60" s="43"/>
      <c r="R60" s="43"/>
      <c r="S60" s="43"/>
      <c r="T60" s="43"/>
      <c r="U60" s="43"/>
      <c r="V60" s="43"/>
      <c r="W60" s="43"/>
    </row>
    <row r="61" spans="1:23" x14ac:dyDescent="0.25">
      <c r="B61" s="31">
        <v>1</v>
      </c>
      <c r="C61" s="57" t="s">
        <v>77</v>
      </c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6" t="s">
        <v>78</v>
      </c>
      <c r="O61" s="56"/>
      <c r="P61" s="56"/>
      <c r="Q61" s="56"/>
      <c r="R61" s="56"/>
      <c r="S61" s="56"/>
      <c r="T61" s="56"/>
      <c r="U61" s="56"/>
      <c r="V61" s="56"/>
      <c r="W61" s="56"/>
    </row>
    <row r="62" spans="1:23" x14ac:dyDescent="0.25">
      <c r="B62" s="31">
        <v>2</v>
      </c>
      <c r="C62" s="57" t="s">
        <v>79</v>
      </c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56" t="s">
        <v>80</v>
      </c>
      <c r="O62" s="56"/>
      <c r="P62" s="56"/>
      <c r="Q62" s="56"/>
      <c r="R62" s="56"/>
      <c r="S62" s="56"/>
      <c r="T62" s="56"/>
      <c r="U62" s="56"/>
      <c r="V62" s="56"/>
      <c r="W62" s="56"/>
    </row>
    <row r="63" spans="1:23" x14ac:dyDescent="0.25">
      <c r="B63" s="31">
        <v>3</v>
      </c>
      <c r="C63" s="56" t="s">
        <v>81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 t="s">
        <v>82</v>
      </c>
      <c r="O63" s="56"/>
      <c r="P63" s="56"/>
      <c r="Q63" s="56"/>
      <c r="R63" s="56"/>
      <c r="S63" s="56"/>
      <c r="T63" s="56"/>
      <c r="U63" s="56"/>
      <c r="V63" s="56"/>
      <c r="W63" s="56"/>
    </row>
    <row r="64" spans="1:23" x14ac:dyDescent="0.25">
      <c r="B64" s="31">
        <v>4</v>
      </c>
      <c r="C64" s="56" t="s">
        <v>83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 t="s">
        <v>84</v>
      </c>
      <c r="O64" s="56"/>
      <c r="P64" s="56"/>
      <c r="Q64" s="56"/>
      <c r="R64" s="56"/>
      <c r="S64" s="56"/>
      <c r="T64" s="56"/>
      <c r="U64" s="56"/>
      <c r="V64" s="56"/>
      <c r="W64" s="56"/>
    </row>
    <row r="65" spans="1:23" hidden="1" x14ac:dyDescent="0.25">
      <c r="B65" s="31">
        <v>5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hidden="1" x14ac:dyDescent="0.25">
      <c r="B66" s="20">
        <v>6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x14ac:dyDescent="0.25"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8" t="s">
        <v>85</v>
      </c>
      <c r="B68" s="4" t="s">
        <v>86</v>
      </c>
      <c r="G68" s="4" t="s">
        <v>3</v>
      </c>
    </row>
    <row r="70" spans="1:23" x14ac:dyDescent="0.25">
      <c r="B70" s="30" t="s">
        <v>63</v>
      </c>
      <c r="C70" s="43" t="s">
        <v>87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 t="s">
        <v>88</v>
      </c>
      <c r="O70" s="43"/>
      <c r="P70" s="43"/>
      <c r="Q70" s="43"/>
      <c r="R70" s="43"/>
      <c r="S70" s="43"/>
      <c r="T70" s="43"/>
      <c r="U70" s="43"/>
      <c r="V70" s="43"/>
      <c r="W70" s="43"/>
    </row>
    <row r="71" spans="1:23" x14ac:dyDescent="0.25">
      <c r="B71" s="20">
        <v>1</v>
      </c>
      <c r="C71" s="52" t="s">
        <v>89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 t="s">
        <v>90</v>
      </c>
      <c r="O71" s="52"/>
      <c r="P71" s="52"/>
      <c r="Q71" s="52"/>
      <c r="R71" s="52"/>
      <c r="S71" s="52"/>
      <c r="T71" s="52"/>
      <c r="U71" s="52"/>
      <c r="V71" s="52"/>
      <c r="W71" s="52"/>
    </row>
    <row r="72" spans="1:23" x14ac:dyDescent="0.25">
      <c r="B72" s="20">
        <v>2</v>
      </c>
      <c r="C72" s="53" t="s">
        <v>91</v>
      </c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2" t="s">
        <v>90</v>
      </c>
      <c r="O72" s="52"/>
      <c r="P72" s="52"/>
      <c r="Q72" s="52"/>
      <c r="R72" s="52"/>
      <c r="S72" s="52"/>
      <c r="T72" s="52"/>
      <c r="U72" s="52"/>
      <c r="V72" s="52"/>
      <c r="W72" s="52"/>
    </row>
    <row r="73" spans="1:23" x14ac:dyDescent="0.25">
      <c r="B73" s="20">
        <v>3</v>
      </c>
      <c r="C73" s="53" t="s">
        <v>92</v>
      </c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2" t="s">
        <v>93</v>
      </c>
      <c r="O73" s="52"/>
      <c r="P73" s="52"/>
      <c r="Q73" s="52"/>
      <c r="R73" s="52"/>
      <c r="S73" s="52"/>
      <c r="T73" s="52"/>
      <c r="U73" s="52"/>
      <c r="V73" s="52"/>
      <c r="W73" s="52"/>
    </row>
    <row r="74" spans="1:23" x14ac:dyDescent="0.25">
      <c r="B74" s="20">
        <v>4</v>
      </c>
      <c r="C74" s="53" t="s">
        <v>94</v>
      </c>
      <c r="D74" s="54"/>
      <c r="E74" s="54"/>
      <c r="F74" s="54"/>
      <c r="G74" s="54"/>
      <c r="H74" s="54"/>
      <c r="I74" s="54"/>
      <c r="J74" s="54"/>
      <c r="K74" s="54"/>
      <c r="L74" s="54"/>
      <c r="M74" s="55"/>
      <c r="N74" s="52" t="s">
        <v>95</v>
      </c>
      <c r="O74" s="52"/>
      <c r="P74" s="52"/>
      <c r="Q74" s="52"/>
      <c r="R74" s="52"/>
      <c r="S74" s="52"/>
      <c r="T74" s="52"/>
      <c r="U74" s="52"/>
      <c r="V74" s="52"/>
      <c r="W74" s="52"/>
    </row>
    <row r="75" spans="1:23" x14ac:dyDescent="0.25">
      <c r="B75" s="20">
        <v>5</v>
      </c>
      <c r="C75" s="52" t="s">
        <v>96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 t="s">
        <v>97</v>
      </c>
      <c r="O75" s="52"/>
      <c r="P75" s="52"/>
      <c r="Q75" s="52"/>
      <c r="R75" s="52"/>
      <c r="S75" s="52"/>
      <c r="T75" s="52"/>
      <c r="U75" s="52"/>
      <c r="V75" s="52"/>
      <c r="W75" s="52"/>
    </row>
    <row r="76" spans="1:23" x14ac:dyDescent="0.25">
      <c r="B76" s="20">
        <v>6</v>
      </c>
      <c r="C76" s="52" t="s">
        <v>98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41" t="s">
        <v>99</v>
      </c>
      <c r="O76" s="41"/>
      <c r="P76" s="41"/>
      <c r="Q76" s="41"/>
      <c r="R76" s="41"/>
      <c r="S76" s="41"/>
      <c r="T76" s="41"/>
      <c r="U76" s="41"/>
      <c r="V76" s="41"/>
      <c r="W76" s="41"/>
    </row>
    <row r="78" spans="1:23" x14ac:dyDescent="0.25">
      <c r="A78" s="8" t="s">
        <v>100</v>
      </c>
      <c r="B78" s="4" t="s">
        <v>101</v>
      </c>
      <c r="G78" s="4" t="s">
        <v>3</v>
      </c>
    </row>
    <row r="79" spans="1:23" ht="15" customHeight="1" x14ac:dyDescent="0.25">
      <c r="B79" s="2" t="s">
        <v>9</v>
      </c>
      <c r="C79" s="51" t="s">
        <v>102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5" customHeight="1" x14ac:dyDescent="0.25">
      <c r="B80" s="2" t="s">
        <v>11</v>
      </c>
      <c r="C80" s="51" t="s">
        <v>103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 ht="15" customHeight="1" x14ac:dyDescent="0.25">
      <c r="B81" s="2" t="s">
        <v>13</v>
      </c>
      <c r="C81" s="51" t="s">
        <v>104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 ht="15" customHeight="1" x14ac:dyDescent="0.25">
      <c r="B82" s="2" t="s">
        <v>16</v>
      </c>
      <c r="C82" s="51" t="s">
        <v>105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5" customHeight="1" x14ac:dyDescent="0.25">
      <c r="B83" s="2" t="s">
        <v>19</v>
      </c>
      <c r="C83" s="51" t="s">
        <v>106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ht="15" customHeight="1" x14ac:dyDescent="0.25">
      <c r="B84" s="2" t="s">
        <v>22</v>
      </c>
      <c r="C84" s="51" t="s">
        <v>107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ht="15" hidden="1" customHeight="1" x14ac:dyDescent="0.25">
      <c r="B85" s="2" t="s">
        <v>24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s="4" customFormat="1" ht="15" hidden="1" customHeight="1" x14ac:dyDescent="0.25">
      <c r="A86" s="8"/>
      <c r="B86" s="2" t="s">
        <v>67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s="4" customFormat="1" ht="15" hidden="1" customHeight="1" x14ac:dyDescent="0.25">
      <c r="A87" s="8"/>
      <c r="B87" s="2" t="s">
        <v>68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s="4" customFormat="1" ht="15" hidden="1" customHeight="1" x14ac:dyDescent="0.25">
      <c r="A88" s="8"/>
      <c r="B88" s="2" t="s">
        <v>69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 s="4" customFormat="1" ht="15" hidden="1" customHeight="1" x14ac:dyDescent="0.25">
      <c r="A89" s="8"/>
      <c r="B89" s="2" t="s">
        <v>70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 s="4" customFormat="1" ht="15" hidden="1" customHeight="1" x14ac:dyDescent="0.25">
      <c r="A90" s="8"/>
      <c r="B90" s="2" t="s">
        <v>71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s="4" customFormat="1" ht="15" hidden="1" customHeight="1" x14ac:dyDescent="0.25">
      <c r="A91" s="8"/>
      <c r="B91" s="2" t="s">
        <v>72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3" spans="1:23" s="4" customFormat="1" ht="12.75" x14ac:dyDescent="0.25">
      <c r="A93" s="8" t="s">
        <v>108</v>
      </c>
      <c r="B93" s="4" t="s">
        <v>109</v>
      </c>
      <c r="E93" s="4" t="s">
        <v>3</v>
      </c>
    </row>
    <row r="94" spans="1:23" s="4" customFormat="1" ht="12.75" customHeight="1" x14ac:dyDescent="0.25">
      <c r="A94" s="8"/>
      <c r="B94" s="2" t="s">
        <v>9</v>
      </c>
      <c r="C94" s="51" t="s">
        <v>110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 s="4" customFormat="1" ht="12.75" customHeight="1" x14ac:dyDescent="0.25">
      <c r="A95" s="8"/>
      <c r="B95" s="2" t="s">
        <v>11</v>
      </c>
      <c r="C95" s="51" t="s">
        <v>111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s="4" customFormat="1" ht="12.75" customHeight="1" x14ac:dyDescent="0.25">
      <c r="A96" s="8"/>
      <c r="B96" s="2" t="s">
        <v>13</v>
      </c>
      <c r="C96" s="51" t="s">
        <v>112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s="4" customFormat="1" ht="12.75" customHeight="1" x14ac:dyDescent="0.25">
      <c r="A97" s="8"/>
      <c r="B97" s="2" t="s">
        <v>16</v>
      </c>
      <c r="C97" s="51" t="s">
        <v>113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 s="4" customFormat="1" ht="12.75" hidden="1" customHeight="1" x14ac:dyDescent="0.25">
      <c r="A98" s="8"/>
      <c r="B98" s="2" t="s">
        <v>19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23" s="4" customFormat="1" ht="12.75" hidden="1" customHeight="1" x14ac:dyDescent="0.25">
      <c r="A99" s="8"/>
      <c r="B99" s="2" t="s">
        <v>22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1:23" s="4" customFormat="1" ht="12.75" hidden="1" customHeight="1" x14ac:dyDescent="0.25">
      <c r="A100" s="8"/>
      <c r="B100" s="2" t="s">
        <v>24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1:23" s="4" customFormat="1" ht="12.75" hidden="1" x14ac:dyDescent="0.25">
      <c r="A101" s="8"/>
      <c r="B101" s="2" t="s">
        <v>67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s="4" customFormat="1" ht="12.75" hidden="1" x14ac:dyDescent="0.25">
      <c r="A102" s="8"/>
      <c r="B102" s="2" t="s">
        <v>68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s="4" customFormat="1" ht="12.75" hidden="1" x14ac:dyDescent="0.25">
      <c r="A103" s="8"/>
      <c r="B103" s="2" t="s">
        <v>69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s="4" customFormat="1" ht="12.75" hidden="1" x14ac:dyDescent="0.25">
      <c r="A104" s="8"/>
      <c r="B104" s="2" t="s">
        <v>70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s="4" customFormat="1" ht="12.75" hidden="1" x14ac:dyDescent="0.25">
      <c r="A105" s="8"/>
      <c r="B105" s="2" t="s">
        <v>71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s="4" customFormat="1" ht="12.75" hidden="1" x14ac:dyDescent="0.25">
      <c r="A106" s="8"/>
      <c r="B106" s="2" t="s">
        <v>72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8" spans="1:23" x14ac:dyDescent="0.25">
      <c r="A108" s="8" t="s">
        <v>114</v>
      </c>
      <c r="B108" s="4" t="s">
        <v>115</v>
      </c>
      <c r="G108" s="4" t="s">
        <v>3</v>
      </c>
    </row>
    <row r="110" spans="1:23" x14ac:dyDescent="0.25">
      <c r="B110" s="30" t="s">
        <v>63</v>
      </c>
      <c r="C110" s="43" t="s">
        <v>116</v>
      </c>
      <c r="D110" s="43"/>
      <c r="E110" s="43"/>
      <c r="F110" s="43"/>
      <c r="G110" s="43"/>
      <c r="H110" s="43"/>
      <c r="I110" s="43"/>
      <c r="J110" s="43" t="s">
        <v>117</v>
      </c>
      <c r="K110" s="43"/>
      <c r="L110" s="43"/>
      <c r="M110" s="43"/>
      <c r="N110" s="43"/>
      <c r="O110" s="43"/>
      <c r="P110" s="43"/>
      <c r="Q110" s="43" t="s">
        <v>118</v>
      </c>
      <c r="R110" s="43"/>
      <c r="S110" s="43"/>
      <c r="T110" s="43"/>
      <c r="U110" s="43"/>
      <c r="V110" s="43"/>
      <c r="W110" s="43"/>
    </row>
    <row r="111" spans="1:23" x14ac:dyDescent="0.25">
      <c r="B111" s="32">
        <v>1</v>
      </c>
      <c r="C111" s="44" t="s">
        <v>119</v>
      </c>
      <c r="D111" s="45"/>
      <c r="E111" s="45"/>
      <c r="F111" s="45"/>
      <c r="G111" s="45"/>
      <c r="H111" s="45"/>
      <c r="I111" s="46"/>
      <c r="J111" s="47" t="s">
        <v>120</v>
      </c>
      <c r="K111" s="47"/>
      <c r="L111" s="47"/>
      <c r="M111" s="47"/>
      <c r="N111" s="47"/>
      <c r="O111" s="47"/>
      <c r="P111" s="47"/>
      <c r="Q111" s="44" t="s">
        <v>121</v>
      </c>
      <c r="R111" s="45"/>
      <c r="S111" s="45"/>
      <c r="T111" s="45"/>
      <c r="U111" s="45"/>
      <c r="V111" s="45"/>
      <c r="W111" s="46"/>
    </row>
    <row r="112" spans="1:23" x14ac:dyDescent="0.25">
      <c r="B112" s="32">
        <v>2</v>
      </c>
      <c r="C112" s="44" t="s">
        <v>122</v>
      </c>
      <c r="D112" s="45"/>
      <c r="E112" s="45"/>
      <c r="F112" s="45"/>
      <c r="G112" s="45"/>
      <c r="H112" s="45"/>
      <c r="I112" s="46"/>
      <c r="J112" s="47" t="s">
        <v>120</v>
      </c>
      <c r="K112" s="47"/>
      <c r="L112" s="47"/>
      <c r="M112" s="47"/>
      <c r="N112" s="47"/>
      <c r="O112" s="47"/>
      <c r="P112" s="47"/>
      <c r="Q112" s="44" t="s">
        <v>123</v>
      </c>
      <c r="R112" s="45"/>
      <c r="S112" s="45"/>
      <c r="T112" s="45"/>
      <c r="U112" s="45"/>
      <c r="V112" s="45"/>
      <c r="W112" s="46"/>
    </row>
    <row r="113" spans="1:23" ht="31.5" customHeight="1" x14ac:dyDescent="0.25">
      <c r="B113" s="32">
        <v>3</v>
      </c>
      <c r="C113" s="44" t="s">
        <v>124</v>
      </c>
      <c r="D113" s="45"/>
      <c r="E113" s="45"/>
      <c r="F113" s="45"/>
      <c r="G113" s="45"/>
      <c r="H113" s="45"/>
      <c r="I113" s="46"/>
      <c r="J113" s="48" t="s">
        <v>125</v>
      </c>
      <c r="K113" s="49"/>
      <c r="L113" s="49"/>
      <c r="M113" s="49"/>
      <c r="N113" s="49"/>
      <c r="O113" s="49"/>
      <c r="P113" s="50"/>
      <c r="Q113" s="44" t="s">
        <v>123</v>
      </c>
      <c r="R113" s="45"/>
      <c r="S113" s="45"/>
      <c r="T113" s="45"/>
      <c r="U113" s="45"/>
      <c r="V113" s="45"/>
      <c r="W113" s="46"/>
    </row>
    <row r="114" spans="1:23" hidden="1" x14ac:dyDescent="0.25">
      <c r="B114" s="32">
        <v>4</v>
      </c>
      <c r="C114" s="44"/>
      <c r="D114" s="45"/>
      <c r="E114" s="45"/>
      <c r="F114" s="45"/>
      <c r="G114" s="45"/>
      <c r="H114" s="45"/>
      <c r="I114" s="46"/>
      <c r="J114" s="44"/>
      <c r="K114" s="45"/>
      <c r="L114" s="45"/>
      <c r="M114" s="45"/>
      <c r="N114" s="45"/>
      <c r="O114" s="45"/>
      <c r="P114" s="46"/>
      <c r="Q114" s="44"/>
      <c r="R114" s="45"/>
      <c r="S114" s="45"/>
      <c r="T114" s="45"/>
      <c r="U114" s="45"/>
      <c r="V114" s="45"/>
      <c r="W114" s="46"/>
    </row>
    <row r="115" spans="1:23" ht="15" hidden="1" customHeight="1" x14ac:dyDescent="0.25">
      <c r="B115" s="32">
        <v>5</v>
      </c>
      <c r="C115" s="44"/>
      <c r="D115" s="45"/>
      <c r="E115" s="45"/>
      <c r="F115" s="45"/>
      <c r="G115" s="45"/>
      <c r="H115" s="45"/>
      <c r="I115" s="46"/>
      <c r="J115" s="44"/>
      <c r="K115" s="45"/>
      <c r="L115" s="45"/>
      <c r="M115" s="45"/>
      <c r="N115" s="45"/>
      <c r="O115" s="45"/>
      <c r="P115" s="46"/>
      <c r="Q115" s="44"/>
      <c r="R115" s="45"/>
      <c r="S115" s="45"/>
      <c r="T115" s="45"/>
      <c r="U115" s="45"/>
      <c r="V115" s="45"/>
      <c r="W115" s="46"/>
    </row>
    <row r="117" spans="1:23" x14ac:dyDescent="0.25">
      <c r="A117" s="8" t="s">
        <v>126</v>
      </c>
      <c r="B117" s="4" t="s">
        <v>127</v>
      </c>
      <c r="I117" s="4" t="s">
        <v>3</v>
      </c>
      <c r="J117" s="33"/>
    </row>
    <row r="119" spans="1:23" x14ac:dyDescent="0.25">
      <c r="B119" s="29" t="s">
        <v>63</v>
      </c>
      <c r="C119" s="43" t="s">
        <v>128</v>
      </c>
      <c r="D119" s="43"/>
      <c r="E119" s="43"/>
      <c r="F119" s="43"/>
      <c r="G119" s="43"/>
      <c r="H119" s="43"/>
      <c r="I119" s="43"/>
      <c r="J119" s="43"/>
      <c r="K119" s="43"/>
      <c r="L119" s="43" t="s">
        <v>129</v>
      </c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1:23" x14ac:dyDescent="0.25">
      <c r="B120" s="32">
        <v>1</v>
      </c>
      <c r="C120" s="41" t="s">
        <v>130</v>
      </c>
      <c r="D120" s="41"/>
      <c r="E120" s="41"/>
      <c r="F120" s="41"/>
      <c r="G120" s="41"/>
      <c r="H120" s="41"/>
      <c r="I120" s="41"/>
      <c r="J120" s="41"/>
      <c r="K120" s="41"/>
      <c r="L120" s="41" t="str">
        <f>'[6]URAIAN JABATAN'!L107</f>
        <v>Dalam ruangan tertutup</v>
      </c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x14ac:dyDescent="0.25">
      <c r="B121" s="32">
        <v>2</v>
      </c>
      <c r="C121" s="41" t="s">
        <v>131</v>
      </c>
      <c r="D121" s="41"/>
      <c r="E121" s="41"/>
      <c r="F121" s="41"/>
      <c r="G121" s="41"/>
      <c r="H121" s="41"/>
      <c r="I121" s="41"/>
      <c r="J121" s="41"/>
      <c r="K121" s="41"/>
      <c r="L121" s="41" t="str">
        <f>'[6]URAIAN JABATAN'!L108</f>
        <v>Sejuk dengan perubahan</v>
      </c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x14ac:dyDescent="0.25">
      <c r="B122" s="32">
        <v>3</v>
      </c>
      <c r="C122" s="41" t="s">
        <v>132</v>
      </c>
      <c r="D122" s="41"/>
      <c r="E122" s="41"/>
      <c r="F122" s="41"/>
      <c r="G122" s="41"/>
      <c r="H122" s="41"/>
      <c r="I122" s="41"/>
      <c r="J122" s="41"/>
      <c r="K122" s="41"/>
      <c r="L122" s="41" t="str">
        <f>'[6]URAIAN JABATAN'!L109</f>
        <v>Kering</v>
      </c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x14ac:dyDescent="0.25">
      <c r="B123" s="32">
        <v>4</v>
      </c>
      <c r="C123" s="41" t="s">
        <v>133</v>
      </c>
      <c r="D123" s="41"/>
      <c r="E123" s="41"/>
      <c r="F123" s="41"/>
      <c r="G123" s="41"/>
      <c r="H123" s="41"/>
      <c r="I123" s="41"/>
      <c r="J123" s="41"/>
      <c r="K123" s="41"/>
      <c r="L123" s="41" t="str">
        <f>'[6]URAIAN JABATAN'!L110</f>
        <v>Cukup</v>
      </c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x14ac:dyDescent="0.25">
      <c r="B124" s="32">
        <v>5</v>
      </c>
      <c r="C124" s="41" t="s">
        <v>134</v>
      </c>
      <c r="D124" s="41"/>
      <c r="E124" s="41"/>
      <c r="F124" s="41"/>
      <c r="G124" s="41"/>
      <c r="H124" s="41"/>
      <c r="I124" s="41"/>
      <c r="J124" s="41"/>
      <c r="K124" s="41"/>
      <c r="L124" s="41" t="str">
        <f>'[6]URAIAN JABATAN'!L111</f>
        <v>Rendah, rata, dan strategis</v>
      </c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x14ac:dyDescent="0.25">
      <c r="B125" s="32">
        <v>6</v>
      </c>
      <c r="C125" s="41" t="s">
        <v>135</v>
      </c>
      <c r="D125" s="41"/>
      <c r="E125" s="41"/>
      <c r="F125" s="41"/>
      <c r="G125" s="41"/>
      <c r="H125" s="41"/>
      <c r="I125" s="41"/>
      <c r="J125" s="41"/>
      <c r="K125" s="41"/>
      <c r="L125" s="41" t="str">
        <f>'[6]URAIAN JABATAN'!L112</f>
        <v>Terang</v>
      </c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x14ac:dyDescent="0.25">
      <c r="B126" s="32">
        <v>7</v>
      </c>
      <c r="C126" s="41" t="s">
        <v>136</v>
      </c>
      <c r="D126" s="41"/>
      <c r="E126" s="41"/>
      <c r="F126" s="41"/>
      <c r="G126" s="41"/>
      <c r="H126" s="41"/>
      <c r="I126" s="41"/>
      <c r="J126" s="41"/>
      <c r="K126" s="41"/>
      <c r="L126" s="41" t="str">
        <f>'[6]URAIAN JABATAN'!L113</f>
        <v>Tenang</v>
      </c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x14ac:dyDescent="0.25">
      <c r="B127" s="32">
        <v>8</v>
      </c>
      <c r="C127" s="41" t="s">
        <v>137</v>
      </c>
      <c r="D127" s="41"/>
      <c r="E127" s="41"/>
      <c r="F127" s="41"/>
      <c r="G127" s="41"/>
      <c r="H127" s="41"/>
      <c r="I127" s="41"/>
      <c r="J127" s="41"/>
      <c r="K127" s="41"/>
      <c r="L127" s="41" t="str">
        <f>'[6]URAIAN JABATAN'!L114</f>
        <v>Bersih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x14ac:dyDescent="0.25">
      <c r="B128" s="32">
        <v>9</v>
      </c>
      <c r="C128" s="41" t="s">
        <v>138</v>
      </c>
      <c r="D128" s="41"/>
      <c r="E128" s="41"/>
      <c r="F128" s="41"/>
      <c r="G128" s="41"/>
      <c r="H128" s="41"/>
      <c r="I128" s="41"/>
      <c r="J128" s="41"/>
      <c r="K128" s="41"/>
      <c r="L128" s="41" t="str">
        <f>'[6]URAIAN JABATAN'!L115</f>
        <v>-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30" spans="1:23" x14ac:dyDescent="0.25">
      <c r="A130" s="8" t="s">
        <v>139</v>
      </c>
      <c r="B130" s="4" t="s">
        <v>140</v>
      </c>
      <c r="F130" s="4" t="s">
        <v>3</v>
      </c>
    </row>
    <row r="131" spans="1:23" ht="9.75" customHeight="1" x14ac:dyDescent="0.25"/>
    <row r="132" spans="1:23" x14ac:dyDescent="0.25">
      <c r="B132" s="30" t="s">
        <v>63</v>
      </c>
      <c r="C132" s="43" t="s">
        <v>141</v>
      </c>
      <c r="D132" s="43"/>
      <c r="E132" s="43"/>
      <c r="F132" s="43"/>
      <c r="G132" s="43"/>
      <c r="H132" s="43"/>
      <c r="I132" s="43"/>
      <c r="J132" s="43"/>
      <c r="K132" s="43"/>
      <c r="L132" s="43" t="s">
        <v>142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 x14ac:dyDescent="0.25">
      <c r="B133" s="32">
        <v>1</v>
      </c>
      <c r="C133" s="41" t="s">
        <v>143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x14ac:dyDescent="0.25">
      <c r="B134" s="32">
        <v>2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6" spans="1:23" x14ac:dyDescent="0.25">
      <c r="A136" s="8" t="s">
        <v>144</v>
      </c>
      <c r="B136" s="4" t="s">
        <v>145</v>
      </c>
      <c r="F136" s="8"/>
      <c r="H136" s="8" t="s">
        <v>3</v>
      </c>
    </row>
    <row r="137" spans="1:23" x14ac:dyDescent="0.25">
      <c r="B137" s="2" t="s">
        <v>9</v>
      </c>
      <c r="C137" s="3" t="s">
        <v>146</v>
      </c>
      <c r="D137" s="3"/>
      <c r="E137" s="3"/>
      <c r="F137" s="3"/>
      <c r="G137" s="3"/>
      <c r="H137" s="2" t="s">
        <v>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B138" s="2"/>
      <c r="C138" s="3"/>
      <c r="D138" s="3"/>
      <c r="E138" s="3"/>
      <c r="F138" s="3"/>
      <c r="G138" s="3"/>
      <c r="H138" s="2"/>
      <c r="I138" s="3" t="s">
        <v>219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B139" s="2"/>
      <c r="C139" s="3"/>
      <c r="D139" s="3"/>
      <c r="E139" s="3"/>
      <c r="F139" s="3"/>
      <c r="G139" s="3"/>
      <c r="H139" s="2"/>
      <c r="I139" s="34" t="s">
        <v>147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 x14ac:dyDescent="0.25">
      <c r="B140" s="2"/>
      <c r="C140" s="3"/>
      <c r="D140" s="3"/>
      <c r="E140" s="3"/>
      <c r="F140" s="3"/>
      <c r="G140" s="3"/>
      <c r="H140" s="2"/>
      <c r="I140" s="34" t="s">
        <v>148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 x14ac:dyDescent="0.25">
      <c r="B141" s="2"/>
      <c r="C141" s="3"/>
      <c r="D141" s="3"/>
      <c r="E141" s="3"/>
      <c r="F141" s="3"/>
      <c r="G141" s="3"/>
      <c r="H141" s="2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ht="15" customHeight="1" x14ac:dyDescent="0.25">
      <c r="B142" s="8" t="s">
        <v>11</v>
      </c>
      <c r="C142" s="4" t="s">
        <v>149</v>
      </c>
      <c r="H142" s="8" t="s">
        <v>3</v>
      </c>
    </row>
    <row r="143" spans="1:23" x14ac:dyDescent="0.25">
      <c r="A143" s="2"/>
      <c r="B143" s="2"/>
      <c r="C143" s="3" t="s">
        <v>150</v>
      </c>
      <c r="D143" s="3" t="s">
        <v>151</v>
      </c>
      <c r="E143" s="3" t="s">
        <v>152</v>
      </c>
      <c r="F143" s="39" t="s">
        <v>153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:23" x14ac:dyDescent="0.25">
      <c r="A144" s="2"/>
      <c r="B144" s="2"/>
      <c r="C144" s="3" t="s">
        <v>154</v>
      </c>
      <c r="D144" s="3" t="s">
        <v>155</v>
      </c>
      <c r="E144" s="3" t="s">
        <v>152</v>
      </c>
      <c r="F144" s="40" t="s">
        <v>156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hidden="1" x14ac:dyDescent="0.25">
      <c r="A145" s="2"/>
      <c r="B145" s="2"/>
      <c r="C145" s="3" t="s">
        <v>157</v>
      </c>
      <c r="D145" s="3"/>
      <c r="E145" s="3" t="s">
        <v>152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hidden="1" x14ac:dyDescent="0.25">
      <c r="A146" s="2"/>
      <c r="B146" s="2"/>
      <c r="C146" s="3" t="s">
        <v>158</v>
      </c>
      <c r="D146" s="3"/>
      <c r="E146" s="3" t="s">
        <v>152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x14ac:dyDescent="0.25">
      <c r="A147" s="2"/>
      <c r="B147" s="2"/>
      <c r="C147" s="3"/>
      <c r="D147" s="3"/>
      <c r="E147" s="3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7"/>
      <c r="V147" s="7"/>
      <c r="W147" s="7"/>
    </row>
    <row r="148" spans="1:23" x14ac:dyDescent="0.25">
      <c r="B148" s="8" t="s">
        <v>13</v>
      </c>
      <c r="C148" s="4" t="s">
        <v>159</v>
      </c>
    </row>
    <row r="149" spans="1:23" ht="30.75" customHeight="1" x14ac:dyDescent="0.25">
      <c r="B149" s="8"/>
      <c r="C149" s="3" t="s">
        <v>150</v>
      </c>
      <c r="D149" s="3" t="s">
        <v>160</v>
      </c>
      <c r="E149" s="3" t="s">
        <v>152</v>
      </c>
      <c r="F149" s="39" t="s">
        <v>161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:23" ht="28.5" customHeight="1" x14ac:dyDescent="0.25">
      <c r="B150" s="8"/>
      <c r="C150" s="3" t="s">
        <v>154</v>
      </c>
      <c r="D150" s="3" t="s">
        <v>162</v>
      </c>
      <c r="E150" s="3" t="s">
        <v>152</v>
      </c>
      <c r="F150" s="40" t="s">
        <v>163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x14ac:dyDescent="0.25">
      <c r="B151" s="8"/>
      <c r="C151" s="3"/>
      <c r="D151" s="3"/>
      <c r="E151" s="3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7"/>
      <c r="V151" s="7"/>
      <c r="W151" s="7"/>
    </row>
    <row r="152" spans="1:23" x14ac:dyDescent="0.25">
      <c r="B152" s="8" t="s">
        <v>16</v>
      </c>
      <c r="C152" s="4" t="s">
        <v>164</v>
      </c>
      <c r="F152" s="4" t="s">
        <v>3</v>
      </c>
    </row>
    <row r="153" spans="1:23" ht="19.5" customHeight="1" x14ac:dyDescent="0.25">
      <c r="B153" s="8"/>
      <c r="C153" s="4" t="s">
        <v>150</v>
      </c>
      <c r="D153" s="4" t="s">
        <v>165</v>
      </c>
      <c r="H153" s="38" t="s">
        <v>166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1:23" x14ac:dyDescent="0.25">
      <c r="B154" s="8"/>
      <c r="C154" s="4" t="s">
        <v>154</v>
      </c>
      <c r="D154" s="4" t="s">
        <v>167</v>
      </c>
      <c r="H154" s="4" t="s">
        <v>168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idden="1" x14ac:dyDescent="0.25">
      <c r="B155" s="8"/>
      <c r="C155" s="4" t="s">
        <v>157</v>
      </c>
      <c r="H155" s="4" t="s">
        <v>169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B156" s="8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x14ac:dyDescent="0.25">
      <c r="B157" s="8" t="s">
        <v>19</v>
      </c>
      <c r="C157" s="4" t="s">
        <v>170</v>
      </c>
      <c r="F157" s="4" t="s">
        <v>3</v>
      </c>
    </row>
    <row r="158" spans="1:23" x14ac:dyDescent="0.25">
      <c r="B158" s="8"/>
      <c r="C158" s="4" t="s">
        <v>204</v>
      </c>
      <c r="D158" s="4" t="s">
        <v>205</v>
      </c>
    </row>
    <row r="159" spans="1:23" x14ac:dyDescent="0.25">
      <c r="B159" s="8"/>
      <c r="C159" s="4" t="s">
        <v>206</v>
      </c>
      <c r="D159" s="4" t="s">
        <v>207</v>
      </c>
    </row>
    <row r="160" spans="1:23" x14ac:dyDescent="0.25">
      <c r="B160" s="8"/>
      <c r="C160" s="4" t="s">
        <v>208</v>
      </c>
      <c r="D160" s="4" t="s">
        <v>209</v>
      </c>
    </row>
    <row r="161" spans="2:23" x14ac:dyDescent="0.25">
      <c r="B161" s="8"/>
      <c r="C161" s="4" t="s">
        <v>210</v>
      </c>
      <c r="D161" s="4" t="s">
        <v>211</v>
      </c>
    </row>
    <row r="162" spans="2:23" x14ac:dyDescent="0.25">
      <c r="B162" s="8"/>
      <c r="C162" s="4" t="s">
        <v>212</v>
      </c>
      <c r="D162" s="4" t="s">
        <v>213</v>
      </c>
    </row>
    <row r="163" spans="2:23" x14ac:dyDescent="0.25">
      <c r="B163" s="8"/>
      <c r="C163" s="4" t="s">
        <v>214</v>
      </c>
      <c r="D163" s="4" t="s">
        <v>215</v>
      </c>
    </row>
    <row r="164" spans="2:23" x14ac:dyDescent="0.25">
      <c r="B164" s="8"/>
    </row>
    <row r="165" spans="2:23" x14ac:dyDescent="0.25">
      <c r="B165" s="8" t="s">
        <v>22</v>
      </c>
      <c r="C165" s="4" t="s">
        <v>171</v>
      </c>
      <c r="F165" s="4" t="s">
        <v>3</v>
      </c>
    </row>
    <row r="166" spans="2:23" x14ac:dyDescent="0.25">
      <c r="B166" s="8"/>
      <c r="C166" s="4" t="s">
        <v>150</v>
      </c>
      <c r="D166" s="4" t="s">
        <v>172</v>
      </c>
      <c r="H166" s="4" t="s">
        <v>173</v>
      </c>
    </row>
    <row r="167" spans="2:23" x14ac:dyDescent="0.25">
      <c r="B167" s="8"/>
      <c r="C167" s="4" t="s">
        <v>154</v>
      </c>
      <c r="D167" s="4" t="s">
        <v>174</v>
      </c>
      <c r="H167" s="4" t="s">
        <v>175</v>
      </c>
    </row>
    <row r="168" spans="2:23" x14ac:dyDescent="0.25">
      <c r="B168" s="8"/>
      <c r="C168" s="4" t="s">
        <v>157</v>
      </c>
      <c r="D168" s="4" t="s">
        <v>176</v>
      </c>
      <c r="H168" s="4" t="s">
        <v>175</v>
      </c>
    </row>
    <row r="169" spans="2:23" x14ac:dyDescent="0.25">
      <c r="B169" s="8"/>
      <c r="C169" s="4" t="s">
        <v>158</v>
      </c>
      <c r="D169" s="4" t="s">
        <v>177</v>
      </c>
      <c r="H169" s="4" t="s">
        <v>175</v>
      </c>
    </row>
    <row r="170" spans="2:23" x14ac:dyDescent="0.25">
      <c r="B170" s="8"/>
      <c r="C170" s="4" t="s">
        <v>178</v>
      </c>
      <c r="D170" s="4" t="s">
        <v>179</v>
      </c>
      <c r="H170" s="4" t="s">
        <v>175</v>
      </c>
    </row>
    <row r="171" spans="2:23" x14ac:dyDescent="0.25">
      <c r="B171" s="8"/>
      <c r="C171" s="4" t="s">
        <v>180</v>
      </c>
      <c r="D171" s="4" t="s">
        <v>181</v>
      </c>
      <c r="H171" s="4" t="s">
        <v>175</v>
      </c>
    </row>
    <row r="172" spans="2:23" x14ac:dyDescent="0.25">
      <c r="B172" s="8" t="s">
        <v>71</v>
      </c>
      <c r="C172" s="4" t="s">
        <v>182</v>
      </c>
      <c r="G172" s="4" t="s">
        <v>3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2:23" x14ac:dyDescent="0.25">
      <c r="B173" s="8"/>
      <c r="C173" s="4" t="s">
        <v>150</v>
      </c>
      <c r="D173" s="4" t="s">
        <v>183</v>
      </c>
      <c r="F173" s="4" t="s">
        <v>3</v>
      </c>
    </row>
    <row r="174" spans="2:23" x14ac:dyDescent="0.25">
      <c r="B174" s="8"/>
      <c r="G174" s="4" t="s">
        <v>184</v>
      </c>
      <c r="H174" s="36" t="s">
        <v>185</v>
      </c>
    </row>
    <row r="175" spans="2:23" x14ac:dyDescent="0.25">
      <c r="B175" s="8"/>
      <c r="H175" s="36"/>
    </row>
    <row r="176" spans="2:23" x14ac:dyDescent="0.25">
      <c r="B176" s="8"/>
      <c r="C176" s="4" t="s">
        <v>154</v>
      </c>
      <c r="D176" s="4" t="s">
        <v>186</v>
      </c>
      <c r="F176" s="4" t="s">
        <v>3</v>
      </c>
      <c r="H176" s="36"/>
    </row>
    <row r="177" spans="1:23" x14ac:dyDescent="0.25">
      <c r="B177" s="8"/>
      <c r="G177" s="4" t="s">
        <v>187</v>
      </c>
      <c r="H177" s="36" t="s">
        <v>188</v>
      </c>
    </row>
    <row r="178" spans="1:23" x14ac:dyDescent="0.25">
      <c r="B178" s="8"/>
      <c r="G178" s="4" t="s">
        <v>189</v>
      </c>
      <c r="H178" s="36" t="s">
        <v>190</v>
      </c>
    </row>
    <row r="179" spans="1:23" x14ac:dyDescent="0.25">
      <c r="B179" s="8"/>
      <c r="H179" s="36"/>
    </row>
    <row r="180" spans="1:23" x14ac:dyDescent="0.25">
      <c r="B180" s="8"/>
      <c r="C180" s="4" t="s">
        <v>157</v>
      </c>
      <c r="D180" s="4" t="s">
        <v>191</v>
      </c>
      <c r="F180" s="4" t="s">
        <v>3</v>
      </c>
      <c r="G180" s="4" t="s">
        <v>192</v>
      </c>
      <c r="H180" s="36" t="s">
        <v>193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x14ac:dyDescent="0.25">
      <c r="B181" s="8"/>
      <c r="G181" s="4" t="s">
        <v>194</v>
      </c>
      <c r="H181" s="36" t="s">
        <v>195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x14ac:dyDescent="0.25">
      <c r="G182" s="4" t="s">
        <v>196</v>
      </c>
      <c r="H182" s="36" t="s">
        <v>197</v>
      </c>
    </row>
    <row r="183" spans="1:23" x14ac:dyDescent="0.25">
      <c r="H183" s="36"/>
    </row>
    <row r="184" spans="1:23" x14ac:dyDescent="0.25">
      <c r="A184" s="8" t="s">
        <v>198</v>
      </c>
      <c r="B184" s="4" t="s">
        <v>199</v>
      </c>
      <c r="I184" s="4" t="s">
        <v>200</v>
      </c>
    </row>
    <row r="185" spans="1:23" x14ac:dyDescent="0.25">
      <c r="A185" s="8" t="s">
        <v>201</v>
      </c>
      <c r="B185" s="4" t="s">
        <v>202</v>
      </c>
      <c r="I185" s="4" t="s">
        <v>203</v>
      </c>
    </row>
  </sheetData>
  <mergeCells count="234">
    <mergeCell ref="H12:W12"/>
    <mergeCell ref="H13:W13"/>
    <mergeCell ref="H14:W14"/>
    <mergeCell ref="B16:W16"/>
    <mergeCell ref="I18:W18"/>
    <mergeCell ref="J19:W19"/>
    <mergeCell ref="A2:W2"/>
    <mergeCell ref="H5:W5"/>
    <mergeCell ref="H8:W8"/>
    <mergeCell ref="H9:W9"/>
    <mergeCell ref="H10:W10"/>
    <mergeCell ref="H11:W11"/>
    <mergeCell ref="V26:W26"/>
    <mergeCell ref="C27:H27"/>
    <mergeCell ref="I27:N27"/>
    <mergeCell ref="P27:Q27"/>
    <mergeCell ref="R27:S27"/>
    <mergeCell ref="T27:U27"/>
    <mergeCell ref="V27:W27"/>
    <mergeCell ref="J20:W20"/>
    <mergeCell ref="N21:W21"/>
    <mergeCell ref="J22:W22"/>
    <mergeCell ref="J23:W23"/>
    <mergeCell ref="K24:W24"/>
    <mergeCell ref="C26:H26"/>
    <mergeCell ref="I26:N26"/>
    <mergeCell ref="O26:Q26"/>
    <mergeCell ref="R26:S26"/>
    <mergeCell ref="T26:U26"/>
    <mergeCell ref="V29:W29"/>
    <mergeCell ref="C30:H30"/>
    <mergeCell ref="I30:N30"/>
    <mergeCell ref="P30:Q30"/>
    <mergeCell ref="R30:S30"/>
    <mergeCell ref="T30:U30"/>
    <mergeCell ref="V30:W30"/>
    <mergeCell ref="C28:H28"/>
    <mergeCell ref="I28:N28"/>
    <mergeCell ref="R28:S28"/>
    <mergeCell ref="T28:U28"/>
    <mergeCell ref="V28:W28"/>
    <mergeCell ref="C29:H29"/>
    <mergeCell ref="I29:N29"/>
    <mergeCell ref="P29:Q29"/>
    <mergeCell ref="R29:S29"/>
    <mergeCell ref="T29:U29"/>
    <mergeCell ref="C32:H32"/>
    <mergeCell ref="I32:N32"/>
    <mergeCell ref="P32:Q32"/>
    <mergeCell ref="R32:S32"/>
    <mergeCell ref="T32:U32"/>
    <mergeCell ref="V32:W32"/>
    <mergeCell ref="C31:H31"/>
    <mergeCell ref="I31:N31"/>
    <mergeCell ref="P31:Q31"/>
    <mergeCell ref="R31:S31"/>
    <mergeCell ref="T31:U31"/>
    <mergeCell ref="V31:W31"/>
    <mergeCell ref="C34:H34"/>
    <mergeCell ref="I34:N34"/>
    <mergeCell ref="P34:Q34"/>
    <mergeCell ref="R34:S34"/>
    <mergeCell ref="T34:U34"/>
    <mergeCell ref="V34:W34"/>
    <mergeCell ref="C33:H33"/>
    <mergeCell ref="I33:N33"/>
    <mergeCell ref="P33:Q33"/>
    <mergeCell ref="R33:S33"/>
    <mergeCell ref="T33:U33"/>
    <mergeCell ref="V33:W33"/>
    <mergeCell ref="I35:N35"/>
    <mergeCell ref="P35:Q35"/>
    <mergeCell ref="R35:S35"/>
    <mergeCell ref="T35:U35"/>
    <mergeCell ref="V35:W35"/>
    <mergeCell ref="I36:N36"/>
    <mergeCell ref="P36:Q36"/>
    <mergeCell ref="R36:S36"/>
    <mergeCell ref="T36:U36"/>
    <mergeCell ref="V36:W36"/>
    <mergeCell ref="C38:H38"/>
    <mergeCell ref="I38:N38"/>
    <mergeCell ref="P38:Q38"/>
    <mergeCell ref="R38:S38"/>
    <mergeCell ref="T38:U38"/>
    <mergeCell ref="V38:W38"/>
    <mergeCell ref="C37:H37"/>
    <mergeCell ref="I37:N37"/>
    <mergeCell ref="P37:Q37"/>
    <mergeCell ref="R37:S37"/>
    <mergeCell ref="T37:U37"/>
    <mergeCell ref="V37:W37"/>
    <mergeCell ref="C43:M43"/>
    <mergeCell ref="N43:W43"/>
    <mergeCell ref="C44:M44"/>
    <mergeCell ref="N44:W44"/>
    <mergeCell ref="C45:M45"/>
    <mergeCell ref="N45:W45"/>
    <mergeCell ref="B39:Q39"/>
    <mergeCell ref="R39:S39"/>
    <mergeCell ref="T39:U39"/>
    <mergeCell ref="V39:W39"/>
    <mergeCell ref="B40:Q40"/>
    <mergeCell ref="T40:U40"/>
    <mergeCell ref="V40:W40"/>
    <mergeCell ref="C49:M49"/>
    <mergeCell ref="N49:W49"/>
    <mergeCell ref="C50:M50"/>
    <mergeCell ref="N50:W50"/>
    <mergeCell ref="C51:M51"/>
    <mergeCell ref="N51:W51"/>
    <mergeCell ref="C46:M46"/>
    <mergeCell ref="N46:W46"/>
    <mergeCell ref="C47:M47"/>
    <mergeCell ref="N47:W47"/>
    <mergeCell ref="C48:M48"/>
    <mergeCell ref="N48:W48"/>
    <mergeCell ref="C60:M60"/>
    <mergeCell ref="N60:W60"/>
    <mergeCell ref="C61:M61"/>
    <mergeCell ref="N61:W61"/>
    <mergeCell ref="C62:M62"/>
    <mergeCell ref="N62:W62"/>
    <mergeCell ref="C52:M52"/>
    <mergeCell ref="N52:W52"/>
    <mergeCell ref="C53:W53"/>
    <mergeCell ref="C54:W54"/>
    <mergeCell ref="C55:W55"/>
    <mergeCell ref="C56:W56"/>
    <mergeCell ref="C66:M66"/>
    <mergeCell ref="N66:W66"/>
    <mergeCell ref="C70:M70"/>
    <mergeCell ref="N70:W70"/>
    <mergeCell ref="C71:M71"/>
    <mergeCell ref="N71:W71"/>
    <mergeCell ref="C63:M63"/>
    <mergeCell ref="N63:W63"/>
    <mergeCell ref="C64:M64"/>
    <mergeCell ref="N64:W64"/>
    <mergeCell ref="C65:M65"/>
    <mergeCell ref="N65:W65"/>
    <mergeCell ref="C75:M75"/>
    <mergeCell ref="N75:W75"/>
    <mergeCell ref="C76:M76"/>
    <mergeCell ref="N76:W76"/>
    <mergeCell ref="C79:W79"/>
    <mergeCell ref="C80:W80"/>
    <mergeCell ref="C72:M72"/>
    <mergeCell ref="N72:W72"/>
    <mergeCell ref="C73:M73"/>
    <mergeCell ref="N73:W73"/>
    <mergeCell ref="C74:M74"/>
    <mergeCell ref="N74:W74"/>
    <mergeCell ref="C87:W87"/>
    <mergeCell ref="C88:W88"/>
    <mergeCell ref="C89:W89"/>
    <mergeCell ref="C90:W90"/>
    <mergeCell ref="C91:W91"/>
    <mergeCell ref="C94:W94"/>
    <mergeCell ref="C81:W81"/>
    <mergeCell ref="C82:W82"/>
    <mergeCell ref="C83:W83"/>
    <mergeCell ref="C84:W84"/>
    <mergeCell ref="C85:W85"/>
    <mergeCell ref="C86:W86"/>
    <mergeCell ref="C101:W101"/>
    <mergeCell ref="C102:W102"/>
    <mergeCell ref="C103:W103"/>
    <mergeCell ref="C104:W104"/>
    <mergeCell ref="C105:W105"/>
    <mergeCell ref="C106:W106"/>
    <mergeCell ref="C95:W95"/>
    <mergeCell ref="C96:W96"/>
    <mergeCell ref="C97:W97"/>
    <mergeCell ref="C98:W98"/>
    <mergeCell ref="C99:W99"/>
    <mergeCell ref="C100:W100"/>
    <mergeCell ref="C112:I112"/>
    <mergeCell ref="J112:P112"/>
    <mergeCell ref="Q112:W112"/>
    <mergeCell ref="C113:I113"/>
    <mergeCell ref="J113:P113"/>
    <mergeCell ref="Q113:W113"/>
    <mergeCell ref="C110:I110"/>
    <mergeCell ref="J110:P110"/>
    <mergeCell ref="Q110:W110"/>
    <mergeCell ref="C111:I111"/>
    <mergeCell ref="J111:P111"/>
    <mergeCell ref="Q111:W111"/>
    <mergeCell ref="C119:K119"/>
    <mergeCell ref="L119:W119"/>
    <mergeCell ref="C120:K120"/>
    <mergeCell ref="L120:W120"/>
    <mergeCell ref="C121:K121"/>
    <mergeCell ref="L121:W121"/>
    <mergeCell ref="C114:I114"/>
    <mergeCell ref="J114:P114"/>
    <mergeCell ref="Q114:W114"/>
    <mergeCell ref="C115:I115"/>
    <mergeCell ref="J115:P115"/>
    <mergeCell ref="Q115:W115"/>
    <mergeCell ref="C125:K125"/>
    <mergeCell ref="L125:W125"/>
    <mergeCell ref="C126:K126"/>
    <mergeCell ref="L126:W126"/>
    <mergeCell ref="C127:K127"/>
    <mergeCell ref="L127:W127"/>
    <mergeCell ref="C122:K122"/>
    <mergeCell ref="L122:W122"/>
    <mergeCell ref="C123:K123"/>
    <mergeCell ref="L123:W123"/>
    <mergeCell ref="C124:K124"/>
    <mergeCell ref="L124:W124"/>
    <mergeCell ref="C134:K134"/>
    <mergeCell ref="L134:W134"/>
    <mergeCell ref="F143:W143"/>
    <mergeCell ref="F144:W144"/>
    <mergeCell ref="F145:W145"/>
    <mergeCell ref="F146:W146"/>
    <mergeCell ref="C128:K128"/>
    <mergeCell ref="L128:W128"/>
    <mergeCell ref="C132:K132"/>
    <mergeCell ref="L132:W132"/>
    <mergeCell ref="C133:K133"/>
    <mergeCell ref="L133:W133"/>
    <mergeCell ref="I172:W172"/>
    <mergeCell ref="I180:W180"/>
    <mergeCell ref="I181:W181"/>
    <mergeCell ref="F147:T147"/>
    <mergeCell ref="F149:W149"/>
    <mergeCell ref="F150:W150"/>
    <mergeCell ref="F151:T151"/>
    <mergeCell ref="H153:W153"/>
    <mergeCell ref="I156:W156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PENGADMINISTRASI SARPRAS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2022-12-08T01:45:00Z</cp:lastPrinted>
  <dcterms:created xsi:type="dcterms:W3CDTF">2022-12-02T11:40:56Z</dcterms:created>
  <dcterms:modified xsi:type="dcterms:W3CDTF">2022-12-09T08:25:54Z</dcterms:modified>
</cp:coreProperties>
</file>