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2.xml" ContentType="application/vnd.openxmlformats-officedocument.drawingml.chart+xml"/>
  <Default Extension="emf" ContentType="image/x-emf"/>
  <Default Extension="jpeg" ContentType="image/jpeg"/>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240" yWindow="135" windowWidth="20115" windowHeight="7245"/>
  </bookViews>
  <sheets>
    <sheet name="Sheet1" sheetId="1" r:id="rId1"/>
    <sheet name="Sheet2" sheetId="2" r:id="rId2"/>
    <sheet name="Sheet3" sheetId="3" r:id="rId3"/>
  </sheets>
  <calcPr calcId="124519"/>
</workbook>
</file>

<file path=xl/calcChain.xml><?xml version="1.0" encoding="utf-8"?>
<calcChain xmlns="http://schemas.openxmlformats.org/spreadsheetml/2006/main">
  <c r="I45" i="1"/>
  <c r="H45"/>
  <c r="G45"/>
  <c r="J45" l="1"/>
  <c r="G44"/>
  <c r="E91" l="1"/>
  <c r="H91" s="1"/>
  <c r="I101"/>
  <c r="H101"/>
  <c r="G101"/>
  <c r="E109" s="1"/>
  <c r="I100"/>
  <c r="H100"/>
  <c r="G100"/>
  <c r="E108" s="1"/>
  <c r="I99"/>
  <c r="H99"/>
  <c r="G99"/>
  <c r="E107" s="1"/>
  <c r="I98"/>
  <c r="H98"/>
  <c r="G98"/>
  <c r="E106" s="1"/>
  <c r="I97"/>
  <c r="H97"/>
  <c r="G97"/>
  <c r="E105" s="1"/>
  <c r="I91"/>
  <c r="I90"/>
  <c r="E90"/>
  <c r="H90" s="1"/>
  <c r="I89"/>
  <c r="E89"/>
  <c r="H89" s="1"/>
  <c r="I88"/>
  <c r="E88"/>
  <c r="H88" s="1"/>
  <c r="I87"/>
  <c r="E87"/>
  <c r="H87" s="1"/>
  <c r="J87" l="1"/>
  <c r="J89"/>
  <c r="J99"/>
  <c r="J98"/>
  <c r="E110"/>
  <c r="J88"/>
  <c r="J90"/>
  <c r="J97"/>
  <c r="J101"/>
  <c r="J100"/>
  <c r="J91"/>
  <c r="E40"/>
  <c r="H40" s="1"/>
  <c r="E41"/>
  <c r="H41" s="1"/>
  <c r="E42"/>
  <c r="H42" s="1"/>
  <c r="H76"/>
  <c r="I76"/>
  <c r="I75"/>
  <c r="H75"/>
  <c r="G75"/>
  <c r="G76"/>
  <c r="G78"/>
  <c r="G79"/>
  <c r="G77"/>
  <c r="I79"/>
  <c r="H79"/>
  <c r="I78"/>
  <c r="H78"/>
  <c r="I77"/>
  <c r="H77"/>
  <c r="I41"/>
  <c r="I42"/>
  <c r="I43"/>
  <c r="H44"/>
  <c r="I44"/>
  <c r="I40"/>
  <c r="E43"/>
  <c r="H43" s="1"/>
  <c r="J76" l="1"/>
  <c r="J44"/>
  <c r="J75"/>
  <c r="J78"/>
  <c r="J43"/>
  <c r="J79"/>
  <c r="J41"/>
  <c r="J77"/>
  <c r="J42"/>
  <c r="J40"/>
</calcChain>
</file>

<file path=xl/sharedStrings.xml><?xml version="1.0" encoding="utf-8"?>
<sst xmlns="http://schemas.openxmlformats.org/spreadsheetml/2006/main" count="88" uniqueCount="34">
  <si>
    <t>NO</t>
  </si>
  <si>
    <t>TAHUN</t>
  </si>
  <si>
    <t>TAHUN 2018</t>
  </si>
  <si>
    <t>TAHUN 2019</t>
  </si>
  <si>
    <t>JUMLAH</t>
  </si>
  <si>
    <t>TAHUN 2020</t>
  </si>
  <si>
    <t>TIMBULAN LUMPUR TINJA</t>
  </si>
  <si>
    <t>TAHUN 2016</t>
  </si>
  <si>
    <t>TAHUN 2017</t>
  </si>
  <si>
    <t>KK YANG DISEDOT</t>
  </si>
  <si>
    <r>
      <t>( 2 m</t>
    </r>
    <r>
      <rPr>
        <vertAlign val="superscript"/>
        <sz val="11"/>
        <color theme="1"/>
        <rFont val="Calibri"/>
        <family val="2"/>
        <scheme val="minor"/>
      </rPr>
      <t>3</t>
    </r>
    <r>
      <rPr>
        <sz val="11"/>
        <color theme="1"/>
        <rFont val="Calibri"/>
        <family val="2"/>
        <charset val="1"/>
        <scheme val="minor"/>
      </rPr>
      <t xml:space="preserve"> )</t>
    </r>
  </si>
  <si>
    <r>
      <t>( 3 m</t>
    </r>
    <r>
      <rPr>
        <vertAlign val="superscript"/>
        <sz val="11"/>
        <color theme="1"/>
        <rFont val="Calibri"/>
        <family val="2"/>
        <scheme val="minor"/>
      </rPr>
      <t>3</t>
    </r>
    <r>
      <rPr>
        <sz val="11"/>
        <color theme="1"/>
        <rFont val="Calibri"/>
        <family val="2"/>
        <charset val="1"/>
        <scheme val="minor"/>
      </rPr>
      <t xml:space="preserve"> )</t>
    </r>
  </si>
  <si>
    <t>JUMLAH ORDER KUBIKASI ON CALL DAN TIMBULAN LUMPUR TINJA</t>
  </si>
  <si>
    <r>
      <t>( m</t>
    </r>
    <r>
      <rPr>
        <vertAlign val="superscript"/>
        <sz val="11"/>
        <color theme="1"/>
        <rFont val="Calibri"/>
        <family val="2"/>
        <scheme val="minor"/>
      </rPr>
      <t>3</t>
    </r>
    <r>
      <rPr>
        <sz val="11"/>
        <color theme="1"/>
        <rFont val="Calibri"/>
        <family val="2"/>
        <charset val="1"/>
        <scheme val="minor"/>
      </rPr>
      <t xml:space="preserve"> )</t>
    </r>
  </si>
  <si>
    <t>JUMLAH KUBIKASI SEDOT TINJA GRATIS DAN TIMBULAN LUMPUR TINJA GRATIS</t>
  </si>
  <si>
    <t>TOTAL</t>
  </si>
  <si>
    <t xml:space="preserve">JUMLAH ORDER KUBIKASI ON CALL </t>
  </si>
  <si>
    <t>JML</t>
  </si>
  <si>
    <t>JUMLAH KUBIKASI SEDOT TINJA GRATIS DAN TIMBULAN LUMPUR TINJA GRATIS ( KARSA )</t>
  </si>
  <si>
    <t>SOP IPLT</t>
  </si>
  <si>
    <t>PROSEDUR PEMBUANGAN LIMBAH LUMPUR TINJA KE IPLT KALIBOTO</t>
  </si>
  <si>
    <t>1.</t>
  </si>
  <si>
    <t>PROSEDUR OPERASI DAN PEMELIHARAAN IPLT</t>
  </si>
  <si>
    <t>2.</t>
  </si>
  <si>
    <t xml:space="preserve">PROSEDUR PENYEDOTAN
LUMPUR TINJA
</t>
  </si>
  <si>
    <t>3.</t>
  </si>
  <si>
    <t>DIAGRAM ALUR IPLT</t>
  </si>
  <si>
    <t>FREKUENSI PENYEDOTAN LUMPUR TINJA PER HARI</t>
  </si>
  <si>
    <t>PEMANFAATAN IPLT ( % ) 2020</t>
  </si>
  <si>
    <t>DOKUMENTASI IPLT</t>
  </si>
  <si>
    <t>3 kali sehari</t>
  </si>
  <si>
    <t>TAHUN 2021</t>
  </si>
  <si>
    <t>IPLT KALIBOTO</t>
  </si>
  <si>
    <t>IPLT (Instalasi Pengolahan Lumpur Tinja) Kaliboto merupakan sarana dan prasarana utama pengelolaan dan pengolahan limbah khususnya limbah dari rumah tangga di Kabupaten Karanganyar. IPLT Kaliboto terletak di Desa Kaliboto, Kecamatan Mojogedang, Kabupaten Karanganyar. Bertitik kordinat E = 110, 57' 55", S = 07, 33', 22". Komplek bangunan yang berdiri pada pertengahan tahun 1990-an tersebut telah beberapa kali mengalami renovasi dan penambahan sarpras berupa bak, kolam pengolahan lumpur dan akses jalan masuk ke lingkungan IPLT.</t>
  </si>
</sst>
</file>

<file path=xl/styles.xml><?xml version="1.0" encoding="utf-8"?>
<styleSheet xmlns="http://schemas.openxmlformats.org/spreadsheetml/2006/main">
  <fonts count="7">
    <font>
      <sz val="11"/>
      <color theme="1"/>
      <name val="Calibri"/>
      <family val="2"/>
      <charset val="1"/>
      <scheme val="minor"/>
    </font>
    <font>
      <vertAlign val="superscript"/>
      <sz val="11"/>
      <color theme="1"/>
      <name val="Calibri"/>
      <family val="2"/>
      <scheme val="minor"/>
    </font>
    <font>
      <sz val="11"/>
      <color theme="0"/>
      <name val="Calibri"/>
      <family val="2"/>
      <charset val="1"/>
      <scheme val="minor"/>
    </font>
    <font>
      <b/>
      <sz val="12"/>
      <color rgb="FFC00000"/>
      <name val="Calibri"/>
      <family val="2"/>
      <scheme val="minor"/>
    </font>
    <font>
      <b/>
      <sz val="12"/>
      <color theme="5" tint="-0.499984740745262"/>
      <name val="Calibri"/>
      <family val="2"/>
      <scheme val="minor"/>
    </font>
    <font>
      <sz val="12"/>
      <color theme="1"/>
      <name val="Calibri"/>
      <family val="2"/>
      <charset val="1"/>
      <scheme val="minor"/>
    </font>
    <font>
      <b/>
      <sz val="14"/>
      <color theme="1"/>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tint="-0.24997711111789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9">
    <xf numFmtId="0" fontId="0" fillId="0" borderId="0" xfId="0"/>
    <xf numFmtId="0" fontId="0" fillId="2" borderId="0" xfId="0" applyFill="1"/>
    <xf numFmtId="0" fontId="0" fillId="2" borderId="0" xfId="0" applyFill="1" applyAlignment="1">
      <alignment horizontal="center"/>
    </xf>
    <xf numFmtId="0" fontId="0" fillId="3" borderId="1" xfId="0" applyFill="1" applyBorder="1" applyAlignment="1">
      <alignment horizontal="center" vertical="center"/>
    </xf>
    <xf numFmtId="0" fontId="0" fillId="3" borderId="1" xfId="0" applyFill="1" applyBorder="1"/>
    <xf numFmtId="0" fontId="0" fillId="3" borderId="0" xfId="0" applyFill="1"/>
    <xf numFmtId="0" fontId="0" fillId="4" borderId="0" xfId="0" applyFill="1"/>
    <xf numFmtId="0" fontId="0" fillId="4" borderId="0" xfId="0" applyFill="1" applyAlignment="1">
      <alignment horizontal="center"/>
    </xf>
    <xf numFmtId="0" fontId="0" fillId="3" borderId="1" xfId="0" applyFill="1" applyBorder="1" applyAlignment="1">
      <alignment horizontal="center" vertical="center"/>
    </xf>
    <xf numFmtId="0" fontId="2" fillId="0" borderId="0" xfId="0" applyFont="1"/>
    <xf numFmtId="0" fontId="0" fillId="5" borderId="0" xfId="0" applyFill="1"/>
    <xf numFmtId="0" fontId="0" fillId="5" borderId="0" xfId="0" applyFill="1" applyAlignment="1">
      <alignment horizontal="center"/>
    </xf>
    <xf numFmtId="0" fontId="0" fillId="6" borderId="0" xfId="0" applyFill="1"/>
    <xf numFmtId="0" fontId="0" fillId="3" borderId="4" xfId="0" applyFill="1" applyBorder="1"/>
    <xf numFmtId="0" fontId="0" fillId="3" borderId="5" xfId="0" applyFill="1" applyBorder="1"/>
    <xf numFmtId="0" fontId="0" fillId="3" borderId="6" xfId="0" applyFill="1" applyBorder="1"/>
    <xf numFmtId="0" fontId="0" fillId="6" borderId="0" xfId="0" applyFill="1" applyAlignment="1"/>
    <xf numFmtId="0" fontId="0" fillId="7" borderId="0" xfId="0" applyFill="1"/>
    <xf numFmtId="0" fontId="0" fillId="3" borderId="1" xfId="0" applyFill="1" applyBorder="1" applyAlignment="1">
      <alignment horizontal="center" vertical="center"/>
    </xf>
    <xf numFmtId="0" fontId="5" fillId="0" borderId="0" xfId="0" applyFont="1" applyAlignment="1">
      <alignment vertical="justify" wrapText="1"/>
    </xf>
    <xf numFmtId="0" fontId="5" fillId="0" borderId="0" xfId="0" applyFont="1" applyAlignment="1">
      <alignment vertical="justify" wrapText="1"/>
    </xf>
    <xf numFmtId="0" fontId="6" fillId="0" borderId="0" xfId="0" applyFont="1" applyAlignment="1">
      <alignment horizontal="center"/>
    </xf>
    <xf numFmtId="0" fontId="3" fillId="5" borderId="0" xfId="0" applyFont="1" applyFill="1" applyAlignment="1">
      <alignment horizont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1" xfId="0" applyFill="1" applyBorder="1" applyAlignment="1">
      <alignment horizontal="center"/>
    </xf>
    <xf numFmtId="0" fontId="4" fillId="4" borderId="0" xfId="0" applyFont="1" applyFill="1" applyAlignment="1">
      <alignment horizontal="center"/>
    </xf>
    <xf numFmtId="0" fontId="4" fillId="2"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id-ID"/>
            </a:pPr>
            <a:r>
              <a:rPr lang="id-ID"/>
              <a:t>Jumlah Kubikasi Sedot Tinja Gratis</a:t>
            </a:r>
          </a:p>
        </c:rich>
      </c:tx>
      <c:layout/>
    </c:title>
    <c:plotArea>
      <c:layout/>
      <c:barChart>
        <c:barDir val="col"/>
        <c:grouping val="clustered"/>
        <c:ser>
          <c:idx val="0"/>
          <c:order val="0"/>
          <c:tx>
            <c:strRef>
              <c:f>Sheet1!$E$73:$E$74</c:f>
              <c:strCache>
                <c:ptCount val="1"/>
                <c:pt idx="0">
                  <c:v>KK YANG DISEDOT ( 3 m3 )</c:v>
                </c:pt>
              </c:strCache>
            </c:strRef>
          </c:tx>
          <c:cat>
            <c:strRef>
              <c:f>Sheet1!$D$75:$D$79</c:f>
              <c:strCache>
                <c:ptCount val="5"/>
                <c:pt idx="0">
                  <c:v>TAHUN 2016</c:v>
                </c:pt>
                <c:pt idx="1">
                  <c:v>TAHUN 2017</c:v>
                </c:pt>
                <c:pt idx="2">
                  <c:v>TAHUN 2018</c:v>
                </c:pt>
                <c:pt idx="3">
                  <c:v>TAHUN 2019</c:v>
                </c:pt>
                <c:pt idx="4">
                  <c:v>TAHUN 2020</c:v>
                </c:pt>
              </c:strCache>
            </c:strRef>
          </c:cat>
          <c:val>
            <c:numRef>
              <c:f>Sheet1!$E$75:$E$79</c:f>
              <c:numCache>
                <c:formatCode>General</c:formatCode>
                <c:ptCount val="5"/>
                <c:pt idx="0">
                  <c:v>0</c:v>
                </c:pt>
                <c:pt idx="1">
                  <c:v>0</c:v>
                </c:pt>
                <c:pt idx="2">
                  <c:v>0</c:v>
                </c:pt>
                <c:pt idx="3">
                  <c:v>0</c:v>
                </c:pt>
                <c:pt idx="4">
                  <c:v>0</c:v>
                </c:pt>
              </c:numCache>
            </c:numRef>
          </c:val>
        </c:ser>
        <c:ser>
          <c:idx val="1"/>
          <c:order val="1"/>
          <c:tx>
            <c:strRef>
              <c:f>Sheet1!$F$73:$F$74</c:f>
              <c:strCache>
                <c:ptCount val="1"/>
                <c:pt idx="0">
                  <c:v>KK YANG DISEDOT ( 2 m3 )</c:v>
                </c:pt>
              </c:strCache>
            </c:strRef>
          </c:tx>
          <c:cat>
            <c:strRef>
              <c:f>Sheet1!$D$75:$D$79</c:f>
              <c:strCache>
                <c:ptCount val="5"/>
                <c:pt idx="0">
                  <c:v>TAHUN 2016</c:v>
                </c:pt>
                <c:pt idx="1">
                  <c:v>TAHUN 2017</c:v>
                </c:pt>
                <c:pt idx="2">
                  <c:v>TAHUN 2018</c:v>
                </c:pt>
                <c:pt idx="3">
                  <c:v>TAHUN 2019</c:v>
                </c:pt>
                <c:pt idx="4">
                  <c:v>TAHUN 2020</c:v>
                </c:pt>
              </c:strCache>
            </c:strRef>
          </c:cat>
          <c:val>
            <c:numRef>
              <c:f>Sheet1!$F$75:$F$79</c:f>
              <c:numCache>
                <c:formatCode>General</c:formatCode>
                <c:ptCount val="5"/>
                <c:pt idx="0">
                  <c:v>0</c:v>
                </c:pt>
                <c:pt idx="1">
                  <c:v>0</c:v>
                </c:pt>
                <c:pt idx="2">
                  <c:v>2000</c:v>
                </c:pt>
                <c:pt idx="3">
                  <c:v>2000</c:v>
                </c:pt>
                <c:pt idx="4">
                  <c:v>1747</c:v>
                </c:pt>
              </c:numCache>
            </c:numRef>
          </c:val>
        </c:ser>
        <c:ser>
          <c:idx val="2"/>
          <c:order val="2"/>
          <c:tx>
            <c:strRef>
              <c:f>Sheet1!$G$73:$G$74</c:f>
              <c:strCache>
                <c:ptCount val="1"/>
                <c:pt idx="0">
                  <c:v>KK YANG DISEDOT JUMLAH</c:v>
                </c:pt>
              </c:strCache>
            </c:strRef>
          </c:tx>
          <c:cat>
            <c:strRef>
              <c:f>Sheet1!$D$75:$D$79</c:f>
              <c:strCache>
                <c:ptCount val="5"/>
                <c:pt idx="0">
                  <c:v>TAHUN 2016</c:v>
                </c:pt>
                <c:pt idx="1">
                  <c:v>TAHUN 2017</c:v>
                </c:pt>
                <c:pt idx="2">
                  <c:v>TAHUN 2018</c:v>
                </c:pt>
                <c:pt idx="3">
                  <c:v>TAHUN 2019</c:v>
                </c:pt>
                <c:pt idx="4">
                  <c:v>TAHUN 2020</c:v>
                </c:pt>
              </c:strCache>
            </c:strRef>
          </c:cat>
          <c:val>
            <c:numRef>
              <c:f>Sheet1!$G$75:$G$79</c:f>
              <c:numCache>
                <c:formatCode>General</c:formatCode>
                <c:ptCount val="5"/>
                <c:pt idx="0">
                  <c:v>0</c:v>
                </c:pt>
                <c:pt idx="1">
                  <c:v>0</c:v>
                </c:pt>
                <c:pt idx="2">
                  <c:v>2000</c:v>
                </c:pt>
                <c:pt idx="3">
                  <c:v>2000</c:v>
                </c:pt>
                <c:pt idx="4">
                  <c:v>1747</c:v>
                </c:pt>
              </c:numCache>
            </c:numRef>
          </c:val>
        </c:ser>
        <c:dLbls/>
        <c:axId val="56816384"/>
        <c:axId val="56817920"/>
      </c:barChart>
      <c:catAx>
        <c:axId val="56816384"/>
        <c:scaling>
          <c:orientation val="minMax"/>
        </c:scaling>
        <c:axPos val="b"/>
        <c:majorTickMark val="none"/>
        <c:tickLblPos val="nextTo"/>
        <c:txPr>
          <a:bodyPr/>
          <a:lstStyle/>
          <a:p>
            <a:pPr>
              <a:defRPr lang="id-ID"/>
            </a:pPr>
            <a:endParaRPr lang="en-US"/>
          </a:p>
        </c:txPr>
        <c:crossAx val="56817920"/>
        <c:crosses val="autoZero"/>
        <c:auto val="1"/>
        <c:lblAlgn val="ctr"/>
        <c:lblOffset val="100"/>
      </c:catAx>
      <c:valAx>
        <c:axId val="56817920"/>
        <c:scaling>
          <c:orientation val="minMax"/>
        </c:scaling>
        <c:axPos val="l"/>
        <c:majorGridlines/>
        <c:numFmt formatCode="General" sourceLinked="1"/>
        <c:majorTickMark val="none"/>
        <c:tickLblPos val="nextTo"/>
        <c:txPr>
          <a:bodyPr/>
          <a:lstStyle/>
          <a:p>
            <a:pPr>
              <a:defRPr lang="id-ID"/>
            </a:pPr>
            <a:endParaRPr lang="en-US"/>
          </a:p>
        </c:txPr>
        <c:crossAx val="56816384"/>
        <c:crosses val="autoZero"/>
        <c:crossBetween val="between"/>
      </c:valAx>
    </c:plotArea>
    <c:legend>
      <c:legendPos val="r"/>
      <c:layout/>
      <c:txPr>
        <a:bodyPr/>
        <a:lstStyle/>
        <a:p>
          <a:pPr>
            <a:defRPr lang="id-ID"/>
          </a:pPr>
          <a:endParaRPr lang="en-US"/>
        </a:p>
      </c:txPr>
    </c:legend>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id-ID"/>
            </a:pPr>
            <a:r>
              <a:rPr lang="id-ID"/>
              <a:t>Timbulan</a:t>
            </a:r>
            <a:r>
              <a:rPr lang="id-ID" baseline="0"/>
              <a:t> Lumpur Tinja Gratis</a:t>
            </a:r>
            <a:endParaRPr lang="id-ID"/>
          </a:p>
        </c:rich>
      </c:tx>
      <c:layout/>
    </c:title>
    <c:plotArea>
      <c:layout/>
      <c:barChart>
        <c:barDir val="col"/>
        <c:grouping val="clustered"/>
        <c:ser>
          <c:idx val="0"/>
          <c:order val="0"/>
          <c:tx>
            <c:strRef>
              <c:f>Sheet1!$H$73:$H$74</c:f>
              <c:strCache>
                <c:ptCount val="1"/>
                <c:pt idx="0">
                  <c:v>TIMBULAN LUMPUR TINJA ( 3 m3 )</c:v>
                </c:pt>
              </c:strCache>
            </c:strRef>
          </c:tx>
          <c:cat>
            <c:strRef>
              <c:f>Sheet1!$D$75:$D$79</c:f>
              <c:strCache>
                <c:ptCount val="5"/>
                <c:pt idx="0">
                  <c:v>TAHUN 2016</c:v>
                </c:pt>
                <c:pt idx="1">
                  <c:v>TAHUN 2017</c:v>
                </c:pt>
                <c:pt idx="2">
                  <c:v>TAHUN 2018</c:v>
                </c:pt>
                <c:pt idx="3">
                  <c:v>TAHUN 2019</c:v>
                </c:pt>
                <c:pt idx="4">
                  <c:v>TAHUN 2020</c:v>
                </c:pt>
              </c:strCache>
            </c:strRef>
          </c:cat>
          <c:val>
            <c:numRef>
              <c:f>Sheet1!$H$75:$H$79</c:f>
              <c:numCache>
                <c:formatCode>General</c:formatCode>
                <c:ptCount val="5"/>
                <c:pt idx="0">
                  <c:v>0</c:v>
                </c:pt>
                <c:pt idx="1">
                  <c:v>0</c:v>
                </c:pt>
                <c:pt idx="2">
                  <c:v>0</c:v>
                </c:pt>
                <c:pt idx="3">
                  <c:v>0</c:v>
                </c:pt>
                <c:pt idx="4">
                  <c:v>0</c:v>
                </c:pt>
              </c:numCache>
            </c:numRef>
          </c:val>
        </c:ser>
        <c:ser>
          <c:idx val="1"/>
          <c:order val="1"/>
          <c:tx>
            <c:strRef>
              <c:f>Sheet1!$I$73:$I$74</c:f>
              <c:strCache>
                <c:ptCount val="1"/>
                <c:pt idx="0">
                  <c:v>TIMBULAN LUMPUR TINJA ( 2 m3 )</c:v>
                </c:pt>
              </c:strCache>
            </c:strRef>
          </c:tx>
          <c:cat>
            <c:strRef>
              <c:f>Sheet1!$D$75:$D$79</c:f>
              <c:strCache>
                <c:ptCount val="5"/>
                <c:pt idx="0">
                  <c:v>TAHUN 2016</c:v>
                </c:pt>
                <c:pt idx="1">
                  <c:v>TAHUN 2017</c:v>
                </c:pt>
                <c:pt idx="2">
                  <c:v>TAHUN 2018</c:v>
                </c:pt>
                <c:pt idx="3">
                  <c:v>TAHUN 2019</c:v>
                </c:pt>
                <c:pt idx="4">
                  <c:v>TAHUN 2020</c:v>
                </c:pt>
              </c:strCache>
            </c:strRef>
          </c:cat>
          <c:val>
            <c:numRef>
              <c:f>Sheet1!$I$75:$I$79</c:f>
              <c:numCache>
                <c:formatCode>General</c:formatCode>
                <c:ptCount val="5"/>
                <c:pt idx="0">
                  <c:v>0</c:v>
                </c:pt>
                <c:pt idx="1">
                  <c:v>0</c:v>
                </c:pt>
                <c:pt idx="2">
                  <c:v>4000</c:v>
                </c:pt>
                <c:pt idx="3">
                  <c:v>4000</c:v>
                </c:pt>
                <c:pt idx="4">
                  <c:v>3494</c:v>
                </c:pt>
              </c:numCache>
            </c:numRef>
          </c:val>
        </c:ser>
        <c:ser>
          <c:idx val="2"/>
          <c:order val="2"/>
          <c:tx>
            <c:strRef>
              <c:f>Sheet1!$J$73:$J$74</c:f>
              <c:strCache>
                <c:ptCount val="1"/>
                <c:pt idx="0">
                  <c:v>TIMBULAN LUMPUR TINJA ( m3 )</c:v>
                </c:pt>
              </c:strCache>
            </c:strRef>
          </c:tx>
          <c:cat>
            <c:strRef>
              <c:f>Sheet1!$D$75:$D$79</c:f>
              <c:strCache>
                <c:ptCount val="5"/>
                <c:pt idx="0">
                  <c:v>TAHUN 2016</c:v>
                </c:pt>
                <c:pt idx="1">
                  <c:v>TAHUN 2017</c:v>
                </c:pt>
                <c:pt idx="2">
                  <c:v>TAHUN 2018</c:v>
                </c:pt>
                <c:pt idx="3">
                  <c:v>TAHUN 2019</c:v>
                </c:pt>
                <c:pt idx="4">
                  <c:v>TAHUN 2020</c:v>
                </c:pt>
              </c:strCache>
            </c:strRef>
          </c:cat>
          <c:val>
            <c:numRef>
              <c:f>Sheet1!$J$75:$J$79</c:f>
              <c:numCache>
                <c:formatCode>General</c:formatCode>
                <c:ptCount val="5"/>
                <c:pt idx="0">
                  <c:v>0</c:v>
                </c:pt>
                <c:pt idx="1">
                  <c:v>0</c:v>
                </c:pt>
                <c:pt idx="2">
                  <c:v>4000</c:v>
                </c:pt>
                <c:pt idx="3">
                  <c:v>4000</c:v>
                </c:pt>
                <c:pt idx="4">
                  <c:v>3494</c:v>
                </c:pt>
              </c:numCache>
            </c:numRef>
          </c:val>
        </c:ser>
        <c:dLbls/>
        <c:axId val="58581760"/>
        <c:axId val="58583296"/>
      </c:barChart>
      <c:catAx>
        <c:axId val="58581760"/>
        <c:scaling>
          <c:orientation val="minMax"/>
        </c:scaling>
        <c:axPos val="b"/>
        <c:majorTickMark val="none"/>
        <c:tickLblPos val="nextTo"/>
        <c:txPr>
          <a:bodyPr/>
          <a:lstStyle/>
          <a:p>
            <a:pPr>
              <a:defRPr lang="id-ID"/>
            </a:pPr>
            <a:endParaRPr lang="en-US"/>
          </a:p>
        </c:txPr>
        <c:crossAx val="58583296"/>
        <c:crosses val="autoZero"/>
        <c:auto val="1"/>
        <c:lblAlgn val="ctr"/>
        <c:lblOffset val="100"/>
      </c:catAx>
      <c:valAx>
        <c:axId val="58583296"/>
        <c:scaling>
          <c:orientation val="minMax"/>
        </c:scaling>
        <c:axPos val="l"/>
        <c:majorGridlines/>
        <c:numFmt formatCode="General" sourceLinked="1"/>
        <c:majorTickMark val="none"/>
        <c:tickLblPos val="nextTo"/>
        <c:txPr>
          <a:bodyPr/>
          <a:lstStyle/>
          <a:p>
            <a:pPr>
              <a:defRPr lang="id-ID"/>
            </a:pPr>
            <a:endParaRPr lang="en-US"/>
          </a:p>
        </c:txPr>
        <c:crossAx val="58581760"/>
        <c:crosses val="autoZero"/>
        <c:crossBetween val="between"/>
      </c:valAx>
    </c:plotArea>
    <c:legend>
      <c:legendPos val="r"/>
      <c:layout/>
      <c:txPr>
        <a:bodyPr/>
        <a:lstStyle/>
        <a:p>
          <a:pPr>
            <a:defRPr lang="id-ID"/>
          </a:pPr>
          <a:endParaRPr lang="en-US"/>
        </a:p>
      </c:txPr>
    </c:legend>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Sheet1!$E$38:$E$39</c:f>
              <c:strCache>
                <c:ptCount val="1"/>
                <c:pt idx="0">
                  <c:v>KK YANG DISEDOT ( 3 m3 )</c:v>
                </c:pt>
              </c:strCache>
            </c:strRef>
          </c:tx>
          <c:cat>
            <c:strRef>
              <c:f>Sheet1!$D$40:$D$45</c:f>
              <c:strCache>
                <c:ptCount val="6"/>
                <c:pt idx="0">
                  <c:v>TAHUN 2016</c:v>
                </c:pt>
                <c:pt idx="1">
                  <c:v>TAHUN 2017</c:v>
                </c:pt>
                <c:pt idx="2">
                  <c:v>TAHUN 2018</c:v>
                </c:pt>
                <c:pt idx="3">
                  <c:v>TAHUN 2019</c:v>
                </c:pt>
                <c:pt idx="4">
                  <c:v>TAHUN 2020</c:v>
                </c:pt>
                <c:pt idx="5">
                  <c:v>TAHUN 2021</c:v>
                </c:pt>
              </c:strCache>
            </c:strRef>
          </c:cat>
          <c:val>
            <c:numRef>
              <c:f>Sheet1!$E$40:$E$45</c:f>
              <c:numCache>
                <c:formatCode>General</c:formatCode>
                <c:ptCount val="6"/>
                <c:pt idx="0">
                  <c:v>69</c:v>
                </c:pt>
                <c:pt idx="1">
                  <c:v>120</c:v>
                </c:pt>
                <c:pt idx="2">
                  <c:v>249</c:v>
                </c:pt>
                <c:pt idx="3">
                  <c:v>311</c:v>
                </c:pt>
                <c:pt idx="4">
                  <c:v>314</c:v>
                </c:pt>
                <c:pt idx="5">
                  <c:v>369</c:v>
                </c:pt>
              </c:numCache>
            </c:numRef>
          </c:val>
        </c:ser>
        <c:ser>
          <c:idx val="1"/>
          <c:order val="1"/>
          <c:tx>
            <c:strRef>
              <c:f>Sheet1!$F$38:$F$39</c:f>
              <c:strCache>
                <c:ptCount val="1"/>
                <c:pt idx="0">
                  <c:v>KK YANG DISEDOT ( 2 m3 )</c:v>
                </c:pt>
              </c:strCache>
            </c:strRef>
          </c:tx>
          <c:cat>
            <c:strRef>
              <c:f>Sheet1!$D$40:$D$45</c:f>
              <c:strCache>
                <c:ptCount val="6"/>
                <c:pt idx="0">
                  <c:v>TAHUN 2016</c:v>
                </c:pt>
                <c:pt idx="1">
                  <c:v>TAHUN 2017</c:v>
                </c:pt>
                <c:pt idx="2">
                  <c:v>TAHUN 2018</c:v>
                </c:pt>
                <c:pt idx="3">
                  <c:v>TAHUN 2019</c:v>
                </c:pt>
                <c:pt idx="4">
                  <c:v>TAHUN 2020</c:v>
                </c:pt>
                <c:pt idx="5">
                  <c:v>TAHUN 2021</c:v>
                </c:pt>
              </c:strCache>
            </c:strRef>
          </c:cat>
          <c:val>
            <c:numRef>
              <c:f>Sheet1!$F$40:$F$45</c:f>
              <c:numCache>
                <c:formatCode>General</c:formatCode>
                <c:ptCount val="6"/>
                <c:pt idx="0">
                  <c:v>230</c:v>
                </c:pt>
                <c:pt idx="1">
                  <c:v>214</c:v>
                </c:pt>
                <c:pt idx="2">
                  <c:v>61</c:v>
                </c:pt>
                <c:pt idx="3">
                  <c:v>26</c:v>
                </c:pt>
                <c:pt idx="4">
                  <c:v>3</c:v>
                </c:pt>
                <c:pt idx="5">
                  <c:v>71</c:v>
                </c:pt>
              </c:numCache>
            </c:numRef>
          </c:val>
        </c:ser>
        <c:ser>
          <c:idx val="2"/>
          <c:order val="2"/>
          <c:tx>
            <c:strRef>
              <c:f>Sheet1!$G$38:$G$39</c:f>
              <c:strCache>
                <c:ptCount val="1"/>
                <c:pt idx="0">
                  <c:v>KK YANG DISEDOT JUMLAH</c:v>
                </c:pt>
              </c:strCache>
            </c:strRef>
          </c:tx>
          <c:cat>
            <c:strRef>
              <c:f>Sheet1!$D$40:$D$45</c:f>
              <c:strCache>
                <c:ptCount val="6"/>
                <c:pt idx="0">
                  <c:v>TAHUN 2016</c:v>
                </c:pt>
                <c:pt idx="1">
                  <c:v>TAHUN 2017</c:v>
                </c:pt>
                <c:pt idx="2">
                  <c:v>TAHUN 2018</c:v>
                </c:pt>
                <c:pt idx="3">
                  <c:v>TAHUN 2019</c:v>
                </c:pt>
                <c:pt idx="4">
                  <c:v>TAHUN 2020</c:v>
                </c:pt>
                <c:pt idx="5">
                  <c:v>TAHUN 2021</c:v>
                </c:pt>
              </c:strCache>
            </c:strRef>
          </c:cat>
          <c:val>
            <c:numRef>
              <c:f>Sheet1!$G$40:$G$45</c:f>
              <c:numCache>
                <c:formatCode>General</c:formatCode>
                <c:ptCount val="6"/>
                <c:pt idx="0">
                  <c:v>299</c:v>
                </c:pt>
                <c:pt idx="1">
                  <c:v>334</c:v>
                </c:pt>
                <c:pt idx="2">
                  <c:v>310</c:v>
                </c:pt>
                <c:pt idx="3">
                  <c:v>337</c:v>
                </c:pt>
                <c:pt idx="4">
                  <c:v>317</c:v>
                </c:pt>
                <c:pt idx="5">
                  <c:v>440</c:v>
                </c:pt>
              </c:numCache>
            </c:numRef>
          </c:val>
        </c:ser>
        <c:dLbls/>
        <c:axId val="61158528"/>
        <c:axId val="61160064"/>
      </c:barChart>
      <c:catAx>
        <c:axId val="61158528"/>
        <c:scaling>
          <c:orientation val="minMax"/>
        </c:scaling>
        <c:axPos val="b"/>
        <c:tickLblPos val="nextTo"/>
        <c:txPr>
          <a:bodyPr/>
          <a:lstStyle/>
          <a:p>
            <a:pPr>
              <a:defRPr lang="id-ID"/>
            </a:pPr>
            <a:endParaRPr lang="en-US"/>
          </a:p>
        </c:txPr>
        <c:crossAx val="61160064"/>
        <c:crosses val="autoZero"/>
        <c:auto val="1"/>
        <c:lblAlgn val="ctr"/>
        <c:lblOffset val="100"/>
      </c:catAx>
      <c:valAx>
        <c:axId val="61160064"/>
        <c:scaling>
          <c:orientation val="minMax"/>
        </c:scaling>
        <c:axPos val="l"/>
        <c:majorGridlines/>
        <c:numFmt formatCode="General" sourceLinked="1"/>
        <c:tickLblPos val="nextTo"/>
        <c:txPr>
          <a:bodyPr/>
          <a:lstStyle/>
          <a:p>
            <a:pPr>
              <a:defRPr lang="id-ID"/>
            </a:pPr>
            <a:endParaRPr lang="en-US"/>
          </a:p>
        </c:txPr>
        <c:crossAx val="61158528"/>
        <c:crosses val="autoZero"/>
        <c:crossBetween val="between"/>
      </c:valAx>
    </c:plotArea>
    <c:legend>
      <c:legendPos val="r"/>
      <c:layout/>
      <c:txPr>
        <a:bodyPr/>
        <a:lstStyle/>
        <a:p>
          <a:pPr>
            <a:defRPr lang="id-ID"/>
          </a:pPr>
          <a:endParaRPr lang="en-US"/>
        </a:p>
      </c:txPr>
    </c:legend>
    <c:plotVisOnly val="1"/>
    <c:dispBlanksAs val="gap"/>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Sheet1!$H$38:$H$39</c:f>
              <c:strCache>
                <c:ptCount val="1"/>
                <c:pt idx="0">
                  <c:v>TIMBULAN LUMPUR TINJA ( 3 m3 )</c:v>
                </c:pt>
              </c:strCache>
            </c:strRef>
          </c:tx>
          <c:cat>
            <c:strRef>
              <c:f>Sheet1!$D$40:$D$45</c:f>
              <c:strCache>
                <c:ptCount val="6"/>
                <c:pt idx="0">
                  <c:v>TAHUN 2016</c:v>
                </c:pt>
                <c:pt idx="1">
                  <c:v>TAHUN 2017</c:v>
                </c:pt>
                <c:pt idx="2">
                  <c:v>TAHUN 2018</c:v>
                </c:pt>
                <c:pt idx="3">
                  <c:v>TAHUN 2019</c:v>
                </c:pt>
                <c:pt idx="4">
                  <c:v>TAHUN 2020</c:v>
                </c:pt>
                <c:pt idx="5">
                  <c:v>TAHUN 2021</c:v>
                </c:pt>
              </c:strCache>
            </c:strRef>
          </c:cat>
          <c:val>
            <c:numRef>
              <c:f>Sheet1!$H$40:$H$45</c:f>
              <c:numCache>
                <c:formatCode>General</c:formatCode>
                <c:ptCount val="6"/>
                <c:pt idx="0">
                  <c:v>207</c:v>
                </c:pt>
                <c:pt idx="1">
                  <c:v>360</c:v>
                </c:pt>
                <c:pt idx="2">
                  <c:v>747</c:v>
                </c:pt>
                <c:pt idx="3">
                  <c:v>933</c:v>
                </c:pt>
                <c:pt idx="4">
                  <c:v>942</c:v>
                </c:pt>
                <c:pt idx="5">
                  <c:v>1107</c:v>
                </c:pt>
              </c:numCache>
            </c:numRef>
          </c:val>
        </c:ser>
        <c:ser>
          <c:idx val="1"/>
          <c:order val="1"/>
          <c:tx>
            <c:strRef>
              <c:f>Sheet1!$I$38:$I$39</c:f>
              <c:strCache>
                <c:ptCount val="1"/>
                <c:pt idx="0">
                  <c:v>TIMBULAN LUMPUR TINJA ( 2 m3 )</c:v>
                </c:pt>
              </c:strCache>
            </c:strRef>
          </c:tx>
          <c:cat>
            <c:strRef>
              <c:f>Sheet1!$D$40:$D$45</c:f>
              <c:strCache>
                <c:ptCount val="6"/>
                <c:pt idx="0">
                  <c:v>TAHUN 2016</c:v>
                </c:pt>
                <c:pt idx="1">
                  <c:v>TAHUN 2017</c:v>
                </c:pt>
                <c:pt idx="2">
                  <c:v>TAHUN 2018</c:v>
                </c:pt>
                <c:pt idx="3">
                  <c:v>TAHUN 2019</c:v>
                </c:pt>
                <c:pt idx="4">
                  <c:v>TAHUN 2020</c:v>
                </c:pt>
                <c:pt idx="5">
                  <c:v>TAHUN 2021</c:v>
                </c:pt>
              </c:strCache>
            </c:strRef>
          </c:cat>
          <c:val>
            <c:numRef>
              <c:f>Sheet1!$I$40:$I$45</c:f>
              <c:numCache>
                <c:formatCode>General</c:formatCode>
                <c:ptCount val="6"/>
                <c:pt idx="0">
                  <c:v>460</c:v>
                </c:pt>
                <c:pt idx="1">
                  <c:v>428</c:v>
                </c:pt>
                <c:pt idx="2">
                  <c:v>122</c:v>
                </c:pt>
                <c:pt idx="3">
                  <c:v>52</c:v>
                </c:pt>
                <c:pt idx="4">
                  <c:v>6</c:v>
                </c:pt>
                <c:pt idx="5">
                  <c:v>142</c:v>
                </c:pt>
              </c:numCache>
            </c:numRef>
          </c:val>
        </c:ser>
        <c:ser>
          <c:idx val="2"/>
          <c:order val="2"/>
          <c:tx>
            <c:strRef>
              <c:f>Sheet1!$J$38:$J$39</c:f>
              <c:strCache>
                <c:ptCount val="1"/>
                <c:pt idx="0">
                  <c:v>TIMBULAN LUMPUR TINJA ( m3 )</c:v>
                </c:pt>
              </c:strCache>
            </c:strRef>
          </c:tx>
          <c:cat>
            <c:strRef>
              <c:f>Sheet1!$D$40:$D$45</c:f>
              <c:strCache>
                <c:ptCount val="6"/>
                <c:pt idx="0">
                  <c:v>TAHUN 2016</c:v>
                </c:pt>
                <c:pt idx="1">
                  <c:v>TAHUN 2017</c:v>
                </c:pt>
                <c:pt idx="2">
                  <c:v>TAHUN 2018</c:v>
                </c:pt>
                <c:pt idx="3">
                  <c:v>TAHUN 2019</c:v>
                </c:pt>
                <c:pt idx="4">
                  <c:v>TAHUN 2020</c:v>
                </c:pt>
                <c:pt idx="5">
                  <c:v>TAHUN 2021</c:v>
                </c:pt>
              </c:strCache>
            </c:strRef>
          </c:cat>
          <c:val>
            <c:numRef>
              <c:f>Sheet1!$J$40:$J$45</c:f>
              <c:numCache>
                <c:formatCode>General</c:formatCode>
                <c:ptCount val="6"/>
                <c:pt idx="0">
                  <c:v>667</c:v>
                </c:pt>
                <c:pt idx="1">
                  <c:v>788</c:v>
                </c:pt>
                <c:pt idx="2">
                  <c:v>869</c:v>
                </c:pt>
                <c:pt idx="3">
                  <c:v>985</c:v>
                </c:pt>
                <c:pt idx="4">
                  <c:v>948</c:v>
                </c:pt>
                <c:pt idx="5">
                  <c:v>1249</c:v>
                </c:pt>
              </c:numCache>
            </c:numRef>
          </c:val>
        </c:ser>
        <c:dLbls/>
        <c:axId val="61190912"/>
        <c:axId val="61192448"/>
      </c:barChart>
      <c:catAx>
        <c:axId val="61190912"/>
        <c:scaling>
          <c:orientation val="minMax"/>
        </c:scaling>
        <c:axPos val="b"/>
        <c:tickLblPos val="nextTo"/>
        <c:txPr>
          <a:bodyPr/>
          <a:lstStyle/>
          <a:p>
            <a:pPr>
              <a:defRPr lang="id-ID"/>
            </a:pPr>
            <a:endParaRPr lang="en-US"/>
          </a:p>
        </c:txPr>
        <c:crossAx val="61192448"/>
        <c:crosses val="autoZero"/>
        <c:auto val="1"/>
        <c:lblAlgn val="ctr"/>
        <c:lblOffset val="100"/>
      </c:catAx>
      <c:valAx>
        <c:axId val="61192448"/>
        <c:scaling>
          <c:orientation val="minMax"/>
        </c:scaling>
        <c:axPos val="l"/>
        <c:majorGridlines/>
        <c:numFmt formatCode="General" sourceLinked="1"/>
        <c:tickLblPos val="nextTo"/>
        <c:txPr>
          <a:bodyPr/>
          <a:lstStyle/>
          <a:p>
            <a:pPr>
              <a:defRPr lang="id-ID"/>
            </a:pPr>
            <a:endParaRPr lang="en-US"/>
          </a:p>
        </c:txPr>
        <c:crossAx val="61190912"/>
        <c:crosses val="autoZero"/>
        <c:crossBetween val="between"/>
      </c:valAx>
    </c:plotArea>
    <c:legend>
      <c:legendPos val="r"/>
      <c:layout/>
      <c:txPr>
        <a:bodyPr/>
        <a:lstStyle/>
        <a:p>
          <a:pPr>
            <a:defRPr lang="id-ID"/>
          </a:pPr>
          <a:endParaRPr lang="en-US"/>
        </a:p>
      </c:txPr>
    </c:legend>
    <c:plotVisOnly val="1"/>
    <c:dispBlanksAs val="gap"/>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11.jpeg"/><Relationship Id="rId18" Type="http://schemas.openxmlformats.org/officeDocument/2006/relationships/chart" Target="../charts/chart3.xml"/><Relationship Id="rId3" Type="http://schemas.openxmlformats.org/officeDocument/2006/relationships/image" Target="../media/image1.emf"/><Relationship Id="rId7" Type="http://schemas.openxmlformats.org/officeDocument/2006/relationships/image" Target="../media/image5.png"/><Relationship Id="rId12" Type="http://schemas.openxmlformats.org/officeDocument/2006/relationships/image" Target="../media/image10.jpeg"/><Relationship Id="rId17" Type="http://schemas.openxmlformats.org/officeDocument/2006/relationships/image" Target="../media/image15.jpeg"/><Relationship Id="rId2" Type="http://schemas.openxmlformats.org/officeDocument/2006/relationships/chart" Target="../charts/chart2.xml"/><Relationship Id="rId16" Type="http://schemas.openxmlformats.org/officeDocument/2006/relationships/image" Target="../media/image14.jpeg"/><Relationship Id="rId20" Type="http://schemas.openxmlformats.org/officeDocument/2006/relationships/image" Target="../media/image16.jpeg"/><Relationship Id="rId1" Type="http://schemas.openxmlformats.org/officeDocument/2006/relationships/chart" Target="../charts/chart1.xml"/><Relationship Id="rId6" Type="http://schemas.openxmlformats.org/officeDocument/2006/relationships/image" Target="../media/image4.jpeg"/><Relationship Id="rId11" Type="http://schemas.openxmlformats.org/officeDocument/2006/relationships/image" Target="../media/image9.jpeg"/><Relationship Id="rId5" Type="http://schemas.openxmlformats.org/officeDocument/2006/relationships/image" Target="../media/image3.emf"/><Relationship Id="rId15" Type="http://schemas.openxmlformats.org/officeDocument/2006/relationships/image" Target="../media/image13.jpeg"/><Relationship Id="rId10" Type="http://schemas.openxmlformats.org/officeDocument/2006/relationships/image" Target="../media/image8.jpeg"/><Relationship Id="rId19" Type="http://schemas.openxmlformats.org/officeDocument/2006/relationships/chart" Target="../charts/chart4.xml"/><Relationship Id="rId4" Type="http://schemas.openxmlformats.org/officeDocument/2006/relationships/image" Target="../media/image2.emf"/><Relationship Id="rId9" Type="http://schemas.openxmlformats.org/officeDocument/2006/relationships/image" Target="../media/image7.jpeg"/><Relationship Id="rId14"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2</xdr:col>
      <xdr:colOff>19050</xdr:colOff>
      <xdr:row>54</xdr:row>
      <xdr:rowOff>95250</xdr:rowOff>
    </xdr:from>
    <xdr:to>
      <xdr:col>6</xdr:col>
      <xdr:colOff>114300</xdr:colOff>
      <xdr:row>68</xdr:row>
      <xdr:rowOff>171450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266700</xdr:colOff>
      <xdr:row>54</xdr:row>
      <xdr:rowOff>85725</xdr:rowOff>
    </xdr:from>
    <xdr:to>
      <xdr:col>10</xdr:col>
      <xdr:colOff>476250</xdr:colOff>
      <xdr:row>68</xdr:row>
      <xdr:rowOff>161925</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9524</xdr:colOff>
      <xdr:row>115</xdr:row>
      <xdr:rowOff>116680</xdr:rowOff>
    </xdr:from>
    <xdr:to>
      <xdr:col>7</xdr:col>
      <xdr:colOff>209549</xdr:colOff>
      <xdr:row>150</xdr:row>
      <xdr:rowOff>59530</xdr:rowOff>
    </xdr:to>
    <xdr:pic>
      <xdr:nvPicPr>
        <xdr:cNvPr id="6"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71524" y="20833555"/>
          <a:ext cx="5903119" cy="6610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95250</xdr:colOff>
      <xdr:row>152</xdr:row>
      <xdr:rowOff>178593</xdr:rowOff>
    </xdr:from>
    <xdr:to>
      <xdr:col>10</xdr:col>
      <xdr:colOff>35719</xdr:colOff>
      <xdr:row>178</xdr:row>
      <xdr:rowOff>140493</xdr:rowOff>
    </xdr:to>
    <xdr:pic>
      <xdr:nvPicPr>
        <xdr:cNvPr id="7"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02469" y="28515468"/>
          <a:ext cx="9155906" cy="491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102054</xdr:colOff>
      <xdr:row>179</xdr:row>
      <xdr:rowOff>187778</xdr:rowOff>
    </xdr:from>
    <xdr:to>
      <xdr:col>12</xdr:col>
      <xdr:colOff>66675</xdr:colOff>
      <xdr:row>206</xdr:row>
      <xdr:rowOff>130628</xdr:rowOff>
    </xdr:to>
    <xdr:pic>
      <xdr:nvPicPr>
        <xdr:cNvPr id="8" name="Picture 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14375" y="33688564"/>
          <a:ext cx="10428514" cy="5086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27214</xdr:colOff>
      <xdr:row>211</xdr:row>
      <xdr:rowOff>54428</xdr:rowOff>
    </xdr:from>
    <xdr:to>
      <xdr:col>11</xdr:col>
      <xdr:colOff>302078</xdr:colOff>
      <xdr:row>236</xdr:row>
      <xdr:rowOff>82703</xdr:rowOff>
    </xdr:to>
    <xdr:pic>
      <xdr:nvPicPr>
        <xdr:cNvPr id="2" name="Picture 1"/>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val="0"/>
            </a:ext>
          </a:extLst>
        </a:blip>
        <a:stretch>
          <a:fillRect/>
        </a:stretch>
      </xdr:blipFill>
      <xdr:spPr>
        <a:xfrm>
          <a:off x="789214" y="39651214"/>
          <a:ext cx="10058400" cy="4790775"/>
        </a:xfrm>
        <a:prstGeom prst="rect">
          <a:avLst/>
        </a:prstGeom>
      </xdr:spPr>
    </xdr:pic>
    <xdr:clientData/>
  </xdr:twoCellAnchor>
  <xdr:twoCellAnchor editAs="oneCell">
    <xdr:from>
      <xdr:col>2</xdr:col>
      <xdr:colOff>394606</xdr:colOff>
      <xdr:row>246</xdr:row>
      <xdr:rowOff>149678</xdr:rowOff>
    </xdr:from>
    <xdr:to>
      <xdr:col>11</xdr:col>
      <xdr:colOff>87260</xdr:colOff>
      <xdr:row>252</xdr:row>
      <xdr:rowOff>159059</xdr:rowOff>
    </xdr:to>
    <xdr:pic>
      <xdr:nvPicPr>
        <xdr:cNvPr id="3" name="Picture 2"/>
        <xdr:cNvPicPr>
          <a:picLocks noChangeAspect="1"/>
        </xdr:cNvPicPr>
      </xdr:nvPicPr>
      <xdr:blipFill>
        <a:blip xmlns:r="http://schemas.openxmlformats.org/officeDocument/2006/relationships" r:embed="rId7"/>
        <a:stretch>
          <a:fillRect/>
        </a:stretch>
      </xdr:blipFill>
      <xdr:spPr>
        <a:xfrm>
          <a:off x="1156606" y="46413964"/>
          <a:ext cx="9476190" cy="1152381"/>
        </a:xfrm>
        <a:prstGeom prst="rect">
          <a:avLst/>
        </a:prstGeom>
      </xdr:spPr>
    </xdr:pic>
    <xdr:clientData/>
  </xdr:twoCellAnchor>
  <xdr:twoCellAnchor editAs="oneCell">
    <xdr:from>
      <xdr:col>2</xdr:col>
      <xdr:colOff>240884</xdr:colOff>
      <xdr:row>258</xdr:row>
      <xdr:rowOff>44224</xdr:rowOff>
    </xdr:from>
    <xdr:to>
      <xdr:col>6</xdr:col>
      <xdr:colOff>610998</xdr:colOff>
      <xdr:row>277</xdr:row>
      <xdr:rowOff>59872</xdr:rowOff>
    </xdr:to>
    <xdr:pic>
      <xdr:nvPicPr>
        <xdr:cNvPr id="4" name="Picture 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002884" y="48594510"/>
          <a:ext cx="4846864" cy="3635148"/>
        </a:xfrm>
        <a:prstGeom prst="rect">
          <a:avLst/>
        </a:prstGeom>
      </xdr:spPr>
    </xdr:pic>
    <xdr:clientData/>
  </xdr:twoCellAnchor>
  <xdr:twoCellAnchor editAs="oneCell">
    <xdr:from>
      <xdr:col>3</xdr:col>
      <xdr:colOff>9884</xdr:colOff>
      <xdr:row>278</xdr:row>
      <xdr:rowOff>153402</xdr:rowOff>
    </xdr:from>
    <xdr:to>
      <xdr:col>6</xdr:col>
      <xdr:colOff>788212</xdr:colOff>
      <xdr:row>297</xdr:row>
      <xdr:rowOff>169050</xdr:rowOff>
    </xdr:to>
    <xdr:pic>
      <xdr:nvPicPr>
        <xdr:cNvPr id="5" name="Picture 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1180098" y="52513688"/>
          <a:ext cx="4846864" cy="3635148"/>
        </a:xfrm>
        <a:prstGeom prst="rect">
          <a:avLst/>
        </a:prstGeom>
      </xdr:spPr>
    </xdr:pic>
    <xdr:clientData/>
  </xdr:twoCellAnchor>
  <xdr:twoCellAnchor editAs="oneCell">
    <xdr:from>
      <xdr:col>14</xdr:col>
      <xdr:colOff>476250</xdr:colOff>
      <xdr:row>299</xdr:row>
      <xdr:rowOff>136716</xdr:rowOff>
    </xdr:from>
    <xdr:to>
      <xdr:col>20</xdr:col>
      <xdr:colOff>437469</xdr:colOff>
      <xdr:row>325</xdr:row>
      <xdr:rowOff>30580</xdr:rowOff>
    </xdr:to>
    <xdr:pic>
      <xdr:nvPicPr>
        <xdr:cNvPr id="9" name="Picture 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777107" y="56497502"/>
          <a:ext cx="3635148" cy="4846864"/>
        </a:xfrm>
        <a:prstGeom prst="rect">
          <a:avLst/>
        </a:prstGeom>
      </xdr:spPr>
    </xdr:pic>
    <xdr:clientData/>
  </xdr:twoCellAnchor>
  <xdr:twoCellAnchor editAs="oneCell">
    <xdr:from>
      <xdr:col>7</xdr:col>
      <xdr:colOff>78563</xdr:colOff>
      <xdr:row>279</xdr:row>
      <xdr:rowOff>99617</xdr:rowOff>
    </xdr:from>
    <xdr:to>
      <xdr:col>12</xdr:col>
      <xdr:colOff>244570</xdr:colOff>
      <xdr:row>298</xdr:row>
      <xdr:rowOff>115265</xdr:rowOff>
    </xdr:to>
    <xdr:pic>
      <xdr:nvPicPr>
        <xdr:cNvPr id="10" name="Picture 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6555563" y="52650403"/>
          <a:ext cx="4846864" cy="3635148"/>
        </a:xfrm>
        <a:prstGeom prst="rect">
          <a:avLst/>
        </a:prstGeom>
      </xdr:spPr>
    </xdr:pic>
    <xdr:clientData/>
  </xdr:twoCellAnchor>
  <xdr:twoCellAnchor editAs="oneCell">
    <xdr:from>
      <xdr:col>12</xdr:col>
      <xdr:colOff>527920</xdr:colOff>
      <xdr:row>278</xdr:row>
      <xdr:rowOff>154366</xdr:rowOff>
    </xdr:from>
    <xdr:to>
      <xdr:col>20</xdr:col>
      <xdr:colOff>476212</xdr:colOff>
      <xdr:row>297</xdr:row>
      <xdr:rowOff>170014</xdr:rowOff>
    </xdr:to>
    <xdr:pic>
      <xdr:nvPicPr>
        <xdr:cNvPr id="11" name="Picture 1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11604134" y="52514652"/>
          <a:ext cx="4846864" cy="3635148"/>
        </a:xfrm>
        <a:prstGeom prst="rect">
          <a:avLst/>
        </a:prstGeom>
      </xdr:spPr>
    </xdr:pic>
    <xdr:clientData/>
  </xdr:twoCellAnchor>
  <xdr:twoCellAnchor editAs="oneCell">
    <xdr:from>
      <xdr:col>12</xdr:col>
      <xdr:colOff>514634</xdr:colOff>
      <xdr:row>258</xdr:row>
      <xdr:rowOff>5010</xdr:rowOff>
    </xdr:from>
    <xdr:to>
      <xdr:col>20</xdr:col>
      <xdr:colOff>462926</xdr:colOff>
      <xdr:row>277</xdr:row>
      <xdr:rowOff>20658</xdr:rowOff>
    </xdr:to>
    <xdr:pic>
      <xdr:nvPicPr>
        <xdr:cNvPr id="12" name="Picture 1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11590848" y="48555296"/>
          <a:ext cx="4846864" cy="3635148"/>
        </a:xfrm>
        <a:prstGeom prst="rect">
          <a:avLst/>
        </a:prstGeom>
      </xdr:spPr>
    </xdr:pic>
    <xdr:clientData/>
  </xdr:twoCellAnchor>
  <xdr:twoCellAnchor editAs="oneCell">
    <xdr:from>
      <xdr:col>9</xdr:col>
      <xdr:colOff>327857</xdr:colOff>
      <xdr:row>299</xdr:row>
      <xdr:rowOff>178823</xdr:rowOff>
    </xdr:from>
    <xdr:to>
      <xdr:col>14</xdr:col>
      <xdr:colOff>207434</xdr:colOff>
      <xdr:row>325</xdr:row>
      <xdr:rowOff>72687</xdr:rowOff>
    </xdr:to>
    <xdr:pic>
      <xdr:nvPicPr>
        <xdr:cNvPr id="15" name="Picture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8954786" y="56539609"/>
          <a:ext cx="3635148" cy="4846864"/>
        </a:xfrm>
        <a:prstGeom prst="rect">
          <a:avLst/>
        </a:prstGeom>
      </xdr:spPr>
    </xdr:pic>
    <xdr:clientData/>
  </xdr:twoCellAnchor>
  <xdr:twoCellAnchor editAs="oneCell">
    <xdr:from>
      <xdr:col>6</xdr:col>
      <xdr:colOff>1209241</xdr:colOff>
      <xdr:row>257</xdr:row>
      <xdr:rowOff>182545</xdr:rowOff>
    </xdr:from>
    <xdr:to>
      <xdr:col>12</xdr:col>
      <xdr:colOff>136998</xdr:colOff>
      <xdr:row>277</xdr:row>
      <xdr:rowOff>7693</xdr:rowOff>
    </xdr:to>
    <xdr:pic>
      <xdr:nvPicPr>
        <xdr:cNvPr id="16" name="Picture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6447991" y="48542331"/>
          <a:ext cx="4846864" cy="3635148"/>
        </a:xfrm>
        <a:prstGeom prst="rect">
          <a:avLst/>
        </a:prstGeom>
      </xdr:spPr>
    </xdr:pic>
    <xdr:clientData/>
  </xdr:twoCellAnchor>
  <xdr:twoCellAnchor editAs="oneCell">
    <xdr:from>
      <xdr:col>5</xdr:col>
      <xdr:colOff>1906928</xdr:colOff>
      <xdr:row>300</xdr:row>
      <xdr:rowOff>29787</xdr:rowOff>
    </xdr:from>
    <xdr:to>
      <xdr:col>9</xdr:col>
      <xdr:colOff>140040</xdr:colOff>
      <xdr:row>325</xdr:row>
      <xdr:rowOff>114151</xdr:rowOff>
    </xdr:to>
    <xdr:pic>
      <xdr:nvPicPr>
        <xdr:cNvPr id="17" name="Picture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5131821" y="56581073"/>
          <a:ext cx="3635148" cy="4846864"/>
        </a:xfrm>
        <a:prstGeom prst="rect">
          <a:avLst/>
        </a:prstGeom>
      </xdr:spPr>
    </xdr:pic>
    <xdr:clientData/>
  </xdr:twoCellAnchor>
  <xdr:twoCellAnchor editAs="oneCell">
    <xdr:from>
      <xdr:col>3</xdr:col>
      <xdr:colOff>70287</xdr:colOff>
      <xdr:row>300</xdr:row>
      <xdr:rowOff>84537</xdr:rowOff>
    </xdr:from>
    <xdr:to>
      <xdr:col>5</xdr:col>
      <xdr:colOff>1650756</xdr:colOff>
      <xdr:row>325</xdr:row>
      <xdr:rowOff>168901</xdr:rowOff>
    </xdr:to>
    <xdr:pic>
      <xdr:nvPicPr>
        <xdr:cNvPr id="20" name="Picture 1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1240501" y="56635823"/>
          <a:ext cx="3635148" cy="4846864"/>
        </a:xfrm>
        <a:prstGeom prst="rect">
          <a:avLst/>
        </a:prstGeom>
      </xdr:spPr>
    </xdr:pic>
    <xdr:clientData/>
  </xdr:twoCellAnchor>
  <xdr:twoCellAnchor>
    <xdr:from>
      <xdr:col>2</xdr:col>
      <xdr:colOff>40822</xdr:colOff>
      <xdr:row>20</xdr:row>
      <xdr:rowOff>125187</xdr:rowOff>
    </xdr:from>
    <xdr:to>
      <xdr:col>6</xdr:col>
      <xdr:colOff>136072</xdr:colOff>
      <xdr:row>35</xdr:row>
      <xdr:rowOff>10887</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285749</xdr:colOff>
      <xdr:row>20</xdr:row>
      <xdr:rowOff>111579</xdr:rowOff>
    </xdr:from>
    <xdr:to>
      <xdr:col>10</xdr:col>
      <xdr:colOff>244928</xdr:colOff>
      <xdr:row>34</xdr:row>
      <xdr:rowOff>187779</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4</xdr:col>
      <xdr:colOff>707570</xdr:colOff>
      <xdr:row>8</xdr:row>
      <xdr:rowOff>13608</xdr:rowOff>
    </xdr:from>
    <xdr:to>
      <xdr:col>8</xdr:col>
      <xdr:colOff>587828</xdr:colOff>
      <xdr:row>17</xdr:row>
      <xdr:rowOff>112940</xdr:rowOff>
    </xdr:to>
    <xdr:pic>
      <xdr:nvPicPr>
        <xdr:cNvPr id="13" name="Picture 12"/>
        <xdr:cNvPicPr>
          <a:picLocks noChangeAspect="1"/>
        </xdr:cNvPicPr>
      </xdr:nvPicPr>
      <xdr:blipFill>
        <a:blip xmlns:r="http://schemas.openxmlformats.org/officeDocument/2006/relationships" r:embed="rId20">
          <a:extLst>
            <a:ext uri="{28A0092B-C50C-407E-A947-70E740481C1C}">
              <a14:useLocalDpi xmlns:a14="http://schemas.microsoft.com/office/drawing/2010/main" xmlns="" val="0"/>
            </a:ext>
          </a:extLst>
        </a:blip>
        <a:stretch>
          <a:fillRect/>
        </a:stretch>
      </xdr:blipFill>
      <xdr:spPr>
        <a:xfrm>
          <a:off x="2857499" y="2054679"/>
          <a:ext cx="5391150" cy="38957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B2:U328"/>
  <sheetViews>
    <sheetView tabSelected="1" zoomScale="70" zoomScaleNormal="70" workbookViewId="0">
      <selection activeCell="Q7" sqref="Q7"/>
    </sheetView>
  </sheetViews>
  <sheetFormatPr defaultRowHeight="15"/>
  <cols>
    <col min="2" max="2" width="2.28515625" customWidth="1"/>
    <col min="3" max="3" width="6.140625" customWidth="1"/>
    <col min="4" max="4" width="14.7109375" customWidth="1"/>
    <col min="5" max="5" width="16.140625" customWidth="1"/>
    <col min="6" max="6" width="30.140625" customWidth="1"/>
    <col min="7" max="7" width="18.5703125" customWidth="1"/>
    <col min="8" max="8" width="17.7109375" customWidth="1"/>
    <col min="9" max="9" width="14.42578125" customWidth="1"/>
    <col min="10" max="10" width="18.28515625" customWidth="1"/>
    <col min="11" max="11" width="10.42578125" customWidth="1"/>
  </cols>
  <sheetData>
    <row r="2" spans="3:11" ht="18.75">
      <c r="C2" s="21" t="s">
        <v>32</v>
      </c>
      <c r="D2" s="21"/>
      <c r="E2" s="21"/>
      <c r="F2" s="21"/>
      <c r="G2" s="21"/>
      <c r="H2" s="21"/>
      <c r="I2" s="21"/>
      <c r="J2" s="21"/>
    </row>
    <row r="4" spans="3:11">
      <c r="C4" s="20" t="s">
        <v>33</v>
      </c>
      <c r="D4" s="20"/>
      <c r="E4" s="20"/>
      <c r="F4" s="20"/>
      <c r="G4" s="20"/>
      <c r="H4" s="20"/>
      <c r="I4" s="20"/>
      <c r="J4" s="20"/>
      <c r="K4" s="20"/>
    </row>
    <row r="5" spans="3:11">
      <c r="C5" s="20"/>
      <c r="D5" s="20"/>
      <c r="E5" s="20"/>
      <c r="F5" s="20"/>
      <c r="G5" s="20"/>
      <c r="H5" s="20"/>
      <c r="I5" s="20"/>
      <c r="J5" s="20"/>
      <c r="K5" s="20"/>
    </row>
    <row r="6" spans="3:11">
      <c r="C6" s="20"/>
      <c r="D6" s="20"/>
      <c r="E6" s="20"/>
      <c r="F6" s="20"/>
      <c r="G6" s="20"/>
      <c r="H6" s="20"/>
      <c r="I6" s="20"/>
      <c r="J6" s="20"/>
      <c r="K6" s="20"/>
    </row>
    <row r="7" spans="3:11" ht="33" customHeight="1">
      <c r="C7" s="20"/>
      <c r="D7" s="20"/>
      <c r="E7" s="20"/>
      <c r="F7" s="20"/>
      <c r="G7" s="20"/>
      <c r="H7" s="20"/>
      <c r="I7" s="20"/>
      <c r="J7" s="20"/>
      <c r="K7" s="20"/>
    </row>
    <row r="8" spans="3:11" ht="33" customHeight="1">
      <c r="C8" s="19"/>
      <c r="D8" s="19"/>
      <c r="E8" s="19"/>
      <c r="F8" s="19"/>
      <c r="G8" s="19"/>
      <c r="H8" s="19"/>
      <c r="I8" s="19"/>
      <c r="J8" s="19"/>
      <c r="K8" s="19"/>
    </row>
    <row r="9" spans="3:11" ht="33" customHeight="1">
      <c r="C9" s="19"/>
      <c r="D9" s="19"/>
      <c r="E9" s="19"/>
      <c r="F9" s="19"/>
      <c r="G9" s="19"/>
      <c r="H9" s="19"/>
      <c r="I9" s="19"/>
      <c r="J9" s="19"/>
      <c r="K9" s="19"/>
    </row>
    <row r="10" spans="3:11" ht="33" customHeight="1">
      <c r="C10" s="19"/>
      <c r="D10" s="19"/>
      <c r="E10" s="19"/>
      <c r="F10" s="19"/>
      <c r="G10" s="19"/>
      <c r="H10" s="19"/>
      <c r="I10" s="19"/>
      <c r="J10" s="19"/>
      <c r="K10" s="19"/>
    </row>
    <row r="11" spans="3:11" ht="33" customHeight="1">
      <c r="C11" s="19"/>
      <c r="D11" s="19"/>
      <c r="E11" s="19"/>
      <c r="F11" s="19"/>
      <c r="G11" s="19"/>
      <c r="H11" s="19"/>
      <c r="I11" s="19"/>
      <c r="J11" s="19"/>
      <c r="K11" s="19"/>
    </row>
    <row r="12" spans="3:11" ht="33" customHeight="1">
      <c r="C12" s="19"/>
      <c r="D12" s="19"/>
      <c r="E12" s="19"/>
      <c r="F12" s="19"/>
      <c r="G12" s="19"/>
      <c r="H12" s="19"/>
      <c r="I12" s="19"/>
      <c r="J12" s="19"/>
      <c r="K12" s="19"/>
    </row>
    <row r="13" spans="3:11" ht="33" customHeight="1">
      <c r="C13" s="19"/>
      <c r="D13" s="19"/>
      <c r="E13" s="19"/>
      <c r="F13" s="19"/>
      <c r="G13" s="19"/>
      <c r="H13" s="19"/>
      <c r="I13" s="19"/>
      <c r="J13" s="19"/>
      <c r="K13" s="19"/>
    </row>
    <row r="14" spans="3:11" ht="33" customHeight="1">
      <c r="C14" s="19"/>
      <c r="D14" s="19"/>
      <c r="E14" s="19"/>
      <c r="F14" s="19"/>
      <c r="G14" s="19"/>
      <c r="H14" s="19"/>
      <c r="I14" s="19"/>
      <c r="J14" s="19"/>
      <c r="K14" s="19"/>
    </row>
    <row r="15" spans="3:11" ht="33" customHeight="1">
      <c r="C15" s="19"/>
      <c r="D15" s="19"/>
      <c r="E15" s="19"/>
      <c r="F15" s="19"/>
      <c r="G15" s="19"/>
      <c r="H15" s="19"/>
      <c r="I15" s="19"/>
      <c r="J15" s="19"/>
      <c r="K15" s="19"/>
    </row>
    <row r="16" spans="3:11" ht="33" customHeight="1">
      <c r="C16" s="19"/>
      <c r="D16" s="19"/>
      <c r="E16" s="19"/>
      <c r="F16" s="19"/>
      <c r="G16" s="19"/>
      <c r="H16" s="19"/>
      <c r="I16" s="19"/>
      <c r="J16" s="19"/>
      <c r="K16" s="19"/>
    </row>
    <row r="17" spans="2:11" ht="33" customHeight="1">
      <c r="C17" s="19"/>
      <c r="D17" s="19"/>
      <c r="E17" s="19"/>
      <c r="F17" s="19"/>
      <c r="G17" s="19"/>
      <c r="H17" s="19"/>
      <c r="I17" s="19"/>
      <c r="J17" s="19"/>
      <c r="K17" s="19"/>
    </row>
    <row r="18" spans="2:11" ht="33" customHeight="1">
      <c r="C18" s="19"/>
      <c r="D18" s="19"/>
      <c r="E18" s="19"/>
      <c r="F18" s="19"/>
      <c r="G18" s="19"/>
      <c r="H18" s="19"/>
      <c r="I18" s="19"/>
      <c r="J18" s="19"/>
      <c r="K18" s="19"/>
    </row>
    <row r="20" spans="2:11">
      <c r="B20" s="6"/>
      <c r="C20" s="6"/>
      <c r="D20" s="6"/>
      <c r="E20" s="6"/>
      <c r="F20" s="6"/>
      <c r="G20" s="6"/>
      <c r="H20" s="6"/>
      <c r="I20" s="6"/>
      <c r="J20" s="6"/>
      <c r="K20" s="6"/>
    </row>
    <row r="21" spans="2:11">
      <c r="B21" s="6"/>
      <c r="C21" s="6"/>
      <c r="D21" s="6"/>
      <c r="E21" s="6"/>
      <c r="F21" s="6"/>
      <c r="G21" s="6"/>
      <c r="H21" s="6"/>
      <c r="I21" s="6"/>
      <c r="J21" s="6"/>
      <c r="K21" s="6"/>
    </row>
    <row r="22" spans="2:11">
      <c r="B22" s="6"/>
      <c r="C22" s="6"/>
      <c r="D22" s="6"/>
      <c r="E22" s="6"/>
      <c r="F22" s="6"/>
      <c r="G22" s="6"/>
      <c r="H22" s="6"/>
      <c r="I22" s="6"/>
      <c r="J22" s="6"/>
      <c r="K22" s="6"/>
    </row>
    <row r="23" spans="2:11">
      <c r="B23" s="6"/>
      <c r="C23" s="6"/>
      <c r="D23" s="6"/>
      <c r="E23" s="6"/>
      <c r="F23" s="6"/>
      <c r="G23" s="6"/>
      <c r="H23" s="6"/>
      <c r="I23" s="6"/>
      <c r="J23" s="6"/>
      <c r="K23" s="6"/>
    </row>
    <row r="24" spans="2:11">
      <c r="B24" s="6"/>
      <c r="C24" s="6"/>
      <c r="D24" s="6"/>
      <c r="E24" s="6"/>
      <c r="F24" s="6"/>
      <c r="G24" s="6"/>
      <c r="H24" s="6"/>
      <c r="I24" s="6"/>
      <c r="J24" s="6"/>
      <c r="K24" s="6"/>
    </row>
    <row r="25" spans="2:11">
      <c r="B25" s="6"/>
      <c r="C25" s="6"/>
      <c r="D25" s="6"/>
      <c r="E25" s="6"/>
      <c r="F25" s="6"/>
      <c r="G25" s="6"/>
      <c r="H25" s="6"/>
      <c r="I25" s="6"/>
      <c r="J25" s="6"/>
      <c r="K25" s="6"/>
    </row>
    <row r="26" spans="2:11">
      <c r="B26" s="6"/>
      <c r="C26" s="6"/>
      <c r="D26" s="6"/>
      <c r="E26" s="6"/>
      <c r="F26" s="6"/>
      <c r="G26" s="6"/>
      <c r="H26" s="6"/>
      <c r="I26" s="6"/>
      <c r="J26" s="6"/>
      <c r="K26" s="6"/>
    </row>
    <row r="27" spans="2:11">
      <c r="B27" s="6"/>
      <c r="C27" s="6"/>
      <c r="D27" s="6"/>
      <c r="E27" s="6"/>
      <c r="F27" s="6"/>
      <c r="G27" s="6"/>
      <c r="H27" s="6"/>
      <c r="I27" s="6"/>
      <c r="J27" s="6"/>
      <c r="K27" s="6"/>
    </row>
    <row r="28" spans="2:11">
      <c r="B28" s="6"/>
      <c r="C28" s="6"/>
      <c r="D28" s="6"/>
      <c r="E28" s="6"/>
      <c r="F28" s="6"/>
      <c r="G28" s="6"/>
      <c r="H28" s="6"/>
      <c r="I28" s="6"/>
      <c r="J28" s="6"/>
      <c r="K28" s="6"/>
    </row>
    <row r="29" spans="2:11">
      <c r="B29" s="6"/>
      <c r="C29" s="6"/>
      <c r="D29" s="6"/>
      <c r="E29" s="6"/>
      <c r="F29" s="6"/>
      <c r="G29" s="6"/>
      <c r="H29" s="6"/>
      <c r="I29" s="6"/>
      <c r="J29" s="6"/>
      <c r="K29" s="6"/>
    </row>
    <row r="30" spans="2:11">
      <c r="B30" s="6"/>
      <c r="C30" s="6"/>
      <c r="D30" s="6"/>
      <c r="E30" s="6"/>
      <c r="F30" s="6"/>
      <c r="G30" s="6"/>
      <c r="H30" s="6"/>
      <c r="I30" s="6"/>
      <c r="J30" s="6"/>
      <c r="K30" s="6"/>
    </row>
    <row r="31" spans="2:11">
      <c r="B31" s="6"/>
      <c r="C31" s="6"/>
      <c r="D31" s="6"/>
      <c r="E31" s="6"/>
      <c r="F31" s="6"/>
      <c r="G31" s="6"/>
      <c r="H31" s="6"/>
      <c r="I31" s="6"/>
      <c r="J31" s="6"/>
      <c r="K31" s="6"/>
    </row>
    <row r="32" spans="2:11">
      <c r="B32" s="6"/>
      <c r="C32" s="6"/>
      <c r="D32" s="6"/>
      <c r="E32" s="6"/>
      <c r="F32" s="6"/>
      <c r="G32" s="6"/>
      <c r="H32" s="6"/>
      <c r="I32" s="6"/>
      <c r="J32" s="6"/>
      <c r="K32" s="6"/>
    </row>
    <row r="33" spans="2:15">
      <c r="B33" s="6"/>
      <c r="C33" s="6"/>
      <c r="D33" s="6"/>
      <c r="E33" s="6"/>
      <c r="F33" s="6"/>
      <c r="G33" s="6"/>
      <c r="H33" s="6"/>
      <c r="I33" s="6"/>
      <c r="J33" s="6"/>
      <c r="K33" s="6"/>
    </row>
    <row r="34" spans="2:15">
      <c r="B34" s="6"/>
      <c r="C34" s="6"/>
      <c r="D34" s="6"/>
      <c r="E34" s="6"/>
      <c r="F34" s="6"/>
      <c r="G34" s="6"/>
      <c r="H34" s="6"/>
      <c r="I34" s="6"/>
      <c r="J34" s="6"/>
      <c r="K34" s="6"/>
    </row>
    <row r="35" spans="2:15">
      <c r="B35" s="6"/>
      <c r="C35" s="6"/>
      <c r="D35" s="6"/>
      <c r="E35" s="6"/>
      <c r="F35" s="6"/>
      <c r="G35" s="6"/>
      <c r="H35" s="6"/>
      <c r="I35" s="6"/>
      <c r="J35" s="6"/>
      <c r="K35" s="6"/>
    </row>
    <row r="36" spans="2:15" ht="15.75">
      <c r="B36" s="6"/>
      <c r="C36" s="27" t="s">
        <v>12</v>
      </c>
      <c r="D36" s="27"/>
      <c r="E36" s="27"/>
      <c r="F36" s="27"/>
      <c r="G36" s="27"/>
      <c r="H36" s="27"/>
      <c r="I36" s="27"/>
      <c r="J36" s="27"/>
      <c r="K36" s="6"/>
    </row>
    <row r="37" spans="2:15">
      <c r="B37" s="6"/>
      <c r="C37" s="7"/>
      <c r="D37" s="7"/>
      <c r="E37" s="7"/>
      <c r="F37" s="7"/>
      <c r="G37" s="6"/>
      <c r="H37" s="6"/>
      <c r="I37" s="6"/>
      <c r="J37" s="6"/>
      <c r="K37" s="6"/>
    </row>
    <row r="38" spans="2:15">
      <c r="B38" s="6"/>
      <c r="C38" s="23" t="s">
        <v>0</v>
      </c>
      <c r="D38" s="23" t="s">
        <v>1</v>
      </c>
      <c r="E38" s="26" t="s">
        <v>9</v>
      </c>
      <c r="F38" s="26"/>
      <c r="G38" s="26"/>
      <c r="H38" s="23" t="s">
        <v>6</v>
      </c>
      <c r="I38" s="23"/>
      <c r="J38" s="23"/>
      <c r="K38" s="6"/>
      <c r="M38" s="9"/>
      <c r="N38" s="9"/>
      <c r="O38" s="9"/>
    </row>
    <row r="39" spans="2:15" ht="17.25">
      <c r="B39" s="6"/>
      <c r="C39" s="23"/>
      <c r="D39" s="23"/>
      <c r="E39" s="3" t="s">
        <v>11</v>
      </c>
      <c r="F39" s="3" t="s">
        <v>10</v>
      </c>
      <c r="G39" s="3" t="s">
        <v>4</v>
      </c>
      <c r="H39" s="3" t="s">
        <v>11</v>
      </c>
      <c r="I39" s="3" t="s">
        <v>10</v>
      </c>
      <c r="J39" s="3" t="s">
        <v>13</v>
      </c>
      <c r="K39" s="6"/>
      <c r="M39" s="9"/>
      <c r="N39" s="9"/>
      <c r="O39" s="9"/>
    </row>
    <row r="40" spans="2:15">
      <c r="B40" s="6"/>
      <c r="C40" s="3">
        <v>1</v>
      </c>
      <c r="D40" s="4" t="s">
        <v>7</v>
      </c>
      <c r="E40" s="3">
        <f>G40-F40</f>
        <v>69</v>
      </c>
      <c r="F40" s="3">
        <v>230</v>
      </c>
      <c r="G40" s="3">
        <v>299</v>
      </c>
      <c r="H40" s="3">
        <f>E40*N40</f>
        <v>207</v>
      </c>
      <c r="I40" s="3">
        <f>F40*M40</f>
        <v>460</v>
      </c>
      <c r="J40" s="3">
        <f t="shared" ref="J40" si="0">H40+I40</f>
        <v>667</v>
      </c>
      <c r="K40" s="6"/>
      <c r="M40" s="9">
        <v>2</v>
      </c>
      <c r="N40" s="9">
        <v>3</v>
      </c>
      <c r="O40" s="9"/>
    </row>
    <row r="41" spans="2:15">
      <c r="B41" s="6"/>
      <c r="C41" s="3">
        <v>2</v>
      </c>
      <c r="D41" s="4" t="s">
        <v>8</v>
      </c>
      <c r="E41" s="3">
        <f>G41-F41</f>
        <v>120</v>
      </c>
      <c r="F41" s="3">
        <v>214</v>
      </c>
      <c r="G41" s="3">
        <v>334</v>
      </c>
      <c r="H41" s="3">
        <f t="shared" ref="H41:H44" si="1">E41*N41</f>
        <v>360</v>
      </c>
      <c r="I41" s="3">
        <f t="shared" ref="I41:I44" si="2">F41*M41</f>
        <v>428</v>
      </c>
      <c r="J41" s="3">
        <f t="shared" ref="J41:J45" si="3">H41+I41</f>
        <v>788</v>
      </c>
      <c r="K41" s="6"/>
      <c r="M41" s="9">
        <v>2</v>
      </c>
      <c r="N41" s="9">
        <v>3</v>
      </c>
      <c r="O41" s="9"/>
    </row>
    <row r="42" spans="2:15">
      <c r="B42" s="6"/>
      <c r="C42" s="3">
        <v>3</v>
      </c>
      <c r="D42" s="4" t="s">
        <v>2</v>
      </c>
      <c r="E42" s="3">
        <f>G42-F42</f>
        <v>249</v>
      </c>
      <c r="F42" s="3">
        <v>61</v>
      </c>
      <c r="G42" s="3">
        <v>310</v>
      </c>
      <c r="H42" s="3">
        <f t="shared" si="1"/>
        <v>747</v>
      </c>
      <c r="I42" s="3">
        <f t="shared" si="2"/>
        <v>122</v>
      </c>
      <c r="J42" s="3">
        <f t="shared" si="3"/>
        <v>869</v>
      </c>
      <c r="K42" s="6"/>
      <c r="M42" s="9">
        <v>2</v>
      </c>
      <c r="N42" s="9">
        <v>3</v>
      </c>
      <c r="O42" s="9"/>
    </row>
    <row r="43" spans="2:15">
      <c r="B43" s="6"/>
      <c r="C43" s="3">
        <v>4</v>
      </c>
      <c r="D43" s="4" t="s">
        <v>3</v>
      </c>
      <c r="E43" s="3">
        <f>G43-F43</f>
        <v>311</v>
      </c>
      <c r="F43" s="3">
        <v>26</v>
      </c>
      <c r="G43" s="3">
        <v>337</v>
      </c>
      <c r="H43" s="3">
        <f t="shared" si="1"/>
        <v>933</v>
      </c>
      <c r="I43" s="3">
        <f t="shared" si="2"/>
        <v>52</v>
      </c>
      <c r="J43" s="3">
        <f t="shared" si="3"/>
        <v>985</v>
      </c>
      <c r="K43" s="6"/>
      <c r="M43" s="9">
        <v>2</v>
      </c>
      <c r="N43" s="9">
        <v>3</v>
      </c>
      <c r="O43" s="9"/>
    </row>
    <row r="44" spans="2:15">
      <c r="B44" s="6"/>
      <c r="C44" s="3">
        <v>5</v>
      </c>
      <c r="D44" s="4" t="s">
        <v>5</v>
      </c>
      <c r="E44" s="3">
        <v>314</v>
      </c>
      <c r="F44" s="3">
        <v>3</v>
      </c>
      <c r="G44" s="3">
        <f>E44+F44</f>
        <v>317</v>
      </c>
      <c r="H44" s="3">
        <f t="shared" si="1"/>
        <v>942</v>
      </c>
      <c r="I44" s="3">
        <f t="shared" si="2"/>
        <v>6</v>
      </c>
      <c r="J44" s="3">
        <f t="shared" si="3"/>
        <v>948</v>
      </c>
      <c r="K44" s="6"/>
      <c r="M44" s="9">
        <v>2</v>
      </c>
      <c r="N44" s="9">
        <v>3</v>
      </c>
      <c r="O44" s="9"/>
    </row>
    <row r="45" spans="2:15">
      <c r="B45" s="6"/>
      <c r="C45" s="18">
        <v>6</v>
      </c>
      <c r="D45" s="4" t="s">
        <v>31</v>
      </c>
      <c r="E45" s="18">
        <v>369</v>
      </c>
      <c r="F45" s="18">
        <v>71</v>
      </c>
      <c r="G45" s="18">
        <f>E45+F45</f>
        <v>440</v>
      </c>
      <c r="H45" s="18">
        <f>E45*3</f>
        <v>1107</v>
      </c>
      <c r="I45" s="18">
        <f>F45*2</f>
        <v>142</v>
      </c>
      <c r="J45" s="18">
        <f t="shared" si="3"/>
        <v>1249</v>
      </c>
      <c r="K45" s="6"/>
      <c r="M45" s="9"/>
      <c r="N45" s="9"/>
      <c r="O45" s="9"/>
    </row>
    <row r="46" spans="2:15">
      <c r="B46" s="6"/>
      <c r="C46" s="6"/>
      <c r="D46" s="6"/>
      <c r="E46" s="6"/>
      <c r="F46" s="6"/>
      <c r="G46" s="6"/>
      <c r="H46" s="6"/>
      <c r="I46" s="6"/>
      <c r="J46" s="6"/>
      <c r="K46" s="6"/>
      <c r="M46" s="9"/>
      <c r="N46" s="9"/>
      <c r="O46" s="9"/>
    </row>
    <row r="47" spans="2:15">
      <c r="B47" s="6"/>
      <c r="C47" s="6"/>
      <c r="D47" s="6"/>
      <c r="E47" s="6"/>
      <c r="F47" s="6"/>
      <c r="G47" s="6"/>
      <c r="H47" s="6"/>
      <c r="I47" s="6"/>
      <c r="J47" s="6"/>
      <c r="K47" s="6"/>
      <c r="M47" s="9"/>
      <c r="N47" s="9"/>
      <c r="O47" s="9"/>
    </row>
    <row r="48" spans="2:15">
      <c r="B48" s="6"/>
      <c r="C48" s="6"/>
      <c r="D48" s="6"/>
      <c r="E48" s="6"/>
      <c r="F48" s="6"/>
      <c r="G48" s="6"/>
      <c r="H48" s="6"/>
      <c r="I48" s="6"/>
      <c r="J48" s="6"/>
      <c r="K48" s="6"/>
      <c r="M48" s="9"/>
      <c r="N48" s="9"/>
      <c r="O48" s="9"/>
    </row>
    <row r="49" spans="2:15">
      <c r="B49" s="6"/>
      <c r="C49" s="6"/>
      <c r="D49" s="6"/>
      <c r="E49" s="6"/>
      <c r="F49" s="6"/>
      <c r="G49" s="6"/>
      <c r="H49" s="6"/>
      <c r="I49" s="6"/>
      <c r="J49" s="6"/>
      <c r="K49" s="6"/>
      <c r="M49" s="9"/>
      <c r="N49" s="9"/>
      <c r="O49" s="9"/>
    </row>
    <row r="50" spans="2:15">
      <c r="B50" s="6"/>
      <c r="C50" s="6"/>
      <c r="D50" s="6"/>
      <c r="E50" s="6"/>
      <c r="F50" s="6"/>
      <c r="G50" s="6"/>
      <c r="H50" s="6"/>
      <c r="I50" s="6"/>
      <c r="J50" s="6"/>
      <c r="K50" s="6"/>
      <c r="M50" s="9"/>
      <c r="N50" s="9"/>
      <c r="O50" s="9"/>
    </row>
    <row r="51" spans="2:15">
      <c r="B51" s="6"/>
      <c r="C51" s="6"/>
      <c r="D51" s="6"/>
      <c r="E51" s="6"/>
      <c r="F51" s="6"/>
      <c r="G51" s="6"/>
      <c r="H51" s="6"/>
      <c r="I51" s="6"/>
      <c r="J51" s="6"/>
      <c r="K51" s="6"/>
      <c r="M51" s="9"/>
      <c r="N51" s="9"/>
      <c r="O51" s="9"/>
    </row>
    <row r="52" spans="2:15">
      <c r="M52" s="9"/>
      <c r="N52" s="9"/>
      <c r="O52" s="9"/>
    </row>
    <row r="53" spans="2:15">
      <c r="M53" s="9"/>
      <c r="N53" s="9"/>
      <c r="O53" s="9"/>
    </row>
    <row r="54" spans="2:15">
      <c r="C54" s="1"/>
      <c r="D54" s="1"/>
      <c r="E54" s="1"/>
      <c r="F54" s="1"/>
      <c r="G54" s="1"/>
      <c r="H54" s="1"/>
      <c r="I54" s="1"/>
      <c r="J54" s="1"/>
      <c r="K54" s="1"/>
      <c r="L54" s="5"/>
    </row>
    <row r="55" spans="2:15">
      <c r="C55" s="1"/>
      <c r="D55" s="1"/>
      <c r="E55" s="1"/>
      <c r="F55" s="1"/>
      <c r="G55" s="1"/>
      <c r="H55" s="1"/>
      <c r="I55" s="1"/>
      <c r="J55" s="1"/>
      <c r="K55" s="1"/>
      <c r="L55" s="5"/>
    </row>
    <row r="56" spans="2:15">
      <c r="C56" s="1"/>
      <c r="D56" s="1"/>
      <c r="E56" s="1"/>
      <c r="F56" s="1"/>
      <c r="G56" s="1"/>
      <c r="H56" s="1"/>
      <c r="I56" s="1"/>
      <c r="J56" s="1"/>
      <c r="K56" s="1"/>
      <c r="L56" s="5"/>
    </row>
    <row r="57" spans="2:15">
      <c r="C57" s="1"/>
      <c r="D57" s="1"/>
      <c r="E57" s="1"/>
      <c r="F57" s="1"/>
      <c r="G57" s="1"/>
      <c r="H57" s="1"/>
      <c r="I57" s="1"/>
      <c r="J57" s="1"/>
      <c r="K57" s="1"/>
      <c r="L57" s="5"/>
    </row>
    <row r="58" spans="2:15">
      <c r="C58" s="1"/>
      <c r="D58" s="1"/>
      <c r="E58" s="1"/>
      <c r="F58" s="1"/>
      <c r="G58" s="1"/>
      <c r="H58" s="1"/>
      <c r="I58" s="1"/>
      <c r="J58" s="1"/>
      <c r="K58" s="1"/>
      <c r="L58" s="5"/>
    </row>
    <row r="59" spans="2:15">
      <c r="C59" s="1"/>
      <c r="D59" s="1"/>
      <c r="E59" s="1"/>
      <c r="F59" s="1"/>
      <c r="G59" s="1"/>
      <c r="H59" s="1"/>
      <c r="I59" s="1"/>
      <c r="J59" s="1"/>
      <c r="K59" s="1"/>
      <c r="L59" s="5"/>
    </row>
    <row r="60" spans="2:15">
      <c r="C60" s="1"/>
      <c r="D60" s="1"/>
      <c r="E60" s="1"/>
      <c r="F60" s="1"/>
      <c r="G60" s="1"/>
      <c r="H60" s="1"/>
      <c r="I60" s="1"/>
      <c r="J60" s="1"/>
      <c r="K60" s="1"/>
      <c r="L60" s="5"/>
    </row>
    <row r="61" spans="2:15">
      <c r="C61" s="1"/>
      <c r="D61" s="1"/>
      <c r="E61" s="1"/>
      <c r="F61" s="1"/>
      <c r="G61" s="1"/>
      <c r="H61" s="1"/>
      <c r="I61" s="1"/>
      <c r="J61" s="1"/>
      <c r="K61" s="1"/>
      <c r="L61" s="5"/>
    </row>
    <row r="62" spans="2:15">
      <c r="C62" s="1"/>
      <c r="D62" s="1"/>
      <c r="E62" s="1"/>
      <c r="F62" s="1"/>
      <c r="G62" s="1"/>
      <c r="H62" s="1"/>
      <c r="I62" s="1"/>
      <c r="J62" s="1"/>
      <c r="K62" s="1"/>
      <c r="L62" s="5"/>
    </row>
    <row r="63" spans="2:15">
      <c r="C63" s="1"/>
      <c r="D63" s="1"/>
      <c r="E63" s="1"/>
      <c r="F63" s="1"/>
      <c r="G63" s="1"/>
      <c r="H63" s="1"/>
      <c r="I63" s="1"/>
      <c r="J63" s="1"/>
      <c r="K63" s="1"/>
      <c r="L63" s="5"/>
    </row>
    <row r="64" spans="2:15">
      <c r="C64" s="1"/>
      <c r="D64" s="1"/>
      <c r="E64" s="1"/>
      <c r="F64" s="1"/>
      <c r="G64" s="1"/>
      <c r="H64" s="1"/>
      <c r="I64" s="1"/>
      <c r="J64" s="1"/>
      <c r="K64" s="1"/>
      <c r="L64" s="5"/>
    </row>
    <row r="65" spans="3:15">
      <c r="C65" s="1"/>
      <c r="D65" s="1"/>
      <c r="E65" s="1"/>
      <c r="F65" s="1"/>
      <c r="G65" s="1"/>
      <c r="H65" s="1"/>
      <c r="I65" s="1"/>
      <c r="J65" s="1"/>
      <c r="K65" s="1"/>
      <c r="L65" s="5"/>
    </row>
    <row r="66" spans="3:15">
      <c r="C66" s="1"/>
      <c r="D66" s="1"/>
      <c r="E66" s="1"/>
      <c r="F66" s="1"/>
      <c r="G66" s="1"/>
      <c r="H66" s="1"/>
      <c r="I66" s="1"/>
      <c r="J66" s="1"/>
      <c r="K66" s="1"/>
      <c r="L66" s="5"/>
    </row>
    <row r="67" spans="3:15">
      <c r="C67" s="1"/>
      <c r="D67" s="1"/>
      <c r="E67" s="1"/>
      <c r="F67" s="1"/>
      <c r="G67" s="1"/>
      <c r="H67" s="1"/>
      <c r="I67" s="1"/>
      <c r="J67" s="1"/>
      <c r="K67" s="1"/>
      <c r="L67" s="5"/>
    </row>
    <row r="68" spans="3:15">
      <c r="C68" s="1"/>
      <c r="D68" s="1"/>
      <c r="E68" s="1"/>
      <c r="F68" s="1"/>
      <c r="G68" s="1"/>
      <c r="H68" s="1"/>
      <c r="I68" s="1"/>
      <c r="J68" s="1"/>
      <c r="K68" s="1"/>
      <c r="L68" s="5"/>
    </row>
    <row r="69" spans="3:15">
      <c r="C69" s="1"/>
      <c r="D69" s="1"/>
      <c r="E69" s="1"/>
      <c r="F69" s="1"/>
      <c r="G69" s="1"/>
      <c r="H69" s="1"/>
      <c r="I69" s="1"/>
      <c r="J69" s="1"/>
      <c r="K69" s="1"/>
      <c r="L69" s="5"/>
      <c r="M69" s="9"/>
      <c r="N69" s="9"/>
      <c r="O69" s="9"/>
    </row>
    <row r="70" spans="3:15">
      <c r="C70" s="1"/>
      <c r="D70" s="1"/>
      <c r="E70" s="1"/>
      <c r="F70" s="1"/>
      <c r="G70" s="1"/>
      <c r="H70" s="1"/>
      <c r="I70" s="1"/>
      <c r="J70" s="1"/>
      <c r="K70" s="1"/>
      <c r="L70" s="5"/>
      <c r="M70" s="9"/>
      <c r="N70" s="9"/>
      <c r="O70" s="9"/>
    </row>
    <row r="71" spans="3:15" ht="15.75">
      <c r="C71" s="28" t="s">
        <v>14</v>
      </c>
      <c r="D71" s="28"/>
      <c r="E71" s="28"/>
      <c r="F71" s="28"/>
      <c r="G71" s="28"/>
      <c r="H71" s="28"/>
      <c r="I71" s="28"/>
      <c r="J71" s="28"/>
      <c r="K71" s="1"/>
      <c r="L71" s="5"/>
      <c r="M71" s="9"/>
      <c r="N71" s="9"/>
      <c r="O71" s="9"/>
    </row>
    <row r="72" spans="3:15">
      <c r="C72" s="2"/>
      <c r="D72" s="2"/>
      <c r="E72" s="2"/>
      <c r="F72" s="2"/>
      <c r="G72" s="1"/>
      <c r="H72" s="1"/>
      <c r="I72" s="1"/>
      <c r="J72" s="1"/>
      <c r="K72" s="1"/>
      <c r="L72" s="5"/>
      <c r="M72" s="9"/>
      <c r="N72" s="9"/>
      <c r="O72" s="9"/>
    </row>
    <row r="73" spans="3:15">
      <c r="C73" s="23" t="s">
        <v>0</v>
      </c>
      <c r="D73" s="23" t="s">
        <v>1</v>
      </c>
      <c r="E73" s="26" t="s">
        <v>9</v>
      </c>
      <c r="F73" s="26"/>
      <c r="G73" s="26"/>
      <c r="H73" s="23" t="s">
        <v>6</v>
      </c>
      <c r="I73" s="23"/>
      <c r="J73" s="23"/>
      <c r="K73" s="1"/>
      <c r="L73" s="5"/>
      <c r="M73" s="9"/>
      <c r="N73" s="9"/>
      <c r="O73" s="9"/>
    </row>
    <row r="74" spans="3:15" ht="17.25">
      <c r="C74" s="23"/>
      <c r="D74" s="23"/>
      <c r="E74" s="3" t="s">
        <v>11</v>
      </c>
      <c r="F74" s="3" t="s">
        <v>10</v>
      </c>
      <c r="G74" s="3" t="s">
        <v>4</v>
      </c>
      <c r="H74" s="3" t="s">
        <v>11</v>
      </c>
      <c r="I74" s="3" t="s">
        <v>10</v>
      </c>
      <c r="J74" s="3" t="s">
        <v>13</v>
      </c>
      <c r="K74" s="1"/>
      <c r="L74" s="5"/>
      <c r="M74" s="9"/>
      <c r="N74" s="9"/>
      <c r="O74" s="9"/>
    </row>
    <row r="75" spans="3:15">
      <c r="C75" s="3">
        <v>1</v>
      </c>
      <c r="D75" s="4" t="s">
        <v>7</v>
      </c>
      <c r="E75" s="3">
        <v>0</v>
      </c>
      <c r="F75" s="3">
        <v>0</v>
      </c>
      <c r="G75" s="3">
        <f t="shared" ref="G75:G76" si="4">E75+F75</f>
        <v>0</v>
      </c>
      <c r="H75" s="3">
        <f t="shared" ref="H75:I79" si="5">E75*N75</f>
        <v>0</v>
      </c>
      <c r="I75" s="3">
        <f t="shared" si="5"/>
        <v>0</v>
      </c>
      <c r="J75" s="3">
        <f t="shared" ref="J75:J79" si="6">H75+I75</f>
        <v>0</v>
      </c>
      <c r="K75" s="1"/>
      <c r="L75" s="5"/>
      <c r="M75" s="9"/>
      <c r="N75" s="9"/>
      <c r="O75" s="9"/>
    </row>
    <row r="76" spans="3:15">
      <c r="C76" s="3">
        <v>2</v>
      </c>
      <c r="D76" s="4" t="s">
        <v>8</v>
      </c>
      <c r="E76" s="3">
        <v>0</v>
      </c>
      <c r="F76" s="3">
        <v>0</v>
      </c>
      <c r="G76" s="3">
        <f t="shared" si="4"/>
        <v>0</v>
      </c>
      <c r="H76" s="3">
        <f t="shared" ref="H76" si="7">E76*N76</f>
        <v>0</v>
      </c>
      <c r="I76" s="3">
        <f t="shared" ref="I76" si="8">F76*O76</f>
        <v>0</v>
      </c>
      <c r="J76" s="3">
        <f t="shared" si="6"/>
        <v>0</v>
      </c>
      <c r="K76" s="1"/>
      <c r="L76" s="5"/>
      <c r="M76" s="9"/>
      <c r="N76" s="9"/>
      <c r="O76" s="9"/>
    </row>
    <row r="77" spans="3:15">
      <c r="C77" s="3">
        <v>3</v>
      </c>
      <c r="D77" s="4" t="s">
        <v>2</v>
      </c>
      <c r="E77" s="3">
        <v>0</v>
      </c>
      <c r="F77" s="3">
        <v>2000</v>
      </c>
      <c r="G77" s="3">
        <f>E77+F77</f>
        <v>2000</v>
      </c>
      <c r="H77" s="3">
        <f t="shared" si="5"/>
        <v>0</v>
      </c>
      <c r="I77" s="3">
        <f t="shared" ref="I77:I79" si="9">F77*M77</f>
        <v>4000</v>
      </c>
      <c r="J77" s="3">
        <f t="shared" si="6"/>
        <v>4000</v>
      </c>
      <c r="K77" s="1"/>
      <c r="L77" s="5"/>
      <c r="M77" s="9">
        <v>2</v>
      </c>
      <c r="N77" s="9">
        <v>3</v>
      </c>
      <c r="O77" s="9"/>
    </row>
    <row r="78" spans="3:15">
      <c r="C78" s="3">
        <v>4</v>
      </c>
      <c r="D78" s="4" t="s">
        <v>3</v>
      </c>
      <c r="E78" s="3">
        <v>0</v>
      </c>
      <c r="F78" s="3">
        <v>2000</v>
      </c>
      <c r="G78" s="3">
        <f t="shared" ref="G78:G79" si="10">E78+F78</f>
        <v>2000</v>
      </c>
      <c r="H78" s="3">
        <f t="shared" si="5"/>
        <v>0</v>
      </c>
      <c r="I78" s="3">
        <f t="shared" si="9"/>
        <v>4000</v>
      </c>
      <c r="J78" s="3">
        <f t="shared" si="6"/>
        <v>4000</v>
      </c>
      <c r="K78" s="1"/>
      <c r="L78" s="5"/>
      <c r="M78" s="9">
        <v>2</v>
      </c>
      <c r="N78" s="9">
        <v>3</v>
      </c>
      <c r="O78" s="9"/>
    </row>
    <row r="79" spans="3:15">
      <c r="C79" s="3">
        <v>5</v>
      </c>
      <c r="D79" s="4" t="s">
        <v>5</v>
      </c>
      <c r="E79" s="3">
        <v>0</v>
      </c>
      <c r="F79" s="3">
        <v>1747</v>
      </c>
      <c r="G79" s="3">
        <f t="shared" si="10"/>
        <v>1747</v>
      </c>
      <c r="H79" s="3">
        <f t="shared" si="5"/>
        <v>0</v>
      </c>
      <c r="I79" s="3">
        <f t="shared" si="9"/>
        <v>3494</v>
      </c>
      <c r="J79" s="3">
        <f t="shared" si="6"/>
        <v>3494</v>
      </c>
      <c r="K79" s="1"/>
      <c r="L79" s="5"/>
      <c r="M79" s="9">
        <v>2</v>
      </c>
      <c r="N79" s="9">
        <v>3</v>
      </c>
      <c r="O79" s="9"/>
    </row>
    <row r="80" spans="3:15">
      <c r="C80" s="1"/>
      <c r="D80" s="1"/>
      <c r="E80" s="1"/>
      <c r="F80" s="1"/>
      <c r="G80" s="1"/>
      <c r="H80" s="1"/>
      <c r="I80" s="1"/>
      <c r="J80" s="1"/>
      <c r="K80" s="1"/>
      <c r="L80" s="5"/>
      <c r="M80" s="9"/>
      <c r="N80" s="9"/>
      <c r="O80" s="9"/>
    </row>
    <row r="81" spans="2:15">
      <c r="M81" s="9"/>
      <c r="N81" s="9"/>
      <c r="O81" s="9"/>
    </row>
    <row r="82" spans="2:15">
      <c r="M82" s="9"/>
      <c r="N82" s="9"/>
      <c r="O82" s="9"/>
    </row>
    <row r="83" spans="2:15" ht="15.75">
      <c r="B83" s="10"/>
      <c r="C83" s="22" t="s">
        <v>16</v>
      </c>
      <c r="D83" s="22"/>
      <c r="E83" s="22"/>
      <c r="F83" s="22"/>
      <c r="G83" s="22"/>
      <c r="H83" s="22"/>
      <c r="I83" s="22"/>
      <c r="J83" s="22"/>
      <c r="K83" s="10"/>
      <c r="M83" s="9"/>
      <c r="N83" s="9"/>
      <c r="O83" s="9"/>
    </row>
    <row r="84" spans="2:15">
      <c r="B84" s="10"/>
      <c r="C84" s="11"/>
      <c r="D84" s="11"/>
      <c r="E84" s="11"/>
      <c r="F84" s="11"/>
      <c r="G84" s="10"/>
      <c r="H84" s="10"/>
      <c r="I84" s="10"/>
      <c r="J84" s="10"/>
      <c r="K84" s="10"/>
      <c r="M84" s="9"/>
      <c r="N84" s="9"/>
      <c r="O84" s="9"/>
    </row>
    <row r="85" spans="2:15">
      <c r="B85" s="10"/>
      <c r="C85" s="23" t="s">
        <v>0</v>
      </c>
      <c r="D85" s="23" t="s">
        <v>1</v>
      </c>
      <c r="E85" s="26" t="s">
        <v>9</v>
      </c>
      <c r="F85" s="26"/>
      <c r="G85" s="26"/>
      <c r="H85" s="23" t="s">
        <v>6</v>
      </c>
      <c r="I85" s="23"/>
      <c r="J85" s="23"/>
      <c r="K85" s="10"/>
      <c r="M85" s="9"/>
      <c r="N85" s="9"/>
      <c r="O85" s="9"/>
    </row>
    <row r="86" spans="2:15" ht="17.25">
      <c r="B86" s="10"/>
      <c r="C86" s="23"/>
      <c r="D86" s="23"/>
      <c r="E86" s="8" t="s">
        <v>11</v>
      </c>
      <c r="F86" s="8" t="s">
        <v>10</v>
      </c>
      <c r="G86" s="8" t="s">
        <v>4</v>
      </c>
      <c r="H86" s="8" t="s">
        <v>11</v>
      </c>
      <c r="I86" s="8" t="s">
        <v>10</v>
      </c>
      <c r="J86" s="8" t="s">
        <v>13</v>
      </c>
      <c r="K86" s="10"/>
      <c r="M86" s="9"/>
      <c r="N86" s="9"/>
      <c r="O86" s="9"/>
    </row>
    <row r="87" spans="2:15">
      <c r="B87" s="10"/>
      <c r="C87" s="8">
        <v>1</v>
      </c>
      <c r="D87" s="4" t="s">
        <v>7</v>
      </c>
      <c r="E87" s="8">
        <f>G87-F87</f>
        <v>69</v>
      </c>
      <c r="F87" s="8">
        <v>230</v>
      </c>
      <c r="G87" s="8">
        <v>299</v>
      </c>
      <c r="H87" s="8">
        <f>E87*N87</f>
        <v>207</v>
      </c>
      <c r="I87" s="8">
        <f>F87*M87</f>
        <v>460</v>
      </c>
      <c r="J87" s="8">
        <f t="shared" ref="J87:J91" si="11">H87+I87</f>
        <v>667</v>
      </c>
      <c r="K87" s="10"/>
      <c r="M87" s="9">
        <v>2</v>
      </c>
      <c r="N87" s="9">
        <v>3</v>
      </c>
      <c r="O87" s="9"/>
    </row>
    <row r="88" spans="2:15">
      <c r="B88" s="10"/>
      <c r="C88" s="8">
        <v>2</v>
      </c>
      <c r="D88" s="4" t="s">
        <v>8</v>
      </c>
      <c r="E88" s="8">
        <f>G88-F88</f>
        <v>120</v>
      </c>
      <c r="F88" s="8">
        <v>214</v>
      </c>
      <c r="G88" s="8">
        <v>334</v>
      </c>
      <c r="H88" s="8">
        <f t="shared" ref="H88:H91" si="12">E88*N88</f>
        <v>360</v>
      </c>
      <c r="I88" s="8">
        <f t="shared" ref="I88:I91" si="13">F88*M88</f>
        <v>428</v>
      </c>
      <c r="J88" s="8">
        <f t="shared" si="11"/>
        <v>788</v>
      </c>
      <c r="K88" s="10"/>
      <c r="M88" s="9">
        <v>2</v>
      </c>
      <c r="N88" s="9">
        <v>3</v>
      </c>
      <c r="O88" s="9"/>
    </row>
    <row r="89" spans="2:15">
      <c r="B89" s="10"/>
      <c r="C89" s="8">
        <v>3</v>
      </c>
      <c r="D89" s="4" t="s">
        <v>2</v>
      </c>
      <c r="E89" s="8">
        <f>G89-F89</f>
        <v>249</v>
      </c>
      <c r="F89" s="8">
        <v>61</v>
      </c>
      <c r="G89" s="8">
        <v>310</v>
      </c>
      <c r="H89" s="8">
        <f t="shared" si="12"/>
        <v>747</v>
      </c>
      <c r="I89" s="8">
        <f t="shared" si="13"/>
        <v>122</v>
      </c>
      <c r="J89" s="8">
        <f t="shared" si="11"/>
        <v>869</v>
      </c>
      <c r="K89" s="10"/>
      <c r="M89" s="9">
        <v>2</v>
      </c>
      <c r="N89" s="9">
        <v>3</v>
      </c>
      <c r="O89" s="9"/>
    </row>
    <row r="90" spans="2:15">
      <c r="B90" s="10"/>
      <c r="C90" s="8">
        <v>4</v>
      </c>
      <c r="D90" s="4" t="s">
        <v>3</v>
      </c>
      <c r="E90" s="8">
        <f>G90-F90</f>
        <v>311</v>
      </c>
      <c r="F90" s="8">
        <v>26</v>
      </c>
      <c r="G90" s="8">
        <v>337</v>
      </c>
      <c r="H90" s="8">
        <f t="shared" si="12"/>
        <v>933</v>
      </c>
      <c r="I90" s="8">
        <f t="shared" si="13"/>
        <v>52</v>
      </c>
      <c r="J90" s="8">
        <f t="shared" si="11"/>
        <v>985</v>
      </c>
      <c r="K90" s="10"/>
      <c r="M90" s="9">
        <v>2</v>
      </c>
      <c r="N90" s="9">
        <v>3</v>
      </c>
      <c r="O90" s="9"/>
    </row>
    <row r="91" spans="2:15">
      <c r="B91" s="10"/>
      <c r="C91" s="8">
        <v>5</v>
      </c>
      <c r="D91" s="4" t="s">
        <v>5</v>
      </c>
      <c r="E91" s="8">
        <f>G91-F91</f>
        <v>314</v>
      </c>
      <c r="F91" s="8">
        <v>3</v>
      </c>
      <c r="G91" s="8">
        <v>317</v>
      </c>
      <c r="H91" s="8">
        <f t="shared" si="12"/>
        <v>942</v>
      </c>
      <c r="I91" s="8">
        <f t="shared" si="13"/>
        <v>6</v>
      </c>
      <c r="J91" s="8">
        <f t="shared" si="11"/>
        <v>948</v>
      </c>
      <c r="K91" s="10"/>
      <c r="M91" s="9">
        <v>2</v>
      </c>
      <c r="N91" s="9">
        <v>3</v>
      </c>
      <c r="O91" s="9"/>
    </row>
    <row r="92" spans="2:15">
      <c r="B92" s="10"/>
      <c r="C92" s="10"/>
      <c r="D92" s="10"/>
      <c r="E92" s="10"/>
      <c r="F92" s="10"/>
      <c r="G92" s="10"/>
      <c r="H92" s="10"/>
      <c r="I92" s="10"/>
      <c r="J92" s="10"/>
      <c r="K92" s="10"/>
      <c r="M92" s="9"/>
      <c r="N92" s="9"/>
      <c r="O92" s="9"/>
    </row>
    <row r="93" spans="2:15" ht="15.75">
      <c r="B93" s="10"/>
      <c r="C93" s="22" t="s">
        <v>18</v>
      </c>
      <c r="D93" s="22"/>
      <c r="E93" s="22"/>
      <c r="F93" s="22"/>
      <c r="G93" s="22"/>
      <c r="H93" s="22"/>
      <c r="I93" s="22"/>
      <c r="J93" s="22"/>
      <c r="K93" s="10"/>
      <c r="M93" s="9"/>
      <c r="N93" s="9"/>
      <c r="O93" s="9"/>
    </row>
    <row r="94" spans="2:15">
      <c r="B94" s="10"/>
      <c r="C94" s="11"/>
      <c r="D94" s="11"/>
      <c r="E94" s="11"/>
      <c r="F94" s="11"/>
      <c r="G94" s="10"/>
      <c r="H94" s="10"/>
      <c r="I94" s="10"/>
      <c r="J94" s="10"/>
      <c r="K94" s="10"/>
      <c r="M94" s="9"/>
      <c r="N94" s="9"/>
      <c r="O94" s="9"/>
    </row>
    <row r="95" spans="2:15">
      <c r="B95" s="10"/>
      <c r="C95" s="23" t="s">
        <v>0</v>
      </c>
      <c r="D95" s="23" t="s">
        <v>1</v>
      </c>
      <c r="E95" s="26" t="s">
        <v>9</v>
      </c>
      <c r="F95" s="26"/>
      <c r="G95" s="26"/>
      <c r="H95" s="23" t="s">
        <v>6</v>
      </c>
      <c r="I95" s="23"/>
      <c r="J95" s="23"/>
      <c r="K95" s="10"/>
      <c r="M95" s="9"/>
      <c r="N95" s="9"/>
      <c r="O95" s="9"/>
    </row>
    <row r="96" spans="2:15" ht="17.25">
      <c r="B96" s="10"/>
      <c r="C96" s="23"/>
      <c r="D96" s="23"/>
      <c r="E96" s="8" t="s">
        <v>11</v>
      </c>
      <c r="F96" s="8" t="s">
        <v>10</v>
      </c>
      <c r="G96" s="8" t="s">
        <v>4</v>
      </c>
      <c r="H96" s="8" t="s">
        <v>11</v>
      </c>
      <c r="I96" s="8" t="s">
        <v>10</v>
      </c>
      <c r="J96" s="8" t="s">
        <v>13</v>
      </c>
      <c r="K96" s="10"/>
      <c r="M96" s="9"/>
      <c r="N96" s="9"/>
      <c r="O96" s="9"/>
    </row>
    <row r="97" spans="2:15">
      <c r="B97" s="10"/>
      <c r="C97" s="8">
        <v>1</v>
      </c>
      <c r="D97" s="4" t="s">
        <v>7</v>
      </c>
      <c r="E97" s="8">
        <v>0</v>
      </c>
      <c r="F97" s="8">
        <v>0</v>
      </c>
      <c r="G97" s="8">
        <f t="shared" ref="G97:G98" si="14">E97+F97</f>
        <v>0</v>
      </c>
      <c r="H97" s="8">
        <f t="shared" ref="H97:H101" si="15">E97*N97</f>
        <v>0</v>
      </c>
      <c r="I97" s="8">
        <f t="shared" ref="I97:I98" si="16">F97*O97</f>
        <v>0</v>
      </c>
      <c r="J97" s="8">
        <f t="shared" ref="J97:J101" si="17">H97+I97</f>
        <v>0</v>
      </c>
      <c r="K97" s="10"/>
      <c r="M97" s="9"/>
      <c r="N97" s="9"/>
      <c r="O97" s="9"/>
    </row>
    <row r="98" spans="2:15">
      <c r="B98" s="10"/>
      <c r="C98" s="8">
        <v>2</v>
      </c>
      <c r="D98" s="4" t="s">
        <v>8</v>
      </c>
      <c r="E98" s="8">
        <v>0</v>
      </c>
      <c r="F98" s="8">
        <v>0</v>
      </c>
      <c r="G98" s="8">
        <f t="shared" si="14"/>
        <v>0</v>
      </c>
      <c r="H98" s="8">
        <f t="shared" si="15"/>
        <v>0</v>
      </c>
      <c r="I98" s="8">
        <f t="shared" si="16"/>
        <v>0</v>
      </c>
      <c r="J98" s="8">
        <f t="shared" si="17"/>
        <v>0</v>
      </c>
      <c r="K98" s="10"/>
      <c r="M98" s="9"/>
      <c r="N98" s="9"/>
      <c r="O98" s="9"/>
    </row>
    <row r="99" spans="2:15">
      <c r="B99" s="10"/>
      <c r="C99" s="8">
        <v>3</v>
      </c>
      <c r="D99" s="4" t="s">
        <v>2</v>
      </c>
      <c r="E99" s="8">
        <v>0</v>
      </c>
      <c r="F99" s="8">
        <v>2000</v>
      </c>
      <c r="G99" s="8">
        <f>E99+F99</f>
        <v>2000</v>
      </c>
      <c r="H99" s="8">
        <f t="shared" si="15"/>
        <v>0</v>
      </c>
      <c r="I99" s="8">
        <f t="shared" ref="I99:I101" si="18">F99*M99</f>
        <v>4000</v>
      </c>
      <c r="J99" s="8">
        <f t="shared" si="17"/>
        <v>4000</v>
      </c>
      <c r="K99" s="10"/>
      <c r="M99" s="9">
        <v>2</v>
      </c>
      <c r="N99" s="9">
        <v>3</v>
      </c>
      <c r="O99" s="9"/>
    </row>
    <row r="100" spans="2:15">
      <c r="B100" s="10"/>
      <c r="C100" s="8">
        <v>4</v>
      </c>
      <c r="D100" s="4" t="s">
        <v>3</v>
      </c>
      <c r="E100" s="8">
        <v>0</v>
      </c>
      <c r="F100" s="8">
        <v>2000</v>
      </c>
      <c r="G100" s="8">
        <f t="shared" ref="G100:G101" si="19">E100+F100</f>
        <v>2000</v>
      </c>
      <c r="H100" s="8">
        <f t="shared" si="15"/>
        <v>0</v>
      </c>
      <c r="I100" s="8">
        <f t="shared" si="18"/>
        <v>4000</v>
      </c>
      <c r="J100" s="8">
        <f t="shared" si="17"/>
        <v>4000</v>
      </c>
      <c r="K100" s="10"/>
      <c r="M100" s="9">
        <v>2</v>
      </c>
      <c r="N100" s="9">
        <v>3</v>
      </c>
      <c r="O100" s="9"/>
    </row>
    <row r="101" spans="2:15">
      <c r="B101" s="10"/>
      <c r="C101" s="8">
        <v>5</v>
      </c>
      <c r="D101" s="4" t="s">
        <v>5</v>
      </c>
      <c r="E101" s="8">
        <v>0</v>
      </c>
      <c r="F101" s="8">
        <v>1747</v>
      </c>
      <c r="G101" s="8">
        <f t="shared" si="19"/>
        <v>1747</v>
      </c>
      <c r="H101" s="8">
        <f t="shared" si="15"/>
        <v>0</v>
      </c>
      <c r="I101" s="8">
        <f t="shared" si="18"/>
        <v>3494</v>
      </c>
      <c r="J101" s="8">
        <f t="shared" si="17"/>
        <v>3494</v>
      </c>
      <c r="K101" s="10"/>
      <c r="M101" s="9">
        <v>2</v>
      </c>
      <c r="N101" s="9">
        <v>3</v>
      </c>
      <c r="O101" s="9"/>
    </row>
    <row r="102" spans="2:15">
      <c r="B102" s="10"/>
      <c r="C102" s="10"/>
      <c r="D102" s="10"/>
      <c r="E102" s="10"/>
      <c r="F102" s="10"/>
      <c r="G102" s="10"/>
      <c r="H102" s="10"/>
      <c r="I102" s="10"/>
      <c r="J102" s="10"/>
      <c r="K102" s="10"/>
      <c r="M102" s="9"/>
      <c r="N102" s="9"/>
      <c r="O102" s="9"/>
    </row>
    <row r="103" spans="2:15">
      <c r="B103" s="10"/>
      <c r="C103" s="23" t="s">
        <v>0</v>
      </c>
      <c r="D103" s="23" t="s">
        <v>1</v>
      </c>
      <c r="E103" s="24" t="s">
        <v>17</v>
      </c>
      <c r="F103" s="10"/>
      <c r="G103" s="10"/>
      <c r="H103" s="10"/>
      <c r="I103" s="10"/>
      <c r="J103" s="10"/>
      <c r="K103" s="10"/>
      <c r="M103" s="9"/>
      <c r="N103" s="9"/>
      <c r="O103" s="9"/>
    </row>
    <row r="104" spans="2:15">
      <c r="B104" s="10"/>
      <c r="C104" s="23"/>
      <c r="D104" s="23"/>
      <c r="E104" s="25"/>
      <c r="F104" s="10"/>
      <c r="G104" s="10"/>
      <c r="H104" s="10"/>
      <c r="I104" s="10"/>
      <c r="J104" s="10"/>
      <c r="K104" s="10"/>
      <c r="M104" s="9"/>
      <c r="N104" s="9"/>
      <c r="O104" s="9"/>
    </row>
    <row r="105" spans="2:15">
      <c r="B105" s="10"/>
      <c r="C105" s="8">
        <v>1</v>
      </c>
      <c r="D105" s="4" t="s">
        <v>7</v>
      </c>
      <c r="E105" s="4">
        <f>G87+G97</f>
        <v>299</v>
      </c>
      <c r="F105" s="10"/>
      <c r="G105" s="10"/>
      <c r="H105" s="10"/>
      <c r="I105" s="10"/>
      <c r="J105" s="10"/>
      <c r="K105" s="10"/>
      <c r="M105" s="9"/>
      <c r="N105" s="9"/>
      <c r="O105" s="9"/>
    </row>
    <row r="106" spans="2:15">
      <c r="B106" s="10"/>
      <c r="C106" s="8">
        <v>2</v>
      </c>
      <c r="D106" s="4" t="s">
        <v>8</v>
      </c>
      <c r="E106" s="4">
        <f>G88+G98</f>
        <v>334</v>
      </c>
      <c r="F106" s="10"/>
      <c r="G106" s="10"/>
      <c r="H106" s="10"/>
      <c r="I106" s="10"/>
      <c r="J106" s="10"/>
      <c r="K106" s="10"/>
      <c r="M106" s="9"/>
      <c r="N106" s="9"/>
      <c r="O106" s="9"/>
    </row>
    <row r="107" spans="2:15">
      <c r="B107" s="10"/>
      <c r="C107" s="8">
        <v>3</v>
      </c>
      <c r="D107" s="4" t="s">
        <v>2</v>
      </c>
      <c r="E107" s="4">
        <f>G89+G99</f>
        <v>2310</v>
      </c>
      <c r="F107" s="10"/>
      <c r="G107" s="10"/>
      <c r="H107" s="10"/>
      <c r="I107" s="10"/>
      <c r="J107" s="10"/>
      <c r="K107" s="10"/>
      <c r="M107" s="9"/>
      <c r="N107" s="9"/>
      <c r="O107" s="9"/>
    </row>
    <row r="108" spans="2:15">
      <c r="B108" s="10"/>
      <c r="C108" s="8">
        <v>4</v>
      </c>
      <c r="D108" s="4" t="s">
        <v>3</v>
      </c>
      <c r="E108" s="4">
        <f>G90+G100</f>
        <v>2337</v>
      </c>
      <c r="F108" s="10"/>
      <c r="G108" s="10"/>
      <c r="H108" s="10"/>
      <c r="I108" s="10"/>
      <c r="J108" s="10"/>
      <c r="K108" s="10"/>
    </row>
    <row r="109" spans="2:15">
      <c r="B109" s="10"/>
      <c r="C109" s="8">
        <v>5</v>
      </c>
      <c r="D109" s="4" t="s">
        <v>5</v>
      </c>
      <c r="E109" s="4">
        <f>G91+G101</f>
        <v>2064</v>
      </c>
      <c r="F109" s="10"/>
      <c r="G109" s="10"/>
      <c r="H109" s="10"/>
      <c r="I109" s="10"/>
      <c r="J109" s="10"/>
      <c r="K109" s="10"/>
    </row>
    <row r="110" spans="2:15">
      <c r="B110" s="10"/>
      <c r="C110" s="13" t="s">
        <v>15</v>
      </c>
      <c r="D110" s="14"/>
      <c r="E110" s="15">
        <f>SUM(E105:E109)+G109</f>
        <v>7344</v>
      </c>
      <c r="F110" s="10"/>
      <c r="G110" s="10"/>
      <c r="H110" s="10"/>
      <c r="I110" s="10"/>
      <c r="J110" s="10"/>
      <c r="K110" s="10"/>
    </row>
    <row r="111" spans="2:15">
      <c r="B111" s="10"/>
      <c r="C111" s="10"/>
      <c r="D111" s="10"/>
      <c r="E111" s="10"/>
      <c r="F111" s="10"/>
      <c r="G111" s="10"/>
      <c r="H111" s="10"/>
      <c r="I111" s="10"/>
      <c r="J111" s="10"/>
      <c r="K111" s="10"/>
    </row>
    <row r="114" spans="2:13">
      <c r="B114" s="12" t="s">
        <v>19</v>
      </c>
      <c r="C114" s="12"/>
      <c r="D114" s="12"/>
      <c r="E114" s="12"/>
      <c r="F114" s="12"/>
      <c r="G114" s="12"/>
      <c r="H114" s="12"/>
      <c r="I114" s="12"/>
      <c r="J114" s="12"/>
      <c r="K114" s="12"/>
      <c r="L114" s="12"/>
      <c r="M114" s="12"/>
    </row>
    <row r="115" spans="2:13">
      <c r="B115" s="12" t="s">
        <v>21</v>
      </c>
      <c r="C115" s="12" t="s">
        <v>20</v>
      </c>
      <c r="D115" s="12"/>
      <c r="E115" s="12"/>
      <c r="F115" s="12"/>
      <c r="G115" s="12"/>
      <c r="H115" s="12"/>
      <c r="I115" s="12"/>
      <c r="J115" s="12"/>
      <c r="K115" s="12"/>
      <c r="L115" s="12"/>
      <c r="M115" s="12"/>
    </row>
    <row r="116" spans="2:13">
      <c r="B116" s="12"/>
      <c r="C116" s="12"/>
      <c r="D116" s="12"/>
      <c r="E116" s="12"/>
      <c r="F116" s="12"/>
      <c r="G116" s="12"/>
      <c r="H116" s="12"/>
      <c r="I116" s="12"/>
      <c r="J116" s="12"/>
      <c r="K116" s="12"/>
      <c r="L116" s="12"/>
      <c r="M116" s="12"/>
    </row>
    <row r="117" spans="2:13">
      <c r="B117" s="12"/>
      <c r="C117" s="12"/>
      <c r="D117" s="12"/>
      <c r="E117" s="12"/>
      <c r="F117" s="12"/>
      <c r="G117" s="12"/>
      <c r="H117" s="12"/>
      <c r="I117" s="12"/>
      <c r="J117" s="12"/>
      <c r="K117" s="12"/>
      <c r="L117" s="12"/>
      <c r="M117" s="12"/>
    </row>
    <row r="118" spans="2:13">
      <c r="B118" s="12"/>
      <c r="C118" s="12"/>
      <c r="D118" s="12"/>
      <c r="E118" s="12"/>
      <c r="F118" s="12"/>
      <c r="G118" s="12"/>
      <c r="H118" s="12"/>
      <c r="I118" s="12"/>
      <c r="J118" s="12"/>
      <c r="K118" s="12"/>
      <c r="L118" s="12"/>
      <c r="M118" s="12"/>
    </row>
    <row r="119" spans="2:13">
      <c r="B119" s="12"/>
      <c r="C119" s="12"/>
      <c r="D119" s="12"/>
      <c r="E119" s="12"/>
      <c r="F119" s="12"/>
      <c r="G119" s="12"/>
      <c r="H119" s="12"/>
      <c r="I119" s="12"/>
      <c r="J119" s="12"/>
      <c r="K119" s="12"/>
      <c r="L119" s="12"/>
      <c r="M119" s="12"/>
    </row>
    <row r="120" spans="2:13">
      <c r="B120" s="12"/>
      <c r="C120" s="12"/>
      <c r="D120" s="12"/>
      <c r="E120" s="12"/>
      <c r="F120" s="12"/>
      <c r="G120" s="12"/>
      <c r="H120" s="12"/>
      <c r="I120" s="12"/>
      <c r="J120" s="12"/>
      <c r="K120" s="12"/>
      <c r="L120" s="12"/>
      <c r="M120" s="12"/>
    </row>
    <row r="121" spans="2:13">
      <c r="B121" s="12"/>
      <c r="C121" s="12"/>
      <c r="D121" s="12"/>
      <c r="E121" s="12"/>
      <c r="F121" s="12"/>
      <c r="G121" s="12"/>
      <c r="H121" s="12"/>
      <c r="I121" s="12"/>
      <c r="J121" s="12"/>
      <c r="K121" s="12"/>
      <c r="L121" s="12"/>
      <c r="M121" s="12"/>
    </row>
    <row r="122" spans="2:13">
      <c r="B122" s="12"/>
      <c r="C122" s="12"/>
      <c r="D122" s="12"/>
      <c r="E122" s="12"/>
      <c r="F122" s="12"/>
      <c r="G122" s="12"/>
      <c r="H122" s="12"/>
      <c r="I122" s="12"/>
      <c r="J122" s="12"/>
      <c r="K122" s="12"/>
      <c r="L122" s="12"/>
      <c r="M122" s="12"/>
    </row>
    <row r="123" spans="2:13">
      <c r="B123" s="12"/>
      <c r="C123" s="12"/>
      <c r="D123" s="12"/>
      <c r="E123" s="12"/>
      <c r="F123" s="12"/>
      <c r="G123" s="12"/>
      <c r="H123" s="12"/>
      <c r="I123" s="12"/>
      <c r="J123" s="12"/>
      <c r="K123" s="12"/>
      <c r="L123" s="12"/>
      <c r="M123" s="12"/>
    </row>
    <row r="124" spans="2:13">
      <c r="B124" s="12"/>
      <c r="C124" s="12"/>
      <c r="D124" s="12"/>
      <c r="E124" s="12"/>
      <c r="F124" s="12"/>
      <c r="G124" s="12"/>
      <c r="H124" s="12"/>
      <c r="I124" s="12"/>
      <c r="J124" s="12"/>
      <c r="K124" s="12"/>
      <c r="L124" s="12"/>
      <c r="M124" s="12"/>
    </row>
    <row r="125" spans="2:13">
      <c r="B125" s="12"/>
      <c r="C125" s="12"/>
      <c r="D125" s="12"/>
      <c r="E125" s="12"/>
      <c r="F125" s="12"/>
      <c r="G125" s="12"/>
      <c r="H125" s="12"/>
      <c r="I125" s="12"/>
      <c r="J125" s="12"/>
      <c r="K125" s="12"/>
      <c r="L125" s="12"/>
      <c r="M125" s="12"/>
    </row>
    <row r="126" spans="2:13">
      <c r="B126" s="12"/>
      <c r="C126" s="12"/>
      <c r="D126" s="12"/>
      <c r="E126" s="12"/>
      <c r="F126" s="12"/>
      <c r="G126" s="12"/>
      <c r="H126" s="12"/>
      <c r="I126" s="12"/>
      <c r="J126" s="12"/>
      <c r="K126" s="12"/>
      <c r="L126" s="12"/>
      <c r="M126" s="12"/>
    </row>
    <row r="127" spans="2:13">
      <c r="B127" s="12"/>
      <c r="C127" s="12"/>
      <c r="D127" s="12"/>
      <c r="E127" s="12"/>
      <c r="F127" s="12"/>
      <c r="G127" s="12"/>
      <c r="H127" s="12"/>
      <c r="I127" s="12"/>
      <c r="J127" s="12"/>
      <c r="K127" s="12"/>
      <c r="L127" s="12"/>
      <c r="M127" s="12"/>
    </row>
    <row r="128" spans="2:13">
      <c r="B128" s="12"/>
      <c r="C128" s="12"/>
      <c r="D128" s="12"/>
      <c r="E128" s="12"/>
      <c r="F128" s="12"/>
      <c r="G128" s="12"/>
      <c r="H128" s="12"/>
      <c r="I128" s="12"/>
      <c r="J128" s="12"/>
      <c r="K128" s="12"/>
      <c r="L128" s="12"/>
      <c r="M128" s="12"/>
    </row>
    <row r="129" spans="2:13">
      <c r="B129" s="12"/>
      <c r="C129" s="12"/>
      <c r="D129" s="12"/>
      <c r="E129" s="12"/>
      <c r="F129" s="12"/>
      <c r="G129" s="12"/>
      <c r="H129" s="12"/>
      <c r="I129" s="12"/>
      <c r="J129" s="12"/>
      <c r="K129" s="12"/>
      <c r="L129" s="12"/>
      <c r="M129" s="12"/>
    </row>
    <row r="130" spans="2:13">
      <c r="B130" s="12"/>
      <c r="C130" s="12"/>
      <c r="D130" s="12"/>
      <c r="E130" s="12"/>
      <c r="F130" s="12"/>
      <c r="G130" s="12"/>
      <c r="H130" s="12"/>
      <c r="I130" s="12"/>
      <c r="J130" s="12"/>
      <c r="K130" s="12"/>
      <c r="L130" s="12"/>
      <c r="M130" s="12"/>
    </row>
    <row r="131" spans="2:13">
      <c r="B131" s="12"/>
      <c r="C131" s="12"/>
      <c r="D131" s="12"/>
      <c r="E131" s="12"/>
      <c r="F131" s="12"/>
      <c r="G131" s="12"/>
      <c r="H131" s="12"/>
      <c r="I131" s="12"/>
      <c r="J131" s="12"/>
      <c r="K131" s="12"/>
      <c r="L131" s="12"/>
      <c r="M131" s="12"/>
    </row>
    <row r="132" spans="2:13">
      <c r="B132" s="12"/>
      <c r="C132" s="12"/>
      <c r="D132" s="12"/>
      <c r="E132" s="12"/>
      <c r="F132" s="12"/>
      <c r="G132" s="12"/>
      <c r="H132" s="12"/>
      <c r="I132" s="12"/>
      <c r="J132" s="12"/>
      <c r="K132" s="12"/>
      <c r="L132" s="12"/>
      <c r="M132" s="12"/>
    </row>
    <row r="133" spans="2:13">
      <c r="B133" s="12"/>
      <c r="C133" s="12"/>
      <c r="D133" s="12"/>
      <c r="E133" s="12"/>
      <c r="F133" s="12"/>
      <c r="G133" s="12"/>
      <c r="H133" s="12"/>
      <c r="I133" s="12"/>
      <c r="J133" s="12"/>
      <c r="K133" s="12"/>
      <c r="L133" s="12"/>
      <c r="M133" s="12"/>
    </row>
    <row r="134" spans="2:13">
      <c r="B134" s="12"/>
      <c r="C134" s="12"/>
      <c r="D134" s="12"/>
      <c r="E134" s="12"/>
      <c r="F134" s="12"/>
      <c r="G134" s="12"/>
      <c r="H134" s="12"/>
      <c r="I134" s="12"/>
      <c r="J134" s="12"/>
      <c r="K134" s="12"/>
      <c r="L134" s="12"/>
      <c r="M134" s="12"/>
    </row>
    <row r="135" spans="2:13">
      <c r="B135" s="12"/>
      <c r="C135" s="12"/>
      <c r="D135" s="12"/>
      <c r="E135" s="12"/>
      <c r="F135" s="12"/>
      <c r="G135" s="12"/>
      <c r="H135" s="12"/>
      <c r="I135" s="12"/>
      <c r="J135" s="12"/>
      <c r="K135" s="12"/>
      <c r="L135" s="12"/>
      <c r="M135" s="12"/>
    </row>
    <row r="136" spans="2:13">
      <c r="B136" s="12"/>
      <c r="C136" s="12"/>
      <c r="D136" s="12"/>
      <c r="E136" s="12"/>
      <c r="F136" s="12"/>
      <c r="G136" s="12"/>
      <c r="H136" s="12"/>
      <c r="I136" s="12"/>
      <c r="J136" s="12"/>
      <c r="K136" s="12"/>
      <c r="L136" s="12"/>
      <c r="M136" s="12"/>
    </row>
    <row r="137" spans="2:13">
      <c r="B137" s="12"/>
      <c r="C137" s="12"/>
      <c r="D137" s="12"/>
      <c r="E137" s="12"/>
      <c r="F137" s="12"/>
      <c r="G137" s="12"/>
      <c r="H137" s="12"/>
      <c r="I137" s="12"/>
      <c r="J137" s="12"/>
      <c r="K137" s="12"/>
      <c r="L137" s="12"/>
      <c r="M137" s="12"/>
    </row>
    <row r="138" spans="2:13">
      <c r="B138" s="12"/>
      <c r="C138" s="12"/>
      <c r="D138" s="12"/>
      <c r="E138" s="12"/>
      <c r="F138" s="12"/>
      <c r="G138" s="12"/>
      <c r="H138" s="12"/>
      <c r="I138" s="12"/>
      <c r="J138" s="12"/>
      <c r="K138" s="12"/>
      <c r="L138" s="12"/>
      <c r="M138" s="12"/>
    </row>
    <row r="139" spans="2:13">
      <c r="B139" s="12"/>
      <c r="C139" s="12"/>
      <c r="D139" s="12"/>
      <c r="E139" s="12"/>
      <c r="F139" s="12"/>
      <c r="G139" s="12"/>
      <c r="H139" s="12"/>
      <c r="I139" s="12"/>
      <c r="J139" s="12"/>
      <c r="K139" s="12"/>
      <c r="L139" s="12"/>
      <c r="M139" s="12"/>
    </row>
    <row r="140" spans="2:13">
      <c r="B140" s="12"/>
      <c r="C140" s="12"/>
      <c r="D140" s="12"/>
      <c r="E140" s="12"/>
      <c r="F140" s="12"/>
      <c r="G140" s="12"/>
      <c r="H140" s="12"/>
      <c r="I140" s="12"/>
      <c r="J140" s="12"/>
      <c r="K140" s="12"/>
      <c r="L140" s="12"/>
      <c r="M140" s="12"/>
    </row>
    <row r="141" spans="2:13">
      <c r="B141" s="12"/>
      <c r="C141" s="12"/>
      <c r="D141" s="12"/>
      <c r="E141" s="12"/>
      <c r="F141" s="12"/>
      <c r="G141" s="12"/>
      <c r="H141" s="12"/>
      <c r="I141" s="12"/>
      <c r="J141" s="12"/>
      <c r="K141" s="12"/>
      <c r="L141" s="12"/>
      <c r="M141" s="12"/>
    </row>
    <row r="142" spans="2:13">
      <c r="B142" s="12"/>
      <c r="C142" s="12"/>
      <c r="D142" s="12"/>
      <c r="E142" s="12"/>
      <c r="F142" s="12"/>
      <c r="G142" s="12"/>
      <c r="H142" s="12"/>
      <c r="I142" s="12"/>
      <c r="J142" s="12"/>
      <c r="K142" s="12"/>
      <c r="L142" s="12"/>
      <c r="M142" s="12"/>
    </row>
    <row r="143" spans="2:13">
      <c r="B143" s="12"/>
      <c r="C143" s="12"/>
      <c r="D143" s="12"/>
      <c r="E143" s="12"/>
      <c r="F143" s="12"/>
      <c r="G143" s="12"/>
      <c r="H143" s="12"/>
      <c r="I143" s="12"/>
      <c r="J143" s="12"/>
      <c r="K143" s="12"/>
      <c r="L143" s="12"/>
      <c r="M143" s="12"/>
    </row>
    <row r="144" spans="2:13">
      <c r="B144" s="12"/>
      <c r="C144" s="12"/>
      <c r="D144" s="12"/>
      <c r="E144" s="12"/>
      <c r="F144" s="12"/>
      <c r="G144" s="12"/>
      <c r="H144" s="12"/>
      <c r="I144" s="12"/>
      <c r="J144" s="12"/>
      <c r="K144" s="12"/>
      <c r="L144" s="12"/>
      <c r="M144" s="12"/>
    </row>
    <row r="145" spans="2:13">
      <c r="B145" s="12"/>
      <c r="C145" s="12"/>
      <c r="D145" s="12"/>
      <c r="E145" s="12"/>
      <c r="F145" s="12"/>
      <c r="G145" s="12"/>
      <c r="H145" s="12"/>
      <c r="I145" s="12"/>
      <c r="J145" s="12"/>
      <c r="K145" s="12"/>
      <c r="L145" s="12"/>
      <c r="M145" s="12"/>
    </row>
    <row r="146" spans="2:13">
      <c r="B146" s="12"/>
      <c r="C146" s="12"/>
      <c r="D146" s="12"/>
      <c r="E146" s="12"/>
      <c r="F146" s="12"/>
      <c r="G146" s="12"/>
      <c r="H146" s="12"/>
      <c r="I146" s="12"/>
      <c r="J146" s="12"/>
      <c r="K146" s="12"/>
      <c r="L146" s="12"/>
      <c r="M146" s="12"/>
    </row>
    <row r="147" spans="2:13">
      <c r="B147" s="12"/>
      <c r="C147" s="12"/>
      <c r="D147" s="12"/>
      <c r="E147" s="12"/>
      <c r="F147" s="12"/>
      <c r="G147" s="12"/>
      <c r="H147" s="12"/>
      <c r="I147" s="12"/>
      <c r="J147" s="12"/>
      <c r="K147" s="12"/>
      <c r="L147" s="12"/>
      <c r="M147" s="12"/>
    </row>
    <row r="148" spans="2:13">
      <c r="B148" s="12"/>
      <c r="C148" s="12"/>
      <c r="D148" s="12"/>
      <c r="E148" s="12"/>
      <c r="F148" s="12"/>
      <c r="G148" s="12"/>
      <c r="H148" s="12"/>
      <c r="I148" s="12"/>
      <c r="J148" s="12"/>
      <c r="K148" s="12"/>
      <c r="L148" s="12"/>
      <c r="M148" s="12"/>
    </row>
    <row r="149" spans="2:13">
      <c r="B149" s="12"/>
      <c r="C149" s="12"/>
      <c r="D149" s="12"/>
      <c r="E149" s="12"/>
      <c r="F149" s="12"/>
      <c r="G149" s="12"/>
      <c r="H149" s="12"/>
      <c r="I149" s="12"/>
      <c r="J149" s="12"/>
      <c r="K149" s="12"/>
      <c r="L149" s="12"/>
      <c r="M149" s="12"/>
    </row>
    <row r="150" spans="2:13">
      <c r="B150" s="12"/>
      <c r="C150" s="12"/>
      <c r="D150" s="12"/>
      <c r="E150" s="12"/>
      <c r="F150" s="12"/>
      <c r="G150" s="12"/>
      <c r="H150" s="12"/>
      <c r="I150" s="12"/>
      <c r="J150" s="12"/>
      <c r="K150" s="12"/>
      <c r="L150" s="12"/>
      <c r="M150" s="12"/>
    </row>
    <row r="151" spans="2:13">
      <c r="B151" s="12"/>
      <c r="C151" s="12"/>
      <c r="D151" s="12"/>
      <c r="E151" s="12"/>
      <c r="F151" s="12"/>
      <c r="G151" s="12"/>
      <c r="H151" s="12"/>
      <c r="I151" s="12"/>
      <c r="J151" s="12"/>
      <c r="K151" s="12"/>
      <c r="L151" s="12"/>
      <c r="M151" s="12"/>
    </row>
    <row r="152" spans="2:13">
      <c r="B152" s="12" t="s">
        <v>23</v>
      </c>
      <c r="C152" s="12" t="s">
        <v>22</v>
      </c>
      <c r="D152" s="12"/>
      <c r="E152" s="12"/>
      <c r="F152" s="12"/>
      <c r="G152" s="12"/>
      <c r="H152" s="12"/>
      <c r="I152" s="12"/>
      <c r="J152" s="12"/>
      <c r="K152" s="12"/>
      <c r="L152" s="12"/>
      <c r="M152" s="12"/>
    </row>
    <row r="153" spans="2:13">
      <c r="B153" s="12"/>
      <c r="C153" s="12"/>
      <c r="D153" s="12"/>
      <c r="E153" s="12"/>
      <c r="F153" s="12"/>
      <c r="G153" s="12"/>
      <c r="H153" s="12"/>
      <c r="I153" s="12"/>
      <c r="J153" s="12"/>
      <c r="K153" s="12"/>
      <c r="L153" s="12"/>
      <c r="M153" s="12"/>
    </row>
    <row r="154" spans="2:13">
      <c r="B154" s="12"/>
      <c r="C154" s="12"/>
      <c r="D154" s="12"/>
      <c r="E154" s="12"/>
      <c r="F154" s="12"/>
      <c r="G154" s="12"/>
      <c r="H154" s="12"/>
      <c r="I154" s="12"/>
      <c r="J154" s="12"/>
      <c r="K154" s="12"/>
      <c r="L154" s="12"/>
      <c r="M154" s="12"/>
    </row>
    <row r="155" spans="2:13">
      <c r="B155" s="12"/>
      <c r="C155" s="12"/>
      <c r="D155" s="12"/>
      <c r="E155" s="12"/>
      <c r="F155" s="12"/>
      <c r="G155" s="12"/>
      <c r="H155" s="12"/>
      <c r="I155" s="12"/>
      <c r="J155" s="12"/>
      <c r="K155" s="12"/>
      <c r="L155" s="12"/>
      <c r="M155" s="12"/>
    </row>
    <row r="156" spans="2:13">
      <c r="B156" s="12"/>
      <c r="C156" s="12"/>
      <c r="D156" s="12"/>
      <c r="E156" s="12"/>
      <c r="F156" s="12"/>
      <c r="G156" s="12"/>
      <c r="H156" s="12"/>
      <c r="I156" s="12"/>
      <c r="J156" s="12"/>
      <c r="K156" s="12"/>
      <c r="L156" s="12"/>
      <c r="M156" s="12"/>
    </row>
    <row r="157" spans="2:13">
      <c r="B157" s="12"/>
      <c r="C157" s="12"/>
      <c r="D157" s="12"/>
      <c r="E157" s="12"/>
      <c r="F157" s="12"/>
      <c r="G157" s="12"/>
      <c r="H157" s="12"/>
      <c r="I157" s="12"/>
      <c r="J157" s="12"/>
      <c r="K157" s="12"/>
      <c r="L157" s="12"/>
      <c r="M157" s="12"/>
    </row>
    <row r="158" spans="2:13">
      <c r="B158" s="12"/>
      <c r="C158" s="12"/>
      <c r="D158" s="12"/>
      <c r="E158" s="12"/>
      <c r="F158" s="12"/>
      <c r="G158" s="12"/>
      <c r="H158" s="12"/>
      <c r="I158" s="12"/>
      <c r="J158" s="12"/>
      <c r="K158" s="12"/>
      <c r="L158" s="12"/>
      <c r="M158" s="12"/>
    </row>
    <row r="159" spans="2:13">
      <c r="B159" s="12"/>
      <c r="C159" s="12"/>
      <c r="D159" s="12"/>
      <c r="E159" s="12"/>
      <c r="F159" s="12"/>
      <c r="G159" s="12"/>
      <c r="H159" s="12"/>
      <c r="I159" s="12"/>
      <c r="J159" s="12"/>
      <c r="K159" s="12"/>
      <c r="L159" s="12"/>
      <c r="M159" s="12"/>
    </row>
    <row r="160" spans="2:13">
      <c r="B160" s="12"/>
      <c r="C160" s="12"/>
      <c r="D160" s="12"/>
      <c r="E160" s="12"/>
      <c r="F160" s="12"/>
      <c r="G160" s="12"/>
      <c r="H160" s="12"/>
      <c r="I160" s="12"/>
      <c r="J160" s="12"/>
      <c r="K160" s="12"/>
      <c r="L160" s="12"/>
      <c r="M160" s="12"/>
    </row>
    <row r="161" spans="2:13">
      <c r="B161" s="12"/>
      <c r="C161" s="12"/>
      <c r="D161" s="12"/>
      <c r="E161" s="12"/>
      <c r="F161" s="12"/>
      <c r="G161" s="12"/>
      <c r="H161" s="12"/>
      <c r="I161" s="12"/>
      <c r="J161" s="12"/>
      <c r="K161" s="12"/>
      <c r="L161" s="12"/>
      <c r="M161" s="12"/>
    </row>
    <row r="162" spans="2:13">
      <c r="B162" s="12"/>
      <c r="C162" s="12"/>
      <c r="D162" s="12"/>
      <c r="E162" s="12"/>
      <c r="F162" s="12"/>
      <c r="G162" s="12"/>
      <c r="H162" s="12"/>
      <c r="I162" s="12"/>
      <c r="J162" s="12"/>
      <c r="K162" s="12"/>
      <c r="L162" s="12"/>
      <c r="M162" s="12"/>
    </row>
    <row r="163" spans="2:13">
      <c r="B163" s="12"/>
      <c r="C163" s="12"/>
      <c r="D163" s="12"/>
      <c r="E163" s="12"/>
      <c r="F163" s="12"/>
      <c r="G163" s="12"/>
      <c r="H163" s="12"/>
      <c r="I163" s="12"/>
      <c r="J163" s="12"/>
      <c r="K163" s="12"/>
      <c r="L163" s="12"/>
      <c r="M163" s="12"/>
    </row>
    <row r="164" spans="2:13">
      <c r="B164" s="12"/>
      <c r="C164" s="12"/>
      <c r="D164" s="12"/>
      <c r="E164" s="12"/>
      <c r="F164" s="12"/>
      <c r="G164" s="12"/>
      <c r="H164" s="12"/>
      <c r="I164" s="12"/>
      <c r="J164" s="12"/>
      <c r="K164" s="12"/>
      <c r="L164" s="12"/>
      <c r="M164" s="12"/>
    </row>
    <row r="165" spans="2:13">
      <c r="B165" s="12"/>
      <c r="C165" s="12"/>
      <c r="D165" s="12"/>
      <c r="E165" s="12"/>
      <c r="F165" s="12"/>
      <c r="G165" s="12"/>
      <c r="H165" s="12"/>
      <c r="I165" s="12"/>
      <c r="J165" s="12"/>
      <c r="K165" s="12"/>
      <c r="L165" s="12"/>
      <c r="M165" s="12"/>
    </row>
    <row r="166" spans="2:13">
      <c r="B166" s="12"/>
      <c r="C166" s="12"/>
      <c r="D166" s="12"/>
      <c r="E166" s="12"/>
      <c r="F166" s="12"/>
      <c r="G166" s="12"/>
      <c r="H166" s="12"/>
      <c r="I166" s="12"/>
      <c r="J166" s="12"/>
      <c r="K166" s="12"/>
      <c r="L166" s="12"/>
      <c r="M166" s="12"/>
    </row>
    <row r="167" spans="2:13">
      <c r="B167" s="12"/>
      <c r="C167" s="12"/>
      <c r="D167" s="12"/>
      <c r="E167" s="12"/>
      <c r="F167" s="12"/>
      <c r="G167" s="12"/>
      <c r="H167" s="12"/>
      <c r="I167" s="12"/>
      <c r="J167" s="12"/>
      <c r="K167" s="12"/>
      <c r="L167" s="12"/>
      <c r="M167" s="12"/>
    </row>
    <row r="168" spans="2:13">
      <c r="B168" s="12"/>
      <c r="C168" s="12"/>
      <c r="D168" s="12"/>
      <c r="E168" s="12"/>
      <c r="F168" s="12"/>
      <c r="G168" s="12"/>
      <c r="H168" s="12"/>
      <c r="I168" s="12"/>
      <c r="J168" s="12"/>
      <c r="K168" s="12"/>
      <c r="L168" s="12"/>
      <c r="M168" s="12"/>
    </row>
    <row r="169" spans="2:13">
      <c r="B169" s="12"/>
      <c r="C169" s="12"/>
      <c r="D169" s="12"/>
      <c r="E169" s="12"/>
      <c r="F169" s="12"/>
      <c r="G169" s="12"/>
      <c r="H169" s="12"/>
      <c r="I169" s="12"/>
      <c r="J169" s="12"/>
      <c r="K169" s="12"/>
      <c r="L169" s="12"/>
      <c r="M169" s="12"/>
    </row>
    <row r="170" spans="2:13">
      <c r="B170" s="12"/>
      <c r="C170" s="12"/>
      <c r="D170" s="12"/>
      <c r="E170" s="12"/>
      <c r="F170" s="12"/>
      <c r="G170" s="12"/>
      <c r="H170" s="12"/>
      <c r="I170" s="12"/>
      <c r="J170" s="12"/>
      <c r="K170" s="12"/>
      <c r="L170" s="12"/>
      <c r="M170" s="12"/>
    </row>
    <row r="171" spans="2:13">
      <c r="B171" s="12"/>
      <c r="C171" s="12"/>
      <c r="D171" s="12"/>
      <c r="E171" s="12"/>
      <c r="F171" s="12"/>
      <c r="G171" s="12"/>
      <c r="H171" s="12"/>
      <c r="I171" s="12"/>
      <c r="J171" s="12"/>
      <c r="K171" s="12"/>
      <c r="L171" s="12"/>
      <c r="M171" s="12"/>
    </row>
    <row r="172" spans="2:13">
      <c r="B172" s="12"/>
      <c r="C172" s="12"/>
      <c r="D172" s="12"/>
      <c r="E172" s="12"/>
      <c r="F172" s="12"/>
      <c r="G172" s="12"/>
      <c r="H172" s="12"/>
      <c r="I172" s="12"/>
      <c r="J172" s="12"/>
      <c r="K172" s="12"/>
      <c r="L172" s="12"/>
      <c r="M172" s="12"/>
    </row>
    <row r="173" spans="2:13">
      <c r="B173" s="12"/>
      <c r="C173" s="12"/>
      <c r="D173" s="12"/>
      <c r="E173" s="12"/>
      <c r="F173" s="12"/>
      <c r="G173" s="12"/>
      <c r="H173" s="12"/>
      <c r="I173" s="12"/>
      <c r="J173" s="12"/>
      <c r="K173" s="12"/>
      <c r="L173" s="12"/>
      <c r="M173" s="12"/>
    </row>
    <row r="174" spans="2:13">
      <c r="B174" s="12"/>
      <c r="C174" s="12"/>
      <c r="D174" s="12"/>
      <c r="E174" s="12"/>
      <c r="F174" s="12"/>
      <c r="G174" s="12"/>
      <c r="H174" s="12"/>
      <c r="I174" s="12"/>
      <c r="J174" s="12"/>
      <c r="K174" s="12"/>
      <c r="L174" s="12"/>
      <c r="M174" s="12"/>
    </row>
    <row r="175" spans="2:13">
      <c r="B175" s="12"/>
      <c r="C175" s="12"/>
      <c r="D175" s="12"/>
      <c r="E175" s="12"/>
      <c r="F175" s="12"/>
      <c r="G175" s="12"/>
      <c r="H175" s="12"/>
      <c r="I175" s="12"/>
      <c r="J175" s="12"/>
      <c r="K175" s="12"/>
      <c r="L175" s="12"/>
      <c r="M175" s="12"/>
    </row>
    <row r="176" spans="2:13">
      <c r="B176" s="12"/>
      <c r="C176" s="12"/>
      <c r="D176" s="12"/>
      <c r="E176" s="12"/>
      <c r="F176" s="12"/>
      <c r="G176" s="12"/>
      <c r="H176" s="12"/>
      <c r="I176" s="12"/>
      <c r="J176" s="12"/>
      <c r="K176" s="12"/>
      <c r="L176" s="12"/>
      <c r="M176" s="12"/>
    </row>
    <row r="177" spans="2:13">
      <c r="B177" s="12"/>
      <c r="C177" s="12"/>
      <c r="D177" s="12"/>
      <c r="E177" s="12"/>
      <c r="F177" s="12"/>
      <c r="G177" s="12"/>
      <c r="H177" s="12"/>
      <c r="I177" s="12"/>
      <c r="J177" s="12"/>
      <c r="K177" s="12"/>
      <c r="L177" s="12"/>
      <c r="M177" s="12"/>
    </row>
    <row r="178" spans="2:13">
      <c r="B178" s="12"/>
      <c r="C178" s="12"/>
      <c r="D178" s="12"/>
      <c r="E178" s="12"/>
      <c r="F178" s="12"/>
      <c r="G178" s="12"/>
      <c r="H178" s="12"/>
      <c r="I178" s="12"/>
      <c r="J178" s="12"/>
      <c r="K178" s="12"/>
      <c r="L178" s="12"/>
      <c r="M178" s="12"/>
    </row>
    <row r="179" spans="2:13">
      <c r="B179" s="12"/>
      <c r="C179" s="12"/>
      <c r="D179" s="12"/>
      <c r="E179" s="12"/>
      <c r="F179" s="12"/>
      <c r="G179" s="12"/>
      <c r="H179" s="12"/>
      <c r="I179" s="12"/>
      <c r="J179" s="12"/>
      <c r="K179" s="12"/>
      <c r="L179" s="12"/>
      <c r="M179" s="12"/>
    </row>
    <row r="180" spans="2:13">
      <c r="B180" s="12" t="s">
        <v>25</v>
      </c>
      <c r="C180" s="16" t="s">
        <v>24</v>
      </c>
      <c r="D180" s="12"/>
      <c r="E180" s="12"/>
      <c r="F180" s="12"/>
      <c r="G180" s="12"/>
      <c r="H180" s="12"/>
      <c r="I180" s="12"/>
      <c r="J180" s="12"/>
      <c r="K180" s="12"/>
      <c r="L180" s="12"/>
      <c r="M180" s="12"/>
    </row>
    <row r="181" spans="2:13">
      <c r="B181" s="12"/>
      <c r="C181" s="12"/>
      <c r="D181" s="12"/>
      <c r="E181" s="12"/>
      <c r="F181" s="12"/>
      <c r="G181" s="12"/>
      <c r="H181" s="12"/>
      <c r="I181" s="12"/>
      <c r="J181" s="12"/>
      <c r="K181" s="12"/>
      <c r="L181" s="12"/>
      <c r="M181" s="12"/>
    </row>
    <row r="182" spans="2:13">
      <c r="B182" s="12"/>
      <c r="C182" s="12"/>
      <c r="D182" s="12"/>
      <c r="E182" s="12"/>
      <c r="F182" s="12"/>
      <c r="G182" s="12"/>
      <c r="H182" s="12"/>
      <c r="I182" s="12"/>
      <c r="J182" s="12"/>
      <c r="K182" s="12"/>
      <c r="L182" s="12"/>
      <c r="M182" s="12"/>
    </row>
    <row r="183" spans="2:13">
      <c r="B183" s="12"/>
      <c r="C183" s="12"/>
      <c r="D183" s="12"/>
      <c r="E183" s="12"/>
      <c r="F183" s="12"/>
      <c r="G183" s="12"/>
      <c r="H183" s="12"/>
      <c r="I183" s="12"/>
      <c r="J183" s="12"/>
      <c r="K183" s="12"/>
      <c r="L183" s="12"/>
      <c r="M183" s="12"/>
    </row>
    <row r="184" spans="2:13">
      <c r="B184" s="12"/>
      <c r="C184" s="12"/>
      <c r="D184" s="12"/>
      <c r="E184" s="12"/>
      <c r="F184" s="12"/>
      <c r="G184" s="12"/>
      <c r="H184" s="12"/>
      <c r="I184" s="12"/>
      <c r="J184" s="12"/>
      <c r="K184" s="12"/>
      <c r="L184" s="12"/>
      <c r="M184" s="12"/>
    </row>
    <row r="185" spans="2:13">
      <c r="B185" s="12"/>
      <c r="C185" s="12"/>
      <c r="D185" s="12"/>
      <c r="E185" s="12"/>
      <c r="F185" s="12"/>
      <c r="G185" s="12"/>
      <c r="H185" s="12"/>
      <c r="I185" s="12"/>
      <c r="J185" s="12"/>
      <c r="K185" s="12"/>
      <c r="L185" s="12"/>
      <c r="M185" s="12"/>
    </row>
    <row r="186" spans="2:13">
      <c r="B186" s="12"/>
      <c r="C186" s="12"/>
      <c r="D186" s="12"/>
      <c r="E186" s="12"/>
      <c r="F186" s="12"/>
      <c r="G186" s="12"/>
      <c r="H186" s="12"/>
      <c r="I186" s="12"/>
      <c r="J186" s="12"/>
      <c r="K186" s="12"/>
      <c r="L186" s="12"/>
      <c r="M186" s="12"/>
    </row>
    <row r="187" spans="2:13">
      <c r="B187" s="12"/>
      <c r="C187" s="12"/>
      <c r="D187" s="12"/>
      <c r="E187" s="12"/>
      <c r="F187" s="12"/>
      <c r="G187" s="12"/>
      <c r="H187" s="12"/>
      <c r="I187" s="12"/>
      <c r="J187" s="12"/>
      <c r="K187" s="12"/>
      <c r="L187" s="12"/>
      <c r="M187" s="12"/>
    </row>
    <row r="188" spans="2:13">
      <c r="B188" s="12"/>
      <c r="C188" s="12"/>
      <c r="D188" s="12"/>
      <c r="E188" s="12"/>
      <c r="F188" s="12"/>
      <c r="G188" s="12"/>
      <c r="H188" s="12"/>
      <c r="I188" s="12"/>
      <c r="J188" s="12"/>
      <c r="K188" s="12"/>
      <c r="L188" s="12"/>
      <c r="M188" s="12"/>
    </row>
    <row r="189" spans="2:13">
      <c r="B189" s="12"/>
      <c r="C189" s="12"/>
      <c r="D189" s="12"/>
      <c r="E189" s="12"/>
      <c r="F189" s="12"/>
      <c r="G189" s="12"/>
      <c r="H189" s="12"/>
      <c r="I189" s="12"/>
      <c r="J189" s="12"/>
      <c r="K189" s="12"/>
      <c r="L189" s="12"/>
      <c r="M189" s="12"/>
    </row>
    <row r="190" spans="2:13">
      <c r="B190" s="12"/>
      <c r="C190" s="12"/>
      <c r="D190" s="12"/>
      <c r="E190" s="12"/>
      <c r="F190" s="12"/>
      <c r="G190" s="12"/>
      <c r="H190" s="12"/>
      <c r="I190" s="12"/>
      <c r="J190" s="12"/>
      <c r="K190" s="12"/>
      <c r="L190" s="12"/>
      <c r="M190" s="12"/>
    </row>
    <row r="191" spans="2:13">
      <c r="B191" s="12"/>
      <c r="C191" s="12"/>
      <c r="D191" s="12"/>
      <c r="E191" s="12"/>
      <c r="F191" s="12"/>
      <c r="G191" s="12"/>
      <c r="H191" s="12"/>
      <c r="I191" s="12"/>
      <c r="J191" s="12"/>
      <c r="K191" s="12"/>
      <c r="L191" s="12"/>
      <c r="M191" s="12"/>
    </row>
    <row r="192" spans="2:13">
      <c r="B192" s="12"/>
      <c r="C192" s="12"/>
      <c r="D192" s="12"/>
      <c r="E192" s="12"/>
      <c r="F192" s="12"/>
      <c r="G192" s="12"/>
      <c r="H192" s="12"/>
      <c r="I192" s="12"/>
      <c r="J192" s="12"/>
      <c r="K192" s="12"/>
      <c r="L192" s="12"/>
      <c r="M192" s="12"/>
    </row>
    <row r="193" spans="2:13">
      <c r="B193" s="12"/>
      <c r="C193" s="12"/>
      <c r="D193" s="12"/>
      <c r="E193" s="12"/>
      <c r="F193" s="12"/>
      <c r="G193" s="12"/>
      <c r="H193" s="12"/>
      <c r="I193" s="12"/>
      <c r="J193" s="12"/>
      <c r="K193" s="12"/>
      <c r="L193" s="12"/>
      <c r="M193" s="12"/>
    </row>
    <row r="194" spans="2:13">
      <c r="B194" s="12"/>
      <c r="C194" s="12"/>
      <c r="D194" s="12"/>
      <c r="E194" s="12"/>
      <c r="F194" s="12"/>
      <c r="G194" s="12"/>
      <c r="H194" s="12"/>
      <c r="I194" s="12"/>
      <c r="J194" s="12"/>
      <c r="K194" s="12"/>
      <c r="L194" s="12"/>
      <c r="M194" s="12"/>
    </row>
    <row r="195" spans="2:13">
      <c r="B195" s="12"/>
      <c r="C195" s="12"/>
      <c r="D195" s="12"/>
      <c r="E195" s="12"/>
      <c r="F195" s="12"/>
      <c r="G195" s="12"/>
      <c r="H195" s="12"/>
      <c r="I195" s="12"/>
      <c r="J195" s="12"/>
      <c r="K195" s="12"/>
      <c r="L195" s="12"/>
      <c r="M195" s="12"/>
    </row>
    <row r="196" spans="2:13">
      <c r="B196" s="12"/>
      <c r="C196" s="12"/>
      <c r="D196" s="12"/>
      <c r="E196" s="12"/>
      <c r="F196" s="12"/>
      <c r="G196" s="12"/>
      <c r="H196" s="12"/>
      <c r="I196" s="12"/>
      <c r="J196" s="12"/>
      <c r="K196" s="12"/>
      <c r="L196" s="12"/>
      <c r="M196" s="12"/>
    </row>
    <row r="197" spans="2:13">
      <c r="B197" s="12"/>
      <c r="C197" s="12"/>
      <c r="D197" s="12"/>
      <c r="E197" s="12"/>
      <c r="F197" s="12"/>
      <c r="G197" s="12"/>
      <c r="H197" s="12"/>
      <c r="I197" s="12"/>
      <c r="J197" s="12"/>
      <c r="K197" s="12"/>
      <c r="L197" s="12"/>
      <c r="M197" s="12"/>
    </row>
    <row r="198" spans="2:13">
      <c r="B198" s="12"/>
      <c r="C198" s="12"/>
      <c r="D198" s="12"/>
      <c r="E198" s="12"/>
      <c r="F198" s="12"/>
      <c r="G198" s="12"/>
      <c r="H198" s="12"/>
      <c r="I198" s="12"/>
      <c r="J198" s="12"/>
      <c r="K198" s="12"/>
      <c r="L198" s="12"/>
      <c r="M198" s="12"/>
    </row>
    <row r="199" spans="2:13">
      <c r="B199" s="12"/>
      <c r="C199" s="12"/>
      <c r="D199" s="12"/>
      <c r="E199" s="12"/>
      <c r="F199" s="12"/>
      <c r="G199" s="12"/>
      <c r="H199" s="12"/>
      <c r="I199" s="12"/>
      <c r="J199" s="12"/>
      <c r="K199" s="12"/>
      <c r="L199" s="12"/>
      <c r="M199" s="12"/>
    </row>
    <row r="200" spans="2:13">
      <c r="B200" s="12"/>
      <c r="C200" s="12"/>
      <c r="D200" s="12"/>
      <c r="E200" s="12"/>
      <c r="F200" s="12"/>
      <c r="G200" s="12"/>
      <c r="H200" s="12"/>
      <c r="I200" s="12"/>
      <c r="J200" s="12"/>
      <c r="K200" s="12"/>
      <c r="L200" s="12"/>
      <c r="M200" s="12"/>
    </row>
    <row r="201" spans="2:13">
      <c r="B201" s="12"/>
      <c r="C201" s="12"/>
      <c r="D201" s="12"/>
      <c r="E201" s="12"/>
      <c r="F201" s="12"/>
      <c r="G201" s="12"/>
      <c r="H201" s="12"/>
      <c r="I201" s="12"/>
      <c r="J201" s="12"/>
      <c r="K201" s="12"/>
      <c r="L201" s="12"/>
      <c r="M201" s="12"/>
    </row>
    <row r="202" spans="2:13">
      <c r="B202" s="12"/>
      <c r="C202" s="12"/>
      <c r="D202" s="12"/>
      <c r="E202" s="12"/>
      <c r="F202" s="12"/>
      <c r="G202" s="12"/>
      <c r="H202" s="12"/>
      <c r="I202" s="12"/>
      <c r="J202" s="12"/>
      <c r="K202" s="12"/>
      <c r="L202" s="12"/>
      <c r="M202" s="12"/>
    </row>
    <row r="203" spans="2:13">
      <c r="B203" s="12"/>
      <c r="C203" s="12"/>
      <c r="D203" s="12"/>
      <c r="E203" s="12"/>
      <c r="F203" s="12"/>
      <c r="G203" s="12"/>
      <c r="H203" s="12"/>
      <c r="I203" s="12"/>
      <c r="J203" s="12"/>
      <c r="K203" s="12"/>
      <c r="L203" s="12"/>
      <c r="M203" s="12"/>
    </row>
    <row r="204" spans="2:13">
      <c r="B204" s="12"/>
      <c r="C204" s="12"/>
      <c r="D204" s="12"/>
      <c r="E204" s="12"/>
      <c r="F204" s="12"/>
      <c r="G204" s="12"/>
      <c r="H204" s="12"/>
      <c r="I204" s="12"/>
      <c r="J204" s="12"/>
      <c r="K204" s="12"/>
      <c r="L204" s="12"/>
      <c r="M204" s="12"/>
    </row>
    <row r="205" spans="2:13">
      <c r="B205" s="12"/>
      <c r="C205" s="12"/>
      <c r="D205" s="12"/>
      <c r="E205" s="12"/>
      <c r="F205" s="12"/>
      <c r="G205" s="12"/>
      <c r="H205" s="12"/>
      <c r="I205" s="12"/>
      <c r="J205" s="12"/>
      <c r="K205" s="12"/>
      <c r="L205" s="12"/>
      <c r="M205" s="12"/>
    </row>
    <row r="206" spans="2:13">
      <c r="B206" s="12"/>
      <c r="C206" s="12"/>
      <c r="D206" s="12"/>
      <c r="E206" s="12"/>
      <c r="F206" s="12"/>
      <c r="G206" s="12"/>
      <c r="H206" s="12"/>
      <c r="I206" s="12"/>
      <c r="J206" s="12"/>
      <c r="K206" s="12"/>
      <c r="L206" s="12"/>
      <c r="M206" s="12"/>
    </row>
    <row r="207" spans="2:13">
      <c r="B207" s="12"/>
      <c r="C207" s="12"/>
      <c r="D207" s="12"/>
      <c r="E207" s="12"/>
      <c r="F207" s="12"/>
      <c r="G207" s="12"/>
      <c r="H207" s="12"/>
      <c r="I207" s="12"/>
      <c r="J207" s="12"/>
      <c r="K207" s="12"/>
      <c r="L207" s="12"/>
      <c r="M207" s="12"/>
    </row>
    <row r="211" spans="2:12">
      <c r="B211" s="17" t="s">
        <v>26</v>
      </c>
      <c r="C211" s="17"/>
      <c r="D211" s="17"/>
      <c r="E211" s="17"/>
      <c r="F211" s="17"/>
      <c r="G211" s="17"/>
      <c r="H211" s="17"/>
      <c r="I211" s="17"/>
      <c r="J211" s="17"/>
      <c r="K211" s="17"/>
      <c r="L211" s="17"/>
    </row>
    <row r="212" spans="2:12">
      <c r="B212" s="17"/>
      <c r="C212" s="17"/>
      <c r="D212" s="17"/>
      <c r="E212" s="17"/>
      <c r="F212" s="17"/>
      <c r="G212" s="17"/>
      <c r="H212" s="17"/>
      <c r="I212" s="17"/>
      <c r="J212" s="17"/>
      <c r="K212" s="17"/>
      <c r="L212" s="17"/>
    </row>
    <row r="213" spans="2:12">
      <c r="B213" s="17"/>
      <c r="C213" s="17"/>
      <c r="D213" s="17"/>
      <c r="E213" s="17"/>
      <c r="F213" s="17"/>
      <c r="G213" s="17"/>
      <c r="H213" s="17"/>
      <c r="I213" s="17"/>
      <c r="J213" s="17"/>
      <c r="K213" s="17"/>
      <c r="L213" s="17"/>
    </row>
    <row r="214" spans="2:12">
      <c r="B214" s="17"/>
      <c r="C214" s="17"/>
      <c r="D214" s="17"/>
      <c r="E214" s="17"/>
      <c r="F214" s="17"/>
      <c r="G214" s="17"/>
      <c r="H214" s="17"/>
      <c r="I214" s="17"/>
      <c r="J214" s="17"/>
      <c r="K214" s="17"/>
      <c r="L214" s="17"/>
    </row>
    <row r="215" spans="2:12">
      <c r="B215" s="17"/>
      <c r="C215" s="17"/>
      <c r="D215" s="17"/>
      <c r="E215" s="17"/>
      <c r="F215" s="17"/>
      <c r="G215" s="17"/>
      <c r="H215" s="17"/>
      <c r="I215" s="17"/>
      <c r="J215" s="17"/>
      <c r="K215" s="17"/>
      <c r="L215" s="17"/>
    </row>
    <row r="216" spans="2:12">
      <c r="B216" s="17"/>
      <c r="C216" s="17"/>
      <c r="D216" s="17"/>
      <c r="E216" s="17"/>
      <c r="F216" s="17"/>
      <c r="G216" s="17"/>
      <c r="H216" s="17"/>
      <c r="I216" s="17"/>
      <c r="J216" s="17"/>
      <c r="K216" s="17"/>
      <c r="L216" s="17"/>
    </row>
    <row r="217" spans="2:12">
      <c r="B217" s="17"/>
      <c r="C217" s="17"/>
      <c r="D217" s="17"/>
      <c r="E217" s="17"/>
      <c r="F217" s="17"/>
      <c r="G217" s="17"/>
      <c r="H217" s="17"/>
      <c r="I217" s="17"/>
      <c r="J217" s="17"/>
      <c r="K217" s="17"/>
      <c r="L217" s="17"/>
    </row>
    <row r="218" spans="2:12">
      <c r="B218" s="17"/>
      <c r="C218" s="17"/>
      <c r="D218" s="17"/>
      <c r="E218" s="17"/>
      <c r="F218" s="17"/>
      <c r="G218" s="17"/>
      <c r="H218" s="17"/>
      <c r="I218" s="17"/>
      <c r="J218" s="17"/>
      <c r="K218" s="17"/>
      <c r="L218" s="17"/>
    </row>
    <row r="219" spans="2:12">
      <c r="B219" s="17"/>
      <c r="C219" s="17"/>
      <c r="D219" s="17"/>
      <c r="E219" s="17"/>
      <c r="F219" s="17"/>
      <c r="G219" s="17"/>
      <c r="H219" s="17"/>
      <c r="I219" s="17"/>
      <c r="J219" s="17"/>
      <c r="K219" s="17"/>
      <c r="L219" s="17"/>
    </row>
    <row r="220" spans="2:12">
      <c r="B220" s="17"/>
      <c r="C220" s="17"/>
      <c r="D220" s="17"/>
      <c r="E220" s="17"/>
      <c r="F220" s="17"/>
      <c r="G220" s="17"/>
      <c r="H220" s="17"/>
      <c r="I220" s="17"/>
      <c r="J220" s="17"/>
      <c r="K220" s="17"/>
      <c r="L220" s="17"/>
    </row>
    <row r="221" spans="2:12">
      <c r="B221" s="17"/>
      <c r="C221" s="17"/>
      <c r="D221" s="17"/>
      <c r="E221" s="17"/>
      <c r="F221" s="17"/>
      <c r="G221" s="17"/>
      <c r="H221" s="17"/>
      <c r="I221" s="17"/>
      <c r="J221" s="17"/>
      <c r="K221" s="17"/>
      <c r="L221" s="17"/>
    </row>
    <row r="222" spans="2:12">
      <c r="B222" s="17"/>
      <c r="C222" s="17"/>
      <c r="D222" s="17"/>
      <c r="E222" s="17"/>
      <c r="F222" s="17"/>
      <c r="G222" s="17"/>
      <c r="H222" s="17"/>
      <c r="I222" s="17"/>
      <c r="J222" s="17"/>
      <c r="K222" s="17"/>
      <c r="L222" s="17"/>
    </row>
    <row r="223" spans="2:12">
      <c r="B223" s="17"/>
      <c r="C223" s="17"/>
      <c r="D223" s="17"/>
      <c r="E223" s="17"/>
      <c r="F223" s="17"/>
      <c r="G223" s="17"/>
      <c r="H223" s="17"/>
      <c r="I223" s="17"/>
      <c r="J223" s="17"/>
      <c r="K223" s="17"/>
      <c r="L223" s="17"/>
    </row>
    <row r="224" spans="2:12">
      <c r="B224" s="17"/>
      <c r="C224" s="17"/>
      <c r="D224" s="17"/>
      <c r="E224" s="17"/>
      <c r="F224" s="17"/>
      <c r="G224" s="17"/>
      <c r="H224" s="17"/>
      <c r="I224" s="17"/>
      <c r="J224" s="17"/>
      <c r="K224" s="17"/>
      <c r="L224" s="17"/>
    </row>
    <row r="225" spans="2:12">
      <c r="B225" s="17"/>
      <c r="C225" s="17"/>
      <c r="D225" s="17"/>
      <c r="E225" s="17"/>
      <c r="F225" s="17"/>
      <c r="G225" s="17"/>
      <c r="H225" s="17"/>
      <c r="I225" s="17"/>
      <c r="J225" s="17"/>
      <c r="K225" s="17"/>
      <c r="L225" s="17"/>
    </row>
    <row r="226" spans="2:12">
      <c r="B226" s="17"/>
      <c r="C226" s="17"/>
      <c r="D226" s="17"/>
      <c r="E226" s="17"/>
      <c r="F226" s="17"/>
      <c r="G226" s="17"/>
      <c r="H226" s="17"/>
      <c r="I226" s="17"/>
      <c r="J226" s="17"/>
      <c r="K226" s="17"/>
      <c r="L226" s="17"/>
    </row>
    <row r="227" spans="2:12">
      <c r="B227" s="17"/>
      <c r="C227" s="17"/>
      <c r="D227" s="17"/>
      <c r="E227" s="17"/>
      <c r="F227" s="17"/>
      <c r="G227" s="17"/>
      <c r="H227" s="17"/>
      <c r="I227" s="17"/>
      <c r="J227" s="17"/>
      <c r="K227" s="17"/>
      <c r="L227" s="17"/>
    </row>
    <row r="228" spans="2:12">
      <c r="B228" s="17"/>
      <c r="C228" s="17"/>
      <c r="D228" s="17"/>
      <c r="E228" s="17"/>
      <c r="F228" s="17"/>
      <c r="G228" s="17"/>
      <c r="H228" s="17"/>
      <c r="I228" s="17"/>
      <c r="J228" s="17"/>
      <c r="K228" s="17"/>
      <c r="L228" s="17"/>
    </row>
    <row r="229" spans="2:12">
      <c r="B229" s="17"/>
      <c r="C229" s="17"/>
      <c r="D229" s="17"/>
      <c r="E229" s="17"/>
      <c r="F229" s="17"/>
      <c r="G229" s="17"/>
      <c r="H229" s="17"/>
      <c r="I229" s="17"/>
      <c r="J229" s="17"/>
      <c r="K229" s="17"/>
      <c r="L229" s="17"/>
    </row>
    <row r="230" spans="2:12">
      <c r="B230" s="17"/>
      <c r="C230" s="17"/>
      <c r="D230" s="17"/>
      <c r="E230" s="17"/>
      <c r="F230" s="17"/>
      <c r="G230" s="17"/>
      <c r="H230" s="17"/>
      <c r="I230" s="17"/>
      <c r="J230" s="17"/>
      <c r="K230" s="17"/>
      <c r="L230" s="17"/>
    </row>
    <row r="231" spans="2:12">
      <c r="B231" s="17"/>
      <c r="C231" s="17"/>
      <c r="D231" s="17"/>
      <c r="E231" s="17"/>
      <c r="F231" s="17"/>
      <c r="G231" s="17"/>
      <c r="H231" s="17"/>
      <c r="I231" s="17"/>
      <c r="J231" s="17"/>
      <c r="K231" s="17"/>
      <c r="L231" s="17"/>
    </row>
    <row r="232" spans="2:12">
      <c r="B232" s="17"/>
      <c r="C232" s="17"/>
      <c r="D232" s="17"/>
      <c r="E232" s="17"/>
      <c r="F232" s="17"/>
      <c r="G232" s="17"/>
      <c r="H232" s="17"/>
      <c r="I232" s="17"/>
      <c r="J232" s="17"/>
      <c r="K232" s="17"/>
      <c r="L232" s="17"/>
    </row>
    <row r="233" spans="2:12">
      <c r="B233" s="17"/>
      <c r="C233" s="17"/>
      <c r="D233" s="17"/>
      <c r="E233" s="17"/>
      <c r="F233" s="17"/>
      <c r="G233" s="17"/>
      <c r="H233" s="17"/>
      <c r="I233" s="17"/>
      <c r="J233" s="17"/>
      <c r="K233" s="17"/>
      <c r="L233" s="17"/>
    </row>
    <row r="234" spans="2:12">
      <c r="B234" s="17"/>
      <c r="C234" s="17"/>
      <c r="D234" s="17"/>
      <c r="E234" s="17"/>
      <c r="F234" s="17"/>
      <c r="G234" s="17"/>
      <c r="H234" s="17"/>
      <c r="I234" s="17"/>
      <c r="J234" s="17"/>
      <c r="K234" s="17"/>
      <c r="L234" s="17"/>
    </row>
    <row r="235" spans="2:12">
      <c r="B235" s="17"/>
      <c r="C235" s="17"/>
      <c r="D235" s="17"/>
      <c r="E235" s="17"/>
      <c r="F235" s="17"/>
      <c r="G235" s="17"/>
      <c r="H235" s="17"/>
      <c r="I235" s="17"/>
      <c r="J235" s="17"/>
      <c r="K235" s="17"/>
      <c r="L235" s="17"/>
    </row>
    <row r="236" spans="2:12">
      <c r="B236" s="17"/>
      <c r="C236" s="17"/>
      <c r="D236" s="17"/>
      <c r="E236" s="17"/>
      <c r="F236" s="17"/>
      <c r="G236" s="17"/>
      <c r="H236" s="17"/>
      <c r="I236" s="17"/>
      <c r="J236" s="17"/>
      <c r="K236" s="17"/>
      <c r="L236" s="17"/>
    </row>
    <row r="237" spans="2:12">
      <c r="B237" s="17"/>
      <c r="C237" s="17"/>
      <c r="D237" s="17"/>
      <c r="E237" s="17"/>
      <c r="F237" s="17"/>
      <c r="G237" s="17"/>
      <c r="H237" s="17"/>
      <c r="I237" s="17"/>
      <c r="J237" s="17"/>
      <c r="K237" s="17"/>
      <c r="L237" s="17"/>
    </row>
    <row r="241" spans="2:12">
      <c r="B241" t="s">
        <v>27</v>
      </c>
    </row>
    <row r="242" spans="2:12">
      <c r="C242" t="s">
        <v>30</v>
      </c>
    </row>
    <row r="246" spans="2:12">
      <c r="B246" s="17" t="s">
        <v>28</v>
      </c>
      <c r="C246" s="17"/>
      <c r="D246" s="17"/>
      <c r="E246" s="17"/>
      <c r="F246" s="17"/>
      <c r="G246" s="17"/>
      <c r="H246" s="17"/>
      <c r="I246" s="17"/>
      <c r="J246" s="17"/>
      <c r="K246" s="17"/>
      <c r="L246" s="17"/>
    </row>
    <row r="247" spans="2:12">
      <c r="B247" s="17"/>
      <c r="C247" s="17"/>
      <c r="D247" s="17"/>
      <c r="E247" s="17"/>
      <c r="F247" s="17"/>
      <c r="G247" s="17"/>
      <c r="H247" s="17"/>
      <c r="I247" s="17"/>
      <c r="J247" s="17"/>
      <c r="K247" s="17"/>
      <c r="L247" s="17"/>
    </row>
    <row r="248" spans="2:12">
      <c r="B248" s="17"/>
      <c r="C248" s="17"/>
      <c r="D248" s="17"/>
      <c r="E248" s="17"/>
      <c r="F248" s="17"/>
      <c r="G248" s="17"/>
      <c r="H248" s="17"/>
      <c r="I248" s="17"/>
      <c r="J248" s="17"/>
      <c r="K248" s="17"/>
      <c r="L248" s="17"/>
    </row>
    <row r="249" spans="2:12">
      <c r="B249" s="17"/>
      <c r="C249" s="17"/>
      <c r="D249" s="17"/>
      <c r="E249" s="17"/>
      <c r="F249" s="17"/>
      <c r="G249" s="17"/>
      <c r="H249" s="17"/>
      <c r="I249" s="17"/>
      <c r="J249" s="17"/>
      <c r="K249" s="17"/>
      <c r="L249" s="17"/>
    </row>
    <row r="250" spans="2:12">
      <c r="B250" s="17"/>
      <c r="C250" s="17"/>
      <c r="D250" s="17"/>
      <c r="E250" s="17"/>
      <c r="F250" s="17"/>
      <c r="G250" s="17"/>
      <c r="H250" s="17"/>
      <c r="I250" s="17"/>
      <c r="J250" s="17"/>
      <c r="K250" s="17"/>
      <c r="L250" s="17"/>
    </row>
    <row r="251" spans="2:12">
      <c r="B251" s="17"/>
      <c r="C251" s="17"/>
      <c r="D251" s="17"/>
      <c r="E251" s="17"/>
      <c r="F251" s="17"/>
      <c r="G251" s="17"/>
      <c r="H251" s="17"/>
      <c r="I251" s="17"/>
      <c r="J251" s="17"/>
      <c r="K251" s="17"/>
      <c r="L251" s="17"/>
    </row>
    <row r="252" spans="2:12">
      <c r="B252" s="17"/>
      <c r="C252" s="17"/>
      <c r="D252" s="17"/>
      <c r="E252" s="17"/>
      <c r="F252" s="17"/>
      <c r="G252" s="17"/>
      <c r="H252" s="17"/>
      <c r="I252" s="17"/>
      <c r="J252" s="17"/>
      <c r="K252" s="17"/>
      <c r="L252" s="17"/>
    </row>
    <row r="253" spans="2:12">
      <c r="B253" s="17"/>
      <c r="C253" s="17"/>
      <c r="D253" s="17"/>
      <c r="E253" s="17"/>
      <c r="F253" s="17"/>
      <c r="G253" s="17"/>
      <c r="H253" s="17"/>
      <c r="I253" s="17"/>
      <c r="J253" s="17"/>
      <c r="K253" s="17"/>
      <c r="L253" s="17"/>
    </row>
    <row r="254" spans="2:12">
      <c r="B254" s="17"/>
      <c r="C254" s="17"/>
      <c r="D254" s="17"/>
      <c r="E254" s="17"/>
      <c r="F254" s="17"/>
      <c r="G254" s="17"/>
      <c r="H254" s="17"/>
      <c r="I254" s="17"/>
      <c r="J254" s="17"/>
      <c r="K254" s="17"/>
      <c r="L254" s="17"/>
    </row>
    <row r="257" spans="2:21">
      <c r="B257" s="17" t="s">
        <v>29</v>
      </c>
      <c r="C257" s="17"/>
      <c r="D257" s="17"/>
      <c r="E257" s="17"/>
      <c r="F257" s="17"/>
      <c r="G257" s="17"/>
      <c r="H257" s="17"/>
      <c r="I257" s="17"/>
      <c r="J257" s="17"/>
      <c r="K257" s="17"/>
      <c r="L257" s="17"/>
      <c r="M257" s="17"/>
      <c r="N257" s="17"/>
      <c r="O257" s="17"/>
      <c r="P257" s="17"/>
      <c r="Q257" s="17"/>
      <c r="R257" s="17"/>
      <c r="S257" s="17"/>
      <c r="T257" s="17"/>
      <c r="U257" s="17"/>
    </row>
    <row r="258" spans="2:21">
      <c r="B258" s="17"/>
      <c r="C258" s="17"/>
      <c r="D258" s="17"/>
      <c r="E258" s="17"/>
      <c r="F258" s="17"/>
      <c r="G258" s="17"/>
      <c r="H258" s="17"/>
      <c r="I258" s="17"/>
      <c r="J258" s="17"/>
      <c r="K258" s="17"/>
      <c r="L258" s="17"/>
      <c r="M258" s="17"/>
      <c r="N258" s="17"/>
      <c r="O258" s="17"/>
      <c r="P258" s="17"/>
      <c r="Q258" s="17"/>
      <c r="R258" s="17"/>
      <c r="S258" s="17"/>
      <c r="T258" s="17"/>
      <c r="U258" s="17"/>
    </row>
    <row r="259" spans="2:21">
      <c r="B259" s="17"/>
      <c r="C259" s="17"/>
      <c r="D259" s="17"/>
      <c r="E259" s="17"/>
      <c r="F259" s="17"/>
      <c r="G259" s="17"/>
      <c r="H259" s="17"/>
      <c r="I259" s="17"/>
      <c r="J259" s="17"/>
      <c r="K259" s="17"/>
      <c r="L259" s="17"/>
      <c r="M259" s="17"/>
      <c r="N259" s="17"/>
      <c r="O259" s="17"/>
      <c r="P259" s="17"/>
      <c r="Q259" s="17"/>
      <c r="R259" s="17"/>
      <c r="S259" s="17"/>
      <c r="T259" s="17"/>
      <c r="U259" s="17"/>
    </row>
    <row r="260" spans="2:21">
      <c r="B260" s="17"/>
      <c r="C260" s="17"/>
      <c r="D260" s="17"/>
      <c r="E260" s="17"/>
      <c r="F260" s="17"/>
      <c r="G260" s="17"/>
      <c r="H260" s="17"/>
      <c r="I260" s="17"/>
      <c r="J260" s="17"/>
      <c r="K260" s="17"/>
      <c r="L260" s="17"/>
      <c r="M260" s="17"/>
      <c r="N260" s="17"/>
      <c r="O260" s="17"/>
      <c r="P260" s="17"/>
      <c r="Q260" s="17"/>
      <c r="R260" s="17"/>
      <c r="S260" s="17"/>
      <c r="T260" s="17"/>
      <c r="U260" s="17"/>
    </row>
    <row r="261" spans="2:21">
      <c r="B261" s="17"/>
      <c r="C261" s="17"/>
      <c r="D261" s="17"/>
      <c r="E261" s="17"/>
      <c r="F261" s="17"/>
      <c r="G261" s="17"/>
      <c r="H261" s="17"/>
      <c r="I261" s="17"/>
      <c r="J261" s="17"/>
      <c r="K261" s="17"/>
      <c r="L261" s="17"/>
      <c r="M261" s="17"/>
      <c r="N261" s="17"/>
      <c r="O261" s="17"/>
      <c r="P261" s="17"/>
      <c r="Q261" s="17"/>
      <c r="R261" s="17"/>
      <c r="S261" s="17"/>
      <c r="T261" s="17"/>
      <c r="U261" s="17"/>
    </row>
    <row r="262" spans="2:21">
      <c r="B262" s="17"/>
      <c r="C262" s="17"/>
      <c r="D262" s="17"/>
      <c r="E262" s="17"/>
      <c r="F262" s="17"/>
      <c r="G262" s="17"/>
      <c r="H262" s="17"/>
      <c r="I262" s="17"/>
      <c r="J262" s="17"/>
      <c r="K262" s="17"/>
      <c r="L262" s="17"/>
      <c r="M262" s="17"/>
      <c r="N262" s="17"/>
      <c r="O262" s="17"/>
      <c r="P262" s="17"/>
      <c r="Q262" s="17"/>
      <c r="R262" s="17"/>
      <c r="S262" s="17"/>
      <c r="T262" s="17"/>
      <c r="U262" s="17"/>
    </row>
    <row r="263" spans="2:21">
      <c r="B263" s="17"/>
      <c r="C263" s="17"/>
      <c r="D263" s="17"/>
      <c r="E263" s="17"/>
      <c r="F263" s="17"/>
      <c r="G263" s="17"/>
      <c r="H263" s="17"/>
      <c r="I263" s="17"/>
      <c r="J263" s="17"/>
      <c r="K263" s="17"/>
      <c r="L263" s="17"/>
      <c r="M263" s="17"/>
      <c r="N263" s="17"/>
      <c r="O263" s="17"/>
      <c r="P263" s="17"/>
      <c r="Q263" s="17"/>
      <c r="R263" s="17"/>
      <c r="S263" s="17"/>
      <c r="T263" s="17"/>
      <c r="U263" s="17"/>
    </row>
    <row r="264" spans="2:21">
      <c r="B264" s="17"/>
      <c r="C264" s="17"/>
      <c r="D264" s="17"/>
      <c r="E264" s="17"/>
      <c r="F264" s="17"/>
      <c r="G264" s="17"/>
      <c r="H264" s="17"/>
      <c r="I264" s="17"/>
      <c r="J264" s="17"/>
      <c r="K264" s="17"/>
      <c r="L264" s="17"/>
      <c r="M264" s="17"/>
      <c r="N264" s="17"/>
      <c r="O264" s="17"/>
      <c r="P264" s="17"/>
      <c r="Q264" s="17"/>
      <c r="R264" s="17"/>
      <c r="S264" s="17"/>
      <c r="T264" s="17"/>
      <c r="U264" s="17"/>
    </row>
    <row r="265" spans="2:21">
      <c r="B265" s="17"/>
      <c r="C265" s="17"/>
      <c r="D265" s="17"/>
      <c r="E265" s="17"/>
      <c r="F265" s="17"/>
      <c r="G265" s="17"/>
      <c r="H265" s="17"/>
      <c r="I265" s="17"/>
      <c r="J265" s="17"/>
      <c r="K265" s="17"/>
      <c r="L265" s="17"/>
      <c r="M265" s="17"/>
      <c r="N265" s="17"/>
      <c r="O265" s="17"/>
      <c r="P265" s="17"/>
      <c r="Q265" s="17"/>
      <c r="R265" s="17"/>
      <c r="S265" s="17"/>
      <c r="T265" s="17"/>
      <c r="U265" s="17"/>
    </row>
    <row r="266" spans="2:21">
      <c r="B266" s="17"/>
      <c r="C266" s="17"/>
      <c r="D266" s="17"/>
      <c r="E266" s="17"/>
      <c r="F266" s="17"/>
      <c r="G266" s="17"/>
      <c r="H266" s="17"/>
      <c r="I266" s="17"/>
      <c r="J266" s="17"/>
      <c r="K266" s="17"/>
      <c r="L266" s="17"/>
      <c r="M266" s="17"/>
      <c r="N266" s="17"/>
      <c r="O266" s="17"/>
      <c r="P266" s="17"/>
      <c r="Q266" s="17"/>
      <c r="R266" s="17"/>
      <c r="S266" s="17"/>
      <c r="T266" s="17"/>
      <c r="U266" s="17"/>
    </row>
    <row r="267" spans="2:21">
      <c r="B267" s="17"/>
      <c r="C267" s="17"/>
      <c r="D267" s="17"/>
      <c r="E267" s="17"/>
      <c r="F267" s="17"/>
      <c r="G267" s="17"/>
      <c r="H267" s="17"/>
      <c r="I267" s="17"/>
      <c r="J267" s="17"/>
      <c r="K267" s="17"/>
      <c r="L267" s="17"/>
      <c r="M267" s="17"/>
      <c r="N267" s="17"/>
      <c r="O267" s="17"/>
      <c r="P267" s="17"/>
      <c r="Q267" s="17"/>
      <c r="R267" s="17"/>
      <c r="S267" s="17"/>
      <c r="T267" s="17"/>
      <c r="U267" s="17"/>
    </row>
    <row r="268" spans="2:21">
      <c r="B268" s="17"/>
      <c r="C268" s="17"/>
      <c r="D268" s="17"/>
      <c r="E268" s="17"/>
      <c r="F268" s="17"/>
      <c r="G268" s="17"/>
      <c r="H268" s="17"/>
      <c r="I268" s="17"/>
      <c r="J268" s="17"/>
      <c r="K268" s="17"/>
      <c r="L268" s="17"/>
      <c r="M268" s="17"/>
      <c r="N268" s="17"/>
      <c r="O268" s="17"/>
      <c r="P268" s="17"/>
      <c r="Q268" s="17"/>
      <c r="R268" s="17"/>
      <c r="S268" s="17"/>
      <c r="T268" s="17"/>
      <c r="U268" s="17"/>
    </row>
    <row r="269" spans="2:21">
      <c r="B269" s="17"/>
      <c r="C269" s="17"/>
      <c r="D269" s="17"/>
      <c r="E269" s="17"/>
      <c r="F269" s="17"/>
      <c r="G269" s="17"/>
      <c r="H269" s="17"/>
      <c r="I269" s="17"/>
      <c r="J269" s="17"/>
      <c r="K269" s="17"/>
      <c r="L269" s="17"/>
      <c r="M269" s="17"/>
      <c r="N269" s="17"/>
      <c r="O269" s="17"/>
      <c r="P269" s="17"/>
      <c r="Q269" s="17"/>
      <c r="R269" s="17"/>
      <c r="S269" s="17"/>
      <c r="T269" s="17"/>
      <c r="U269" s="17"/>
    </row>
    <row r="270" spans="2:21">
      <c r="B270" s="17"/>
      <c r="C270" s="17"/>
      <c r="D270" s="17"/>
      <c r="E270" s="17"/>
      <c r="F270" s="17"/>
      <c r="G270" s="17"/>
      <c r="H270" s="17"/>
      <c r="I270" s="17"/>
      <c r="J270" s="17"/>
      <c r="K270" s="17"/>
      <c r="L270" s="17"/>
      <c r="M270" s="17"/>
      <c r="N270" s="17"/>
      <c r="O270" s="17"/>
      <c r="P270" s="17"/>
      <c r="Q270" s="17"/>
      <c r="R270" s="17"/>
      <c r="S270" s="17"/>
      <c r="T270" s="17"/>
      <c r="U270" s="17"/>
    </row>
    <row r="271" spans="2:21">
      <c r="B271" s="17"/>
      <c r="C271" s="17"/>
      <c r="D271" s="17"/>
      <c r="E271" s="17"/>
      <c r="F271" s="17"/>
      <c r="G271" s="17"/>
      <c r="H271" s="17"/>
      <c r="I271" s="17"/>
      <c r="J271" s="17"/>
      <c r="K271" s="17"/>
      <c r="L271" s="17"/>
      <c r="M271" s="17"/>
      <c r="N271" s="17"/>
      <c r="O271" s="17"/>
      <c r="P271" s="17"/>
      <c r="Q271" s="17"/>
      <c r="R271" s="17"/>
      <c r="S271" s="17"/>
      <c r="T271" s="17"/>
      <c r="U271" s="17"/>
    </row>
    <row r="272" spans="2:21">
      <c r="B272" s="17"/>
      <c r="C272" s="17"/>
      <c r="D272" s="17"/>
      <c r="E272" s="17"/>
      <c r="F272" s="17"/>
      <c r="G272" s="17"/>
      <c r="H272" s="17"/>
      <c r="I272" s="17"/>
      <c r="J272" s="17"/>
      <c r="K272" s="17"/>
      <c r="L272" s="17"/>
      <c r="M272" s="17"/>
      <c r="N272" s="17"/>
      <c r="O272" s="17"/>
      <c r="P272" s="17"/>
      <c r="Q272" s="17"/>
      <c r="R272" s="17"/>
      <c r="S272" s="17"/>
      <c r="T272" s="17"/>
      <c r="U272" s="17"/>
    </row>
    <row r="273" spans="2:21">
      <c r="B273" s="17"/>
      <c r="C273" s="17"/>
      <c r="D273" s="17"/>
      <c r="E273" s="17"/>
      <c r="F273" s="17"/>
      <c r="G273" s="17"/>
      <c r="H273" s="17"/>
      <c r="I273" s="17"/>
      <c r="J273" s="17"/>
      <c r="K273" s="17"/>
      <c r="L273" s="17"/>
      <c r="M273" s="17"/>
      <c r="N273" s="17"/>
      <c r="O273" s="17"/>
      <c r="P273" s="17"/>
      <c r="Q273" s="17"/>
      <c r="R273" s="17"/>
      <c r="S273" s="17"/>
      <c r="T273" s="17"/>
      <c r="U273" s="17"/>
    </row>
    <row r="274" spans="2:21">
      <c r="B274" s="17"/>
      <c r="C274" s="17"/>
      <c r="D274" s="17"/>
      <c r="E274" s="17"/>
      <c r="F274" s="17"/>
      <c r="G274" s="17"/>
      <c r="H274" s="17"/>
      <c r="I274" s="17"/>
      <c r="J274" s="17"/>
      <c r="K274" s="17"/>
      <c r="L274" s="17"/>
      <c r="M274" s="17"/>
      <c r="N274" s="17"/>
      <c r="O274" s="17"/>
      <c r="P274" s="17"/>
      <c r="Q274" s="17"/>
      <c r="R274" s="17"/>
      <c r="S274" s="17"/>
      <c r="T274" s="17"/>
      <c r="U274" s="17"/>
    </row>
    <row r="275" spans="2:21">
      <c r="B275" s="17"/>
      <c r="C275" s="17"/>
      <c r="D275" s="17"/>
      <c r="E275" s="17"/>
      <c r="F275" s="17"/>
      <c r="G275" s="17"/>
      <c r="H275" s="17"/>
      <c r="I275" s="17"/>
      <c r="J275" s="17"/>
      <c r="K275" s="17"/>
      <c r="L275" s="17"/>
      <c r="M275" s="17"/>
      <c r="N275" s="17"/>
      <c r="O275" s="17"/>
      <c r="P275" s="17"/>
      <c r="Q275" s="17"/>
      <c r="R275" s="17"/>
      <c r="S275" s="17"/>
      <c r="T275" s="17"/>
      <c r="U275" s="17"/>
    </row>
    <row r="276" spans="2:21">
      <c r="B276" s="17"/>
      <c r="C276" s="17"/>
      <c r="D276" s="17"/>
      <c r="E276" s="17"/>
      <c r="F276" s="17"/>
      <c r="G276" s="17"/>
      <c r="H276" s="17"/>
      <c r="I276" s="17"/>
      <c r="J276" s="17"/>
      <c r="K276" s="17"/>
      <c r="L276" s="17"/>
      <c r="M276" s="17"/>
      <c r="N276" s="17"/>
      <c r="O276" s="17"/>
      <c r="P276" s="17"/>
      <c r="Q276" s="17"/>
      <c r="R276" s="17"/>
      <c r="S276" s="17"/>
      <c r="T276" s="17"/>
      <c r="U276" s="17"/>
    </row>
    <row r="277" spans="2:21">
      <c r="B277" s="17"/>
      <c r="C277" s="17"/>
      <c r="D277" s="17"/>
      <c r="E277" s="17"/>
      <c r="F277" s="17"/>
      <c r="G277" s="17"/>
      <c r="H277" s="17"/>
      <c r="I277" s="17"/>
      <c r="J277" s="17"/>
      <c r="K277" s="17"/>
      <c r="L277" s="17"/>
      <c r="M277" s="17"/>
      <c r="N277" s="17"/>
      <c r="O277" s="17"/>
      <c r="P277" s="17"/>
      <c r="Q277" s="17"/>
      <c r="R277" s="17"/>
      <c r="S277" s="17"/>
      <c r="T277" s="17"/>
      <c r="U277" s="17"/>
    </row>
    <row r="278" spans="2:21">
      <c r="B278" s="17"/>
      <c r="C278" s="17"/>
      <c r="D278" s="17"/>
      <c r="E278" s="17"/>
      <c r="F278" s="17"/>
      <c r="G278" s="17"/>
      <c r="H278" s="17"/>
      <c r="I278" s="17"/>
      <c r="J278" s="17"/>
      <c r="K278" s="17"/>
      <c r="L278" s="17"/>
      <c r="M278" s="17"/>
      <c r="N278" s="17"/>
      <c r="O278" s="17"/>
      <c r="P278" s="17"/>
      <c r="Q278" s="17"/>
      <c r="R278" s="17"/>
      <c r="S278" s="17"/>
      <c r="T278" s="17"/>
      <c r="U278" s="17"/>
    </row>
    <row r="279" spans="2:21">
      <c r="B279" s="17"/>
      <c r="C279" s="17"/>
      <c r="D279" s="17"/>
      <c r="E279" s="17"/>
      <c r="F279" s="17"/>
      <c r="G279" s="17"/>
      <c r="H279" s="17"/>
      <c r="I279" s="17"/>
      <c r="J279" s="17"/>
      <c r="K279" s="17"/>
      <c r="L279" s="17"/>
      <c r="M279" s="17"/>
      <c r="N279" s="17"/>
      <c r="O279" s="17"/>
      <c r="P279" s="17"/>
      <c r="Q279" s="17"/>
      <c r="R279" s="17"/>
      <c r="S279" s="17"/>
      <c r="T279" s="17"/>
      <c r="U279" s="17"/>
    </row>
    <row r="280" spans="2:21">
      <c r="B280" s="17"/>
      <c r="C280" s="17"/>
      <c r="D280" s="17"/>
      <c r="E280" s="17"/>
      <c r="F280" s="17"/>
      <c r="G280" s="17"/>
      <c r="H280" s="17"/>
      <c r="I280" s="17"/>
      <c r="J280" s="17"/>
      <c r="K280" s="17"/>
      <c r="L280" s="17"/>
      <c r="M280" s="17"/>
      <c r="N280" s="17"/>
      <c r="O280" s="17"/>
      <c r="P280" s="17"/>
      <c r="Q280" s="17"/>
      <c r="R280" s="17"/>
      <c r="S280" s="17"/>
      <c r="T280" s="17"/>
      <c r="U280" s="17"/>
    </row>
    <row r="281" spans="2:21">
      <c r="B281" s="17"/>
      <c r="C281" s="17"/>
      <c r="D281" s="17"/>
      <c r="E281" s="17"/>
      <c r="F281" s="17"/>
      <c r="G281" s="17"/>
      <c r="H281" s="17"/>
      <c r="I281" s="17"/>
      <c r="J281" s="17"/>
      <c r="K281" s="17"/>
      <c r="L281" s="17"/>
      <c r="M281" s="17"/>
      <c r="N281" s="17"/>
      <c r="O281" s="17"/>
      <c r="P281" s="17"/>
      <c r="Q281" s="17"/>
      <c r="R281" s="17"/>
      <c r="S281" s="17"/>
      <c r="T281" s="17"/>
      <c r="U281" s="17"/>
    </row>
    <row r="282" spans="2:21">
      <c r="B282" s="17"/>
      <c r="C282" s="17"/>
      <c r="D282" s="17"/>
      <c r="E282" s="17"/>
      <c r="F282" s="17"/>
      <c r="G282" s="17"/>
      <c r="H282" s="17"/>
      <c r="I282" s="17"/>
      <c r="J282" s="17"/>
      <c r="K282" s="17"/>
      <c r="L282" s="17"/>
      <c r="M282" s="17"/>
      <c r="N282" s="17"/>
      <c r="O282" s="17"/>
      <c r="P282" s="17"/>
      <c r="Q282" s="17"/>
      <c r="R282" s="17"/>
      <c r="S282" s="17"/>
      <c r="T282" s="17"/>
      <c r="U282" s="17"/>
    </row>
    <row r="283" spans="2:21">
      <c r="B283" s="17"/>
      <c r="C283" s="17"/>
      <c r="D283" s="17"/>
      <c r="E283" s="17"/>
      <c r="F283" s="17"/>
      <c r="G283" s="17"/>
      <c r="H283" s="17"/>
      <c r="I283" s="17"/>
      <c r="J283" s="17"/>
      <c r="K283" s="17"/>
      <c r="L283" s="17"/>
      <c r="M283" s="17"/>
      <c r="N283" s="17"/>
      <c r="O283" s="17"/>
      <c r="P283" s="17"/>
      <c r="Q283" s="17"/>
      <c r="R283" s="17"/>
      <c r="S283" s="17"/>
      <c r="T283" s="17"/>
      <c r="U283" s="17"/>
    </row>
    <row r="284" spans="2:21">
      <c r="B284" s="17"/>
      <c r="C284" s="17"/>
      <c r="D284" s="17"/>
      <c r="E284" s="17"/>
      <c r="F284" s="17"/>
      <c r="G284" s="17"/>
      <c r="H284" s="17"/>
      <c r="I284" s="17"/>
      <c r="J284" s="17"/>
      <c r="K284" s="17"/>
      <c r="L284" s="17"/>
      <c r="M284" s="17"/>
      <c r="N284" s="17"/>
      <c r="O284" s="17"/>
      <c r="P284" s="17"/>
      <c r="Q284" s="17"/>
      <c r="R284" s="17"/>
      <c r="S284" s="17"/>
      <c r="T284" s="17"/>
      <c r="U284" s="17"/>
    </row>
    <row r="285" spans="2:21">
      <c r="B285" s="17"/>
      <c r="C285" s="17"/>
      <c r="D285" s="17"/>
      <c r="E285" s="17"/>
      <c r="F285" s="17"/>
      <c r="G285" s="17"/>
      <c r="H285" s="17"/>
      <c r="I285" s="17"/>
      <c r="J285" s="17"/>
      <c r="K285" s="17"/>
      <c r="L285" s="17"/>
      <c r="M285" s="17"/>
      <c r="N285" s="17"/>
      <c r="O285" s="17"/>
      <c r="P285" s="17"/>
      <c r="Q285" s="17"/>
      <c r="R285" s="17"/>
      <c r="S285" s="17"/>
      <c r="T285" s="17"/>
      <c r="U285" s="17"/>
    </row>
    <row r="286" spans="2:21">
      <c r="B286" s="17"/>
      <c r="C286" s="17"/>
      <c r="D286" s="17"/>
      <c r="E286" s="17"/>
      <c r="F286" s="17"/>
      <c r="G286" s="17"/>
      <c r="H286" s="17"/>
      <c r="I286" s="17"/>
      <c r="J286" s="17"/>
      <c r="K286" s="17"/>
      <c r="L286" s="17"/>
      <c r="M286" s="17"/>
      <c r="N286" s="17"/>
      <c r="O286" s="17"/>
      <c r="P286" s="17"/>
      <c r="Q286" s="17"/>
      <c r="R286" s="17"/>
      <c r="S286" s="17"/>
      <c r="T286" s="17"/>
      <c r="U286" s="17"/>
    </row>
    <row r="287" spans="2:21">
      <c r="B287" s="17"/>
      <c r="C287" s="17"/>
      <c r="D287" s="17"/>
      <c r="E287" s="17"/>
      <c r="F287" s="17"/>
      <c r="G287" s="17"/>
      <c r="H287" s="17"/>
      <c r="I287" s="17"/>
      <c r="J287" s="17"/>
      <c r="K287" s="17"/>
      <c r="L287" s="17"/>
      <c r="M287" s="17"/>
      <c r="N287" s="17"/>
      <c r="O287" s="17"/>
      <c r="P287" s="17"/>
      <c r="Q287" s="17"/>
      <c r="R287" s="17"/>
      <c r="S287" s="17"/>
      <c r="T287" s="17"/>
      <c r="U287" s="17"/>
    </row>
    <row r="288" spans="2:21">
      <c r="B288" s="17"/>
      <c r="C288" s="17"/>
      <c r="D288" s="17"/>
      <c r="E288" s="17"/>
      <c r="F288" s="17"/>
      <c r="G288" s="17"/>
      <c r="H288" s="17"/>
      <c r="I288" s="17"/>
      <c r="J288" s="17"/>
      <c r="K288" s="17"/>
      <c r="L288" s="17"/>
      <c r="M288" s="17"/>
      <c r="N288" s="17"/>
      <c r="O288" s="17"/>
      <c r="P288" s="17"/>
      <c r="Q288" s="17"/>
      <c r="R288" s="17"/>
      <c r="S288" s="17"/>
      <c r="T288" s="17"/>
      <c r="U288" s="17"/>
    </row>
    <row r="289" spans="2:21">
      <c r="B289" s="17"/>
      <c r="C289" s="17"/>
      <c r="D289" s="17"/>
      <c r="E289" s="17"/>
      <c r="F289" s="17"/>
      <c r="G289" s="17"/>
      <c r="H289" s="17"/>
      <c r="I289" s="17"/>
      <c r="J289" s="17"/>
      <c r="K289" s="17"/>
      <c r="L289" s="17"/>
      <c r="M289" s="17"/>
      <c r="N289" s="17"/>
      <c r="O289" s="17"/>
      <c r="P289" s="17"/>
      <c r="Q289" s="17"/>
      <c r="R289" s="17"/>
      <c r="S289" s="17"/>
      <c r="T289" s="17"/>
      <c r="U289" s="17"/>
    </row>
    <row r="290" spans="2:21">
      <c r="B290" s="17"/>
      <c r="C290" s="17"/>
      <c r="D290" s="17"/>
      <c r="E290" s="17"/>
      <c r="F290" s="17"/>
      <c r="G290" s="17"/>
      <c r="H290" s="17"/>
      <c r="I290" s="17"/>
      <c r="J290" s="17"/>
      <c r="K290" s="17"/>
      <c r="L290" s="17"/>
      <c r="M290" s="17"/>
      <c r="N290" s="17"/>
      <c r="O290" s="17"/>
      <c r="P290" s="17"/>
      <c r="Q290" s="17"/>
      <c r="R290" s="17"/>
      <c r="S290" s="17"/>
      <c r="T290" s="17"/>
      <c r="U290" s="17"/>
    </row>
    <row r="291" spans="2:21">
      <c r="B291" s="17"/>
      <c r="C291" s="17"/>
      <c r="D291" s="17"/>
      <c r="E291" s="17"/>
      <c r="F291" s="17"/>
      <c r="G291" s="17"/>
      <c r="H291" s="17"/>
      <c r="I291" s="17"/>
      <c r="J291" s="17"/>
      <c r="K291" s="17"/>
      <c r="L291" s="17"/>
      <c r="M291" s="17"/>
      <c r="N291" s="17"/>
      <c r="O291" s="17"/>
      <c r="P291" s="17"/>
      <c r="Q291" s="17"/>
      <c r="R291" s="17"/>
      <c r="S291" s="17"/>
      <c r="T291" s="17"/>
      <c r="U291" s="17"/>
    </row>
    <row r="292" spans="2:21">
      <c r="B292" s="17"/>
      <c r="C292" s="17"/>
      <c r="D292" s="17"/>
      <c r="E292" s="17"/>
      <c r="F292" s="17"/>
      <c r="G292" s="17"/>
      <c r="H292" s="17"/>
      <c r="I292" s="17"/>
      <c r="J292" s="17"/>
      <c r="K292" s="17"/>
      <c r="L292" s="17"/>
      <c r="M292" s="17"/>
      <c r="N292" s="17"/>
      <c r="O292" s="17"/>
      <c r="P292" s="17"/>
      <c r="Q292" s="17"/>
      <c r="R292" s="17"/>
      <c r="S292" s="17"/>
      <c r="T292" s="17"/>
      <c r="U292" s="17"/>
    </row>
    <row r="293" spans="2:21">
      <c r="B293" s="17"/>
      <c r="C293" s="17"/>
      <c r="D293" s="17"/>
      <c r="E293" s="17"/>
      <c r="F293" s="17"/>
      <c r="G293" s="17"/>
      <c r="H293" s="17"/>
      <c r="I293" s="17"/>
      <c r="J293" s="17"/>
      <c r="K293" s="17"/>
      <c r="L293" s="17"/>
      <c r="M293" s="17"/>
      <c r="N293" s="17"/>
      <c r="O293" s="17"/>
      <c r="P293" s="17"/>
      <c r="Q293" s="17"/>
      <c r="R293" s="17"/>
      <c r="S293" s="17"/>
      <c r="T293" s="17"/>
      <c r="U293" s="17"/>
    </row>
    <row r="294" spans="2:21">
      <c r="B294" s="17"/>
      <c r="C294" s="17"/>
      <c r="D294" s="17"/>
      <c r="E294" s="17"/>
      <c r="F294" s="17"/>
      <c r="G294" s="17"/>
      <c r="H294" s="17"/>
      <c r="I294" s="17"/>
      <c r="J294" s="17"/>
      <c r="K294" s="17"/>
      <c r="L294" s="17"/>
      <c r="M294" s="17"/>
      <c r="N294" s="17"/>
      <c r="O294" s="17"/>
      <c r="P294" s="17"/>
      <c r="Q294" s="17"/>
      <c r="R294" s="17"/>
      <c r="S294" s="17"/>
      <c r="T294" s="17"/>
      <c r="U294" s="17"/>
    </row>
    <row r="295" spans="2:21">
      <c r="B295" s="17"/>
      <c r="C295" s="17"/>
      <c r="D295" s="17"/>
      <c r="E295" s="17"/>
      <c r="F295" s="17"/>
      <c r="G295" s="17"/>
      <c r="H295" s="17"/>
      <c r="I295" s="17"/>
      <c r="J295" s="17"/>
      <c r="K295" s="17"/>
      <c r="L295" s="17"/>
      <c r="M295" s="17"/>
      <c r="N295" s="17"/>
      <c r="O295" s="17"/>
      <c r="P295" s="17"/>
      <c r="Q295" s="17"/>
      <c r="R295" s="17"/>
      <c r="S295" s="17"/>
      <c r="T295" s="17"/>
      <c r="U295" s="17"/>
    </row>
    <row r="296" spans="2:21">
      <c r="B296" s="17"/>
      <c r="C296" s="17"/>
      <c r="D296" s="17"/>
      <c r="E296" s="17"/>
      <c r="F296" s="17"/>
      <c r="G296" s="17"/>
      <c r="H296" s="17"/>
      <c r="I296" s="17"/>
      <c r="J296" s="17"/>
      <c r="K296" s="17"/>
      <c r="L296" s="17"/>
      <c r="M296" s="17"/>
      <c r="N296" s="17"/>
      <c r="O296" s="17"/>
      <c r="P296" s="17"/>
      <c r="Q296" s="17"/>
      <c r="R296" s="17"/>
      <c r="S296" s="17"/>
      <c r="T296" s="17"/>
      <c r="U296" s="17"/>
    </row>
    <row r="297" spans="2:21">
      <c r="B297" s="17"/>
      <c r="C297" s="17"/>
      <c r="D297" s="17"/>
      <c r="E297" s="17"/>
      <c r="F297" s="17"/>
      <c r="G297" s="17"/>
      <c r="H297" s="17"/>
      <c r="I297" s="17"/>
      <c r="J297" s="17"/>
      <c r="K297" s="17"/>
      <c r="L297" s="17"/>
      <c r="M297" s="17"/>
      <c r="N297" s="17"/>
      <c r="O297" s="17"/>
      <c r="P297" s="17"/>
      <c r="Q297" s="17"/>
      <c r="R297" s="17"/>
      <c r="S297" s="17"/>
      <c r="T297" s="17"/>
      <c r="U297" s="17"/>
    </row>
    <row r="298" spans="2:21">
      <c r="B298" s="17"/>
      <c r="C298" s="17"/>
      <c r="D298" s="17"/>
      <c r="E298" s="17"/>
      <c r="F298" s="17"/>
      <c r="G298" s="17"/>
      <c r="H298" s="17"/>
      <c r="I298" s="17"/>
      <c r="J298" s="17"/>
      <c r="K298" s="17"/>
      <c r="L298" s="17"/>
      <c r="M298" s="17"/>
      <c r="N298" s="17"/>
      <c r="O298" s="17"/>
      <c r="P298" s="17"/>
      <c r="Q298" s="17"/>
      <c r="R298" s="17"/>
      <c r="S298" s="17"/>
      <c r="T298" s="17"/>
      <c r="U298" s="17"/>
    </row>
    <row r="299" spans="2:21">
      <c r="B299" s="17"/>
      <c r="C299" s="17"/>
      <c r="D299" s="17"/>
      <c r="E299" s="17"/>
      <c r="F299" s="17"/>
      <c r="G299" s="17"/>
      <c r="H299" s="17"/>
      <c r="I299" s="17"/>
      <c r="J299" s="17"/>
      <c r="K299" s="17"/>
      <c r="L299" s="17"/>
      <c r="M299" s="17"/>
      <c r="N299" s="17"/>
      <c r="O299" s="17"/>
      <c r="P299" s="17"/>
      <c r="Q299" s="17"/>
      <c r="R299" s="17"/>
      <c r="S299" s="17"/>
      <c r="T299" s="17"/>
      <c r="U299" s="17"/>
    </row>
    <row r="300" spans="2:21">
      <c r="B300" s="17"/>
      <c r="C300" s="17"/>
      <c r="D300" s="17"/>
      <c r="E300" s="17"/>
      <c r="F300" s="17"/>
      <c r="G300" s="17"/>
      <c r="H300" s="17"/>
      <c r="I300" s="17"/>
      <c r="J300" s="17"/>
      <c r="K300" s="17"/>
      <c r="L300" s="17"/>
      <c r="M300" s="17"/>
      <c r="N300" s="17"/>
      <c r="O300" s="17"/>
      <c r="P300" s="17"/>
      <c r="Q300" s="17"/>
      <c r="R300" s="17"/>
      <c r="S300" s="17"/>
      <c r="T300" s="17"/>
      <c r="U300" s="17"/>
    </row>
    <row r="301" spans="2:21">
      <c r="B301" s="17"/>
      <c r="C301" s="17"/>
      <c r="D301" s="17"/>
      <c r="E301" s="17"/>
      <c r="F301" s="17"/>
      <c r="G301" s="17"/>
      <c r="H301" s="17"/>
      <c r="I301" s="17"/>
      <c r="J301" s="17"/>
      <c r="K301" s="17"/>
      <c r="L301" s="17"/>
      <c r="M301" s="17"/>
      <c r="N301" s="17"/>
      <c r="O301" s="17"/>
      <c r="P301" s="17"/>
      <c r="Q301" s="17"/>
      <c r="R301" s="17"/>
      <c r="S301" s="17"/>
      <c r="T301" s="17"/>
      <c r="U301" s="17"/>
    </row>
    <row r="302" spans="2:21">
      <c r="B302" s="17"/>
      <c r="C302" s="17"/>
      <c r="D302" s="17"/>
      <c r="E302" s="17"/>
      <c r="F302" s="17"/>
      <c r="G302" s="17"/>
      <c r="H302" s="17"/>
      <c r="I302" s="17"/>
      <c r="J302" s="17"/>
      <c r="K302" s="17"/>
      <c r="L302" s="17"/>
      <c r="M302" s="17"/>
      <c r="N302" s="17"/>
      <c r="O302" s="17"/>
      <c r="P302" s="17"/>
      <c r="Q302" s="17"/>
      <c r="R302" s="17"/>
      <c r="S302" s="17"/>
      <c r="T302" s="17"/>
      <c r="U302" s="17"/>
    </row>
    <row r="303" spans="2:21">
      <c r="B303" s="17"/>
      <c r="C303" s="17"/>
      <c r="D303" s="17"/>
      <c r="E303" s="17"/>
      <c r="F303" s="17"/>
      <c r="G303" s="17"/>
      <c r="H303" s="17"/>
      <c r="I303" s="17"/>
      <c r="J303" s="17"/>
      <c r="K303" s="17"/>
      <c r="L303" s="17"/>
      <c r="M303" s="17"/>
      <c r="N303" s="17"/>
      <c r="O303" s="17"/>
      <c r="P303" s="17"/>
      <c r="Q303" s="17"/>
      <c r="R303" s="17"/>
      <c r="S303" s="17"/>
      <c r="T303" s="17"/>
      <c r="U303" s="17"/>
    </row>
    <row r="304" spans="2:21">
      <c r="B304" s="17"/>
      <c r="C304" s="17"/>
      <c r="D304" s="17"/>
      <c r="E304" s="17"/>
      <c r="F304" s="17"/>
      <c r="G304" s="17"/>
      <c r="H304" s="17"/>
      <c r="I304" s="17"/>
      <c r="J304" s="17"/>
      <c r="K304" s="17"/>
      <c r="L304" s="17"/>
      <c r="M304" s="17"/>
      <c r="N304" s="17"/>
      <c r="O304" s="17"/>
      <c r="P304" s="17"/>
      <c r="Q304" s="17"/>
      <c r="R304" s="17"/>
      <c r="S304" s="17"/>
      <c r="T304" s="17"/>
      <c r="U304" s="17"/>
    </row>
    <row r="305" spans="2:21">
      <c r="B305" s="17"/>
      <c r="C305" s="17"/>
      <c r="D305" s="17"/>
      <c r="E305" s="17"/>
      <c r="F305" s="17"/>
      <c r="G305" s="17"/>
      <c r="H305" s="17"/>
      <c r="I305" s="17"/>
      <c r="J305" s="17"/>
      <c r="K305" s="17"/>
      <c r="L305" s="17"/>
      <c r="M305" s="17"/>
      <c r="N305" s="17"/>
      <c r="O305" s="17"/>
      <c r="P305" s="17"/>
      <c r="Q305" s="17"/>
      <c r="R305" s="17"/>
      <c r="S305" s="17"/>
      <c r="T305" s="17"/>
      <c r="U305" s="17"/>
    </row>
    <row r="306" spans="2:21">
      <c r="B306" s="17"/>
      <c r="C306" s="17"/>
      <c r="D306" s="17"/>
      <c r="E306" s="17"/>
      <c r="F306" s="17"/>
      <c r="G306" s="17"/>
      <c r="H306" s="17"/>
      <c r="I306" s="17"/>
      <c r="J306" s="17"/>
      <c r="K306" s="17"/>
      <c r="L306" s="17"/>
      <c r="M306" s="17"/>
      <c r="N306" s="17"/>
      <c r="O306" s="17"/>
      <c r="P306" s="17"/>
      <c r="Q306" s="17"/>
      <c r="R306" s="17"/>
      <c r="S306" s="17"/>
      <c r="T306" s="17"/>
      <c r="U306" s="17"/>
    </row>
    <row r="307" spans="2:21">
      <c r="B307" s="17"/>
      <c r="C307" s="17"/>
      <c r="D307" s="17"/>
      <c r="E307" s="17"/>
      <c r="F307" s="17"/>
      <c r="G307" s="17"/>
      <c r="H307" s="17"/>
      <c r="I307" s="17"/>
      <c r="J307" s="17"/>
      <c r="K307" s="17"/>
      <c r="L307" s="17"/>
      <c r="M307" s="17"/>
      <c r="N307" s="17"/>
      <c r="O307" s="17"/>
      <c r="P307" s="17"/>
      <c r="Q307" s="17"/>
      <c r="R307" s="17"/>
      <c r="S307" s="17"/>
      <c r="T307" s="17"/>
      <c r="U307" s="17"/>
    </row>
    <row r="308" spans="2:21">
      <c r="B308" s="17"/>
      <c r="C308" s="17"/>
      <c r="D308" s="17"/>
      <c r="E308" s="17"/>
      <c r="F308" s="17"/>
      <c r="G308" s="17"/>
      <c r="H308" s="17"/>
      <c r="I308" s="17"/>
      <c r="J308" s="17"/>
      <c r="K308" s="17"/>
      <c r="L308" s="17"/>
      <c r="M308" s="17"/>
      <c r="N308" s="17"/>
      <c r="O308" s="17"/>
      <c r="P308" s="17"/>
      <c r="Q308" s="17"/>
      <c r="R308" s="17"/>
      <c r="S308" s="17"/>
      <c r="T308" s="17"/>
      <c r="U308" s="17"/>
    </row>
    <row r="309" spans="2:21">
      <c r="B309" s="17"/>
      <c r="C309" s="17"/>
      <c r="D309" s="17"/>
      <c r="E309" s="17"/>
      <c r="F309" s="17"/>
      <c r="G309" s="17"/>
      <c r="H309" s="17"/>
      <c r="I309" s="17"/>
      <c r="J309" s="17"/>
      <c r="K309" s="17"/>
      <c r="L309" s="17"/>
      <c r="M309" s="17"/>
      <c r="N309" s="17"/>
      <c r="O309" s="17"/>
      <c r="P309" s="17"/>
      <c r="Q309" s="17"/>
      <c r="R309" s="17"/>
      <c r="S309" s="17"/>
      <c r="T309" s="17"/>
      <c r="U309" s="17"/>
    </row>
    <row r="310" spans="2:21">
      <c r="B310" s="17"/>
      <c r="C310" s="17"/>
      <c r="D310" s="17"/>
      <c r="E310" s="17"/>
      <c r="F310" s="17"/>
      <c r="G310" s="17"/>
      <c r="H310" s="17"/>
      <c r="I310" s="17"/>
      <c r="J310" s="17"/>
      <c r="K310" s="17"/>
      <c r="L310" s="17"/>
      <c r="M310" s="17"/>
      <c r="N310" s="17"/>
      <c r="O310" s="17"/>
      <c r="P310" s="17"/>
      <c r="Q310" s="17"/>
      <c r="R310" s="17"/>
      <c r="S310" s="17"/>
      <c r="T310" s="17"/>
      <c r="U310" s="17"/>
    </row>
    <row r="311" spans="2:21">
      <c r="B311" s="17"/>
      <c r="C311" s="17"/>
      <c r="D311" s="17"/>
      <c r="E311" s="17"/>
      <c r="F311" s="17"/>
      <c r="G311" s="17"/>
      <c r="H311" s="17"/>
      <c r="I311" s="17"/>
      <c r="J311" s="17"/>
      <c r="K311" s="17"/>
      <c r="L311" s="17"/>
      <c r="M311" s="17"/>
      <c r="N311" s="17"/>
      <c r="O311" s="17"/>
      <c r="P311" s="17"/>
      <c r="Q311" s="17"/>
      <c r="R311" s="17"/>
      <c r="S311" s="17"/>
      <c r="T311" s="17"/>
      <c r="U311" s="17"/>
    </row>
    <row r="312" spans="2:21">
      <c r="B312" s="17"/>
      <c r="C312" s="17"/>
      <c r="D312" s="17"/>
      <c r="E312" s="17"/>
      <c r="F312" s="17"/>
      <c r="G312" s="17"/>
      <c r="H312" s="17"/>
      <c r="I312" s="17"/>
      <c r="J312" s="17"/>
      <c r="K312" s="17"/>
      <c r="L312" s="17"/>
      <c r="M312" s="17"/>
      <c r="N312" s="17"/>
      <c r="O312" s="17"/>
      <c r="P312" s="17"/>
      <c r="Q312" s="17"/>
      <c r="R312" s="17"/>
      <c r="S312" s="17"/>
      <c r="T312" s="17"/>
      <c r="U312" s="17"/>
    </row>
    <row r="313" spans="2:21">
      <c r="B313" s="17"/>
      <c r="C313" s="17"/>
      <c r="D313" s="17"/>
      <c r="E313" s="17"/>
      <c r="F313" s="17"/>
      <c r="G313" s="17"/>
      <c r="H313" s="17"/>
      <c r="I313" s="17"/>
      <c r="J313" s="17"/>
      <c r="K313" s="17"/>
      <c r="L313" s="17"/>
      <c r="M313" s="17"/>
      <c r="N313" s="17"/>
      <c r="O313" s="17"/>
      <c r="P313" s="17"/>
      <c r="Q313" s="17"/>
      <c r="R313" s="17"/>
      <c r="S313" s="17"/>
      <c r="T313" s="17"/>
      <c r="U313" s="17"/>
    </row>
    <row r="314" spans="2:21">
      <c r="B314" s="17"/>
      <c r="C314" s="17"/>
      <c r="D314" s="17"/>
      <c r="E314" s="17"/>
      <c r="F314" s="17"/>
      <c r="G314" s="17"/>
      <c r="H314" s="17"/>
      <c r="I314" s="17"/>
      <c r="J314" s="17"/>
      <c r="K314" s="17"/>
      <c r="L314" s="17"/>
      <c r="M314" s="17"/>
      <c r="N314" s="17"/>
      <c r="O314" s="17"/>
      <c r="P314" s="17"/>
      <c r="Q314" s="17"/>
      <c r="R314" s="17"/>
      <c r="S314" s="17"/>
      <c r="T314" s="17"/>
      <c r="U314" s="17"/>
    </row>
    <row r="315" spans="2:21">
      <c r="B315" s="17"/>
      <c r="C315" s="17"/>
      <c r="D315" s="17"/>
      <c r="E315" s="17"/>
      <c r="F315" s="17"/>
      <c r="G315" s="17"/>
      <c r="H315" s="17"/>
      <c r="I315" s="17"/>
      <c r="J315" s="17"/>
      <c r="K315" s="17"/>
      <c r="L315" s="17"/>
      <c r="M315" s="17"/>
      <c r="N315" s="17"/>
      <c r="O315" s="17"/>
      <c r="P315" s="17"/>
      <c r="Q315" s="17"/>
      <c r="R315" s="17"/>
      <c r="S315" s="17"/>
      <c r="T315" s="17"/>
      <c r="U315" s="17"/>
    </row>
    <row r="316" spans="2:21">
      <c r="B316" s="17"/>
      <c r="C316" s="17"/>
      <c r="D316" s="17"/>
      <c r="E316" s="17"/>
      <c r="F316" s="17"/>
      <c r="G316" s="17"/>
      <c r="H316" s="17"/>
      <c r="I316" s="17"/>
      <c r="J316" s="17"/>
      <c r="K316" s="17"/>
      <c r="L316" s="17"/>
      <c r="M316" s="17"/>
      <c r="N316" s="17"/>
      <c r="O316" s="17"/>
      <c r="P316" s="17"/>
      <c r="Q316" s="17"/>
      <c r="R316" s="17"/>
      <c r="S316" s="17"/>
      <c r="T316" s="17"/>
      <c r="U316" s="17"/>
    </row>
    <row r="317" spans="2:21">
      <c r="B317" s="17"/>
      <c r="C317" s="17"/>
      <c r="D317" s="17"/>
      <c r="E317" s="17"/>
      <c r="F317" s="17"/>
      <c r="G317" s="17"/>
      <c r="H317" s="17"/>
      <c r="I317" s="17"/>
      <c r="J317" s="17"/>
      <c r="K317" s="17"/>
      <c r="L317" s="17"/>
      <c r="M317" s="17"/>
      <c r="N317" s="17"/>
      <c r="O317" s="17"/>
      <c r="P317" s="17"/>
      <c r="Q317" s="17"/>
      <c r="R317" s="17"/>
      <c r="S317" s="17"/>
      <c r="T317" s="17"/>
      <c r="U317" s="17"/>
    </row>
    <row r="318" spans="2:21">
      <c r="B318" s="17"/>
      <c r="C318" s="17"/>
      <c r="D318" s="17"/>
      <c r="E318" s="17"/>
      <c r="F318" s="17"/>
      <c r="G318" s="17"/>
      <c r="H318" s="17"/>
      <c r="I318" s="17"/>
      <c r="J318" s="17"/>
      <c r="K318" s="17"/>
      <c r="L318" s="17"/>
      <c r="M318" s="17"/>
      <c r="N318" s="17"/>
      <c r="O318" s="17"/>
      <c r="P318" s="17"/>
      <c r="Q318" s="17"/>
      <c r="R318" s="17"/>
      <c r="S318" s="17"/>
      <c r="T318" s="17"/>
      <c r="U318" s="17"/>
    </row>
    <row r="319" spans="2:21">
      <c r="B319" s="17"/>
      <c r="C319" s="17"/>
      <c r="D319" s="17"/>
      <c r="E319" s="17"/>
      <c r="F319" s="17"/>
      <c r="G319" s="17"/>
      <c r="H319" s="17"/>
      <c r="I319" s="17"/>
      <c r="J319" s="17"/>
      <c r="K319" s="17"/>
      <c r="L319" s="17"/>
      <c r="M319" s="17"/>
      <c r="N319" s="17"/>
      <c r="O319" s="17"/>
      <c r="P319" s="17"/>
      <c r="Q319" s="17"/>
      <c r="R319" s="17"/>
      <c r="S319" s="17"/>
      <c r="T319" s="17"/>
      <c r="U319" s="17"/>
    </row>
    <row r="320" spans="2:21">
      <c r="B320" s="17"/>
      <c r="C320" s="17"/>
      <c r="D320" s="17"/>
      <c r="E320" s="17"/>
      <c r="F320" s="17"/>
      <c r="G320" s="17"/>
      <c r="H320" s="17"/>
      <c r="I320" s="17"/>
      <c r="J320" s="17"/>
      <c r="K320" s="17"/>
      <c r="L320" s="17"/>
      <c r="M320" s="17"/>
      <c r="N320" s="17"/>
      <c r="O320" s="17"/>
      <c r="P320" s="17"/>
      <c r="Q320" s="17"/>
      <c r="R320" s="17"/>
      <c r="S320" s="17"/>
      <c r="T320" s="17"/>
      <c r="U320" s="17"/>
    </row>
    <row r="321" spans="2:21">
      <c r="B321" s="17"/>
      <c r="C321" s="17"/>
      <c r="D321" s="17"/>
      <c r="E321" s="17"/>
      <c r="F321" s="17"/>
      <c r="G321" s="17"/>
      <c r="H321" s="17"/>
      <c r="I321" s="17"/>
      <c r="J321" s="17"/>
      <c r="K321" s="17"/>
      <c r="L321" s="17"/>
      <c r="M321" s="17"/>
      <c r="N321" s="17"/>
      <c r="O321" s="17"/>
      <c r="P321" s="17"/>
      <c r="Q321" s="17"/>
      <c r="R321" s="17"/>
      <c r="S321" s="17"/>
      <c r="T321" s="17"/>
      <c r="U321" s="17"/>
    </row>
    <row r="322" spans="2:21">
      <c r="B322" s="17"/>
      <c r="C322" s="17"/>
      <c r="D322" s="17"/>
      <c r="E322" s="17"/>
      <c r="F322" s="17"/>
      <c r="G322" s="17"/>
      <c r="H322" s="17"/>
      <c r="I322" s="17"/>
      <c r="J322" s="17"/>
      <c r="K322" s="17"/>
      <c r="L322" s="17"/>
      <c r="M322" s="17"/>
      <c r="N322" s="17"/>
      <c r="O322" s="17"/>
      <c r="P322" s="17"/>
      <c r="Q322" s="17"/>
      <c r="R322" s="17"/>
      <c r="S322" s="17"/>
      <c r="T322" s="17"/>
      <c r="U322" s="17"/>
    </row>
    <row r="323" spans="2:21">
      <c r="B323" s="17"/>
      <c r="C323" s="17"/>
      <c r="D323" s="17"/>
      <c r="E323" s="17"/>
      <c r="F323" s="17"/>
      <c r="G323" s="17"/>
      <c r="H323" s="17"/>
      <c r="I323" s="17"/>
      <c r="J323" s="17"/>
      <c r="K323" s="17"/>
      <c r="L323" s="17"/>
      <c r="M323" s="17"/>
      <c r="N323" s="17"/>
      <c r="O323" s="17"/>
      <c r="P323" s="17"/>
      <c r="Q323" s="17"/>
      <c r="R323" s="17"/>
      <c r="S323" s="17"/>
      <c r="T323" s="17"/>
      <c r="U323" s="17"/>
    </row>
    <row r="324" spans="2:21">
      <c r="B324" s="17"/>
      <c r="C324" s="17"/>
      <c r="D324" s="17"/>
      <c r="E324" s="17"/>
      <c r="F324" s="17"/>
      <c r="G324" s="17"/>
      <c r="H324" s="17"/>
      <c r="I324" s="17"/>
      <c r="J324" s="17"/>
      <c r="K324" s="17"/>
      <c r="L324" s="17"/>
      <c r="M324" s="17"/>
      <c r="N324" s="17"/>
      <c r="O324" s="17"/>
      <c r="P324" s="17"/>
      <c r="Q324" s="17"/>
      <c r="R324" s="17"/>
      <c r="S324" s="17"/>
      <c r="T324" s="17"/>
      <c r="U324" s="17"/>
    </row>
    <row r="325" spans="2:21">
      <c r="B325" s="17"/>
      <c r="C325" s="17"/>
      <c r="D325" s="17"/>
      <c r="E325" s="17"/>
      <c r="F325" s="17"/>
      <c r="G325" s="17"/>
      <c r="H325" s="17"/>
      <c r="I325" s="17"/>
      <c r="J325" s="17"/>
      <c r="K325" s="17"/>
      <c r="L325" s="17"/>
      <c r="M325" s="17"/>
      <c r="N325" s="17"/>
      <c r="O325" s="17"/>
      <c r="P325" s="17"/>
      <c r="Q325" s="17"/>
      <c r="R325" s="17"/>
      <c r="S325" s="17"/>
      <c r="T325" s="17"/>
      <c r="U325" s="17"/>
    </row>
    <row r="326" spans="2:21">
      <c r="B326" s="17"/>
      <c r="C326" s="17"/>
      <c r="D326" s="17"/>
      <c r="E326" s="17"/>
      <c r="F326" s="17"/>
      <c r="G326" s="17"/>
      <c r="H326" s="17"/>
      <c r="I326" s="17"/>
      <c r="J326" s="17"/>
      <c r="K326" s="17"/>
      <c r="L326" s="17"/>
      <c r="M326" s="17"/>
      <c r="N326" s="17"/>
      <c r="O326" s="17"/>
      <c r="P326" s="17"/>
      <c r="Q326" s="17"/>
      <c r="R326" s="17"/>
      <c r="S326" s="17"/>
      <c r="T326" s="17"/>
      <c r="U326" s="17"/>
    </row>
    <row r="327" spans="2:21">
      <c r="B327" s="17"/>
      <c r="C327" s="17"/>
      <c r="D327" s="17"/>
      <c r="E327" s="17"/>
      <c r="F327" s="17"/>
      <c r="G327" s="17"/>
      <c r="H327" s="17"/>
      <c r="I327" s="17"/>
      <c r="J327" s="17"/>
      <c r="K327" s="17"/>
      <c r="L327" s="17"/>
      <c r="M327" s="17"/>
      <c r="N327" s="17"/>
      <c r="O327" s="17"/>
      <c r="P327" s="17"/>
      <c r="Q327" s="17"/>
      <c r="R327" s="17"/>
      <c r="S327" s="17"/>
      <c r="T327" s="17"/>
      <c r="U327" s="17"/>
    </row>
    <row r="328" spans="2:21">
      <c r="B328" s="17"/>
      <c r="C328" s="17"/>
      <c r="D328" s="17"/>
      <c r="E328" s="17"/>
      <c r="F328" s="17"/>
      <c r="G328" s="17"/>
      <c r="H328" s="17"/>
      <c r="I328" s="17"/>
      <c r="J328" s="17"/>
      <c r="K328" s="17"/>
      <c r="L328" s="17"/>
      <c r="M328" s="17"/>
      <c r="N328" s="17"/>
      <c r="O328" s="17"/>
      <c r="P328" s="17"/>
      <c r="Q328" s="17"/>
      <c r="R328" s="17"/>
      <c r="S328" s="17"/>
      <c r="T328" s="17"/>
      <c r="U328" s="17"/>
    </row>
  </sheetData>
  <mergeCells count="25">
    <mergeCell ref="C36:J36"/>
    <mergeCell ref="C71:J71"/>
    <mergeCell ref="C73:C74"/>
    <mergeCell ref="D73:D74"/>
    <mergeCell ref="E73:G73"/>
    <mergeCell ref="H73:J73"/>
    <mergeCell ref="E38:G38"/>
    <mergeCell ref="D38:D39"/>
    <mergeCell ref="C38:C39"/>
    <mergeCell ref="C4:K7"/>
    <mergeCell ref="C2:J2"/>
    <mergeCell ref="C83:J83"/>
    <mergeCell ref="D103:D104"/>
    <mergeCell ref="C103:C104"/>
    <mergeCell ref="E103:E104"/>
    <mergeCell ref="C95:C96"/>
    <mergeCell ref="D95:D96"/>
    <mergeCell ref="E95:G95"/>
    <mergeCell ref="H95:J95"/>
    <mergeCell ref="C85:C86"/>
    <mergeCell ref="D85:D86"/>
    <mergeCell ref="E85:G85"/>
    <mergeCell ref="H85:J85"/>
    <mergeCell ref="C93:J93"/>
    <mergeCell ref="H38:J38"/>
  </mergeCells>
  <pageMargins left="0.70866141732283472" right="0.70866141732283472" top="0.74803149606299213" bottom="0.74803149606299213" header="0.31496062992125984" footer="0.31496062992125984"/>
  <pageSetup paperSize="256" orientation="landscape" horizontalDpi="4294967293" verticalDpi="144"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dc:creator>
  <cp:lastModifiedBy>imay</cp:lastModifiedBy>
  <cp:lastPrinted>2020-12-18T04:07:24Z</cp:lastPrinted>
  <dcterms:created xsi:type="dcterms:W3CDTF">2020-07-23T02:06:33Z</dcterms:created>
  <dcterms:modified xsi:type="dcterms:W3CDTF">2022-10-03T04:50:44Z</dcterms:modified>
</cp:coreProperties>
</file>