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45" windowWidth="16470" windowHeight="7170"/>
  </bookViews>
  <sheets>
    <sheet name="A" sheetId="37" r:id="rId1"/>
    <sheet name="Sheet1" sheetId="38" r:id="rId2"/>
  </sheets>
  <definedNames>
    <definedName name="_xlnm.Print_Area" localSheetId="0">A!$A$2:$O$88</definedName>
  </definedNames>
  <calcPr calcId="124519"/>
</workbook>
</file>

<file path=xl/calcChain.xml><?xml version="1.0" encoding="utf-8"?>
<calcChain xmlns="http://schemas.openxmlformats.org/spreadsheetml/2006/main">
  <c r="C55" i="38"/>
  <c r="D55"/>
  <c r="E55"/>
  <c r="F55"/>
  <c r="G55"/>
  <c r="H55"/>
  <c r="I55"/>
  <c r="J55"/>
  <c r="K55"/>
  <c r="L55"/>
  <c r="M55"/>
  <c r="N55"/>
  <c r="B55"/>
  <c r="C54"/>
  <c r="D54"/>
  <c r="E54"/>
  <c r="F54"/>
  <c r="G54"/>
  <c r="H54"/>
  <c r="I54"/>
  <c r="J54"/>
  <c r="K54"/>
  <c r="L54"/>
  <c r="M54"/>
  <c r="N54"/>
  <c r="B54"/>
  <c r="C53"/>
  <c r="D53"/>
  <c r="E53"/>
  <c r="F53"/>
  <c r="G53"/>
  <c r="H53"/>
  <c r="I53"/>
  <c r="J53"/>
  <c r="K53"/>
  <c r="L53"/>
  <c r="M53"/>
  <c r="N53"/>
  <c r="B53"/>
  <c r="A5"/>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4"/>
  <c r="H61" i="37"/>
  <c r="N74" s="1"/>
  <c r="I61"/>
  <c r="N75" s="1"/>
  <c r="J61"/>
  <c r="J63" s="1"/>
  <c r="J64" s="1"/>
  <c r="K61"/>
  <c r="K63" s="1"/>
  <c r="K64" s="1"/>
  <c r="L61"/>
  <c r="N78" s="1"/>
  <c r="M61"/>
  <c r="M63" s="1"/>
  <c r="M64" s="1"/>
  <c r="G61"/>
  <c r="G63" s="1"/>
  <c r="G64" s="1"/>
  <c r="F61"/>
  <c r="N72" s="1"/>
  <c r="E61"/>
  <c r="N71" s="1"/>
  <c r="F59"/>
  <c r="G59"/>
  <c r="H59"/>
  <c r="I59"/>
  <c r="J59"/>
  <c r="K59"/>
  <c r="L59"/>
  <c r="M59"/>
  <c r="E59"/>
  <c r="D52"/>
  <c r="D53" s="1"/>
  <c r="D54" s="1"/>
  <c r="D55" s="1"/>
  <c r="D56" s="1"/>
  <c r="D57" s="1"/>
  <c r="D58" s="1"/>
  <c r="D34"/>
  <c r="D35" s="1"/>
  <c r="D36" s="1"/>
  <c r="D37" s="1"/>
  <c r="D38" s="1"/>
  <c r="D39" s="1"/>
  <c r="D40" s="1"/>
  <c r="D41" s="1"/>
  <c r="D42" s="1"/>
  <c r="D43" s="1"/>
  <c r="D44" s="1"/>
  <c r="D45" s="1"/>
  <c r="D46" s="1"/>
  <c r="D47" s="1"/>
  <c r="D48" s="1"/>
  <c r="D49" s="1"/>
  <c r="D50" s="1"/>
  <c r="D51" s="1"/>
  <c r="N76" l="1"/>
  <c r="I63"/>
  <c r="I64" s="1"/>
  <c r="E63"/>
  <c r="E64" s="1"/>
  <c r="H63"/>
  <c r="H64" s="1"/>
  <c r="L63"/>
  <c r="L64" s="1"/>
  <c r="N73"/>
  <c r="N79"/>
  <c r="N77"/>
  <c r="F63"/>
  <c r="F64" s="1"/>
  <c r="N66" l="1"/>
  <c r="N68" s="1"/>
  <c r="H81" s="1"/>
  <c r="K81" s="1"/>
</calcChain>
</file>

<file path=xl/sharedStrings.xml><?xml version="1.0" encoding="utf-8"?>
<sst xmlns="http://schemas.openxmlformats.org/spreadsheetml/2006/main" count="105" uniqueCount="93">
  <si>
    <t>NILAI UNSUR PELAYANAN</t>
  </si>
  <si>
    <t>U1</t>
  </si>
  <si>
    <t>U2</t>
  </si>
  <si>
    <t>U3</t>
  </si>
  <si>
    <t>U4</t>
  </si>
  <si>
    <t>U5</t>
  </si>
  <si>
    <t>U6</t>
  </si>
  <si>
    <t>U7</t>
  </si>
  <si>
    <t>U8</t>
  </si>
  <si>
    <t>U9</t>
  </si>
  <si>
    <t>Keterangan  :</t>
  </si>
  <si>
    <t xml:space="preserve">- U1 s.d. U14  </t>
  </si>
  <si>
    <t xml:space="preserve">- NRR             </t>
  </si>
  <si>
    <t xml:space="preserve">- IKM              </t>
  </si>
  <si>
    <t>- *)</t>
  </si>
  <si>
    <t>-**)</t>
  </si>
  <si>
    <t>*)</t>
  </si>
  <si>
    <t>**)</t>
  </si>
  <si>
    <t>No.</t>
  </si>
  <si>
    <t>UNSUR PELAYANAN</t>
  </si>
  <si>
    <t xml:space="preserve">NRR </t>
  </si>
  <si>
    <t xml:space="preserve">NRR Per Unsur </t>
  </si>
  <si>
    <t>Mutu Pelayanan :</t>
  </si>
  <si>
    <r>
      <t>B</t>
    </r>
    <r>
      <rPr>
        <sz val="10"/>
        <rFont val="Arial"/>
        <family val="2"/>
      </rPr>
      <t xml:space="preserve"> (Baik)</t>
    </r>
  </si>
  <si>
    <r>
      <t>C</t>
    </r>
    <r>
      <rPr>
        <sz val="10"/>
        <rFont val="Arial"/>
        <family val="2"/>
      </rPr>
      <t xml:space="preserve"> (Kurang Baik)</t>
    </r>
  </si>
  <si>
    <r>
      <t>D</t>
    </r>
    <r>
      <rPr>
        <sz val="10"/>
        <rFont val="Arial"/>
        <family val="2"/>
      </rPr>
      <t xml:space="preserve"> (Tidak Baik)</t>
    </r>
  </si>
  <si>
    <t>per unsur</t>
  </si>
  <si>
    <t>=  Unsur-Unsur pelayanan</t>
  </si>
  <si>
    <t>=  Nilai rata-rata</t>
  </si>
  <si>
    <t>=  Indeks Kepuasan Masyarakat</t>
  </si>
  <si>
    <t xml:space="preserve">    Jumlah kuesioner yang terisi</t>
  </si>
  <si>
    <t>=  Jumlah NRR IKM tertimbang</t>
  </si>
  <si>
    <t>=  Jumlah NRR Tertimbang x 25</t>
  </si>
  <si>
    <t xml:space="preserve">=  Jumlah nilai per unsur dibagi </t>
  </si>
  <si>
    <t>NILAI RATA-RATA</t>
  </si>
  <si>
    <t xml:space="preserve">NO. </t>
  </si>
  <si>
    <t>NRR /</t>
  </si>
  <si>
    <t>tertbg/</t>
  </si>
  <si>
    <t xml:space="preserve">unsur </t>
  </si>
  <si>
    <t xml:space="preserve">/Unsur </t>
  </si>
  <si>
    <r>
      <t>S</t>
    </r>
    <r>
      <rPr>
        <sz val="10"/>
        <rFont val="Arial"/>
      </rPr>
      <t>Nilai</t>
    </r>
  </si>
  <si>
    <t xml:space="preserve"> </t>
  </si>
  <si>
    <t xml:space="preserve"> RESP</t>
  </si>
  <si>
    <t xml:space="preserve">Persyaratan </t>
  </si>
  <si>
    <t xml:space="preserve">Waktu pelayanan </t>
  </si>
  <si>
    <t>Biaya/tarif</t>
  </si>
  <si>
    <t>Produk layanan</t>
  </si>
  <si>
    <t>Kompetensi pelaksana</t>
  </si>
  <si>
    <t>Perilaku pelaksana</t>
  </si>
  <si>
    <t>PENGOLAHAN DATA SURVEI KEPUASAN MASYARAKAT PER RESPONDEN</t>
  </si>
  <si>
    <t>Penanganan Pengaduan</t>
  </si>
  <si>
    <t xml:space="preserve">NRR tertimbang </t>
  </si>
  <si>
    <t>NRR/unsur (tambahan sub unsur)</t>
  </si>
  <si>
    <t>: 88,31 - 100,00</t>
  </si>
  <si>
    <t>: 76,61 - 88,30</t>
  </si>
  <si>
    <t>: 65,00 - 76,60</t>
  </si>
  <si>
    <t>: 25,00 - 64,99</t>
  </si>
  <si>
    <t>=  NRR per unsur x 0,111</t>
  </si>
  <si>
    <t>(1)</t>
  </si>
  <si>
    <t>(2)</t>
  </si>
  <si>
    <t>(3)</t>
  </si>
  <si>
    <t>(5)</t>
  </si>
  <si>
    <t>(6)</t>
  </si>
  <si>
    <t>(7)</t>
  </si>
  <si>
    <t>(8)</t>
  </si>
  <si>
    <t>(9)</t>
  </si>
  <si>
    <t>(10)</t>
  </si>
  <si>
    <t>(11)</t>
  </si>
  <si>
    <t>IKM UNIT PELAYANAN (hasil konversi) :</t>
  </si>
  <si>
    <t>Hasil Konversi IKM Unit pelayanan</t>
  </si>
  <si>
    <t xml:space="preserve">Prosedur </t>
  </si>
  <si>
    <t>Sarana dan Prasarana</t>
  </si>
  <si>
    <t>=</t>
  </si>
  <si>
    <t>DI KECAMATAN JUMAPOLO TAHUN 2020</t>
  </si>
  <si>
    <t xml:space="preserve">  </t>
  </si>
  <si>
    <t>NO</t>
  </si>
  <si>
    <t>Jenis Kelamin</t>
  </si>
  <si>
    <t>Usia</t>
  </si>
  <si>
    <t>Pendidikan</t>
  </si>
  <si>
    <t>Pekerjaan</t>
  </si>
  <si>
    <t>L</t>
  </si>
  <si>
    <t>P</t>
  </si>
  <si>
    <t>&lt;20</t>
  </si>
  <si>
    <t>20-30</t>
  </si>
  <si>
    <t>30-50</t>
  </si>
  <si>
    <t>&gt;50</t>
  </si>
  <si>
    <t>SD/SMP.SMA</t>
  </si>
  <si>
    <t>DIPLOMA</t>
  </si>
  <si>
    <t>S1/S2/S3</t>
  </si>
  <si>
    <t>PNS/TNI/POLRI</t>
  </si>
  <si>
    <t>Swasta</t>
  </si>
  <si>
    <t>Wiraswasta</t>
  </si>
  <si>
    <t>Lainnya</t>
  </si>
</sst>
</file>

<file path=xl/styles.xml><?xml version="1.0" encoding="utf-8"?>
<styleSheet xmlns="http://schemas.openxmlformats.org/spreadsheetml/2006/main">
  <numFmts count="1">
    <numFmt numFmtId="164" formatCode="0.000"/>
  </numFmts>
  <fonts count="9">
    <font>
      <sz val="10"/>
      <name val="Arial"/>
    </font>
    <font>
      <b/>
      <sz val="10"/>
      <name val="Arial"/>
      <family val="2"/>
    </font>
    <font>
      <b/>
      <sz val="16"/>
      <name val="Arial"/>
      <family val="2"/>
    </font>
    <font>
      <b/>
      <sz val="12"/>
      <name val="Arial"/>
      <family val="2"/>
    </font>
    <font>
      <sz val="10"/>
      <name val="Arial"/>
      <family val="2"/>
    </font>
    <font>
      <b/>
      <sz val="14"/>
      <name val="Arial"/>
      <family val="2"/>
    </font>
    <font>
      <b/>
      <sz val="9"/>
      <name val="Arial"/>
      <family val="2"/>
    </font>
    <font>
      <sz val="10"/>
      <name val="Symbol"/>
      <family val="1"/>
      <charset val="2"/>
    </font>
    <font>
      <b/>
      <sz val="11"/>
      <name val="Arial"/>
      <family val="2"/>
    </font>
  </fonts>
  <fills count="2">
    <fill>
      <patternFill patternType="none"/>
    </fill>
    <fill>
      <patternFill patternType="gray125"/>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s>
  <cellStyleXfs count="1">
    <xf numFmtId="0" fontId="0" fillId="0" borderId="0"/>
  </cellStyleXfs>
  <cellXfs count="96">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0" borderId="2" xfId="0" applyBorder="1"/>
    <xf numFmtId="0" fontId="0" fillId="0" borderId="1" xfId="0" applyBorder="1"/>
    <xf numFmtId="0" fontId="0" fillId="0" borderId="3" xfId="0" applyBorder="1"/>
    <xf numFmtId="0" fontId="0" fillId="0" borderId="4" xfId="0" applyBorder="1"/>
    <xf numFmtId="0" fontId="1" fillId="0" borderId="0" xfId="0" applyFont="1"/>
    <xf numFmtId="0" fontId="0" fillId="0" borderId="0" xfId="0" quotePrefix="1"/>
    <xf numFmtId="0" fontId="0" fillId="0" borderId="0" xfId="0" applyBorder="1"/>
    <xf numFmtId="164" fontId="0" fillId="0" borderId="4" xfId="0" applyNumberFormat="1" applyBorder="1"/>
    <xf numFmtId="164" fontId="0" fillId="0" borderId="4" xfId="0" quotePrefix="1" applyNumberFormat="1" applyBorder="1" applyAlignment="1"/>
    <xf numFmtId="164" fontId="0" fillId="0" borderId="3" xfId="0" applyNumberFormat="1" applyBorder="1"/>
    <xf numFmtId="164" fontId="0" fillId="0" borderId="3" xfId="0" applyNumberFormat="1" applyBorder="1" applyAlignment="1"/>
    <xf numFmtId="164" fontId="0" fillId="0" borderId="5" xfId="0" applyNumberFormat="1" applyBorder="1"/>
    <xf numFmtId="164" fontId="0" fillId="0" borderId="1" xfId="0" applyNumberFormat="1" applyBorder="1"/>
    <xf numFmtId="164" fontId="0" fillId="0" borderId="6" xfId="0" applyNumberFormat="1" applyBorder="1"/>
    <xf numFmtId="164" fontId="0" fillId="0" borderId="1" xfId="0" applyNumberFormat="1" applyBorder="1" applyAlignment="1">
      <alignment horizontal="center"/>
    </xf>
    <xf numFmtId="0" fontId="4" fillId="0" borderId="0" xfId="0" applyFont="1" applyBorder="1"/>
    <xf numFmtId="0" fontId="4" fillId="0" borderId="0" xfId="0" quotePrefix="1" applyFont="1" applyBorder="1"/>
    <xf numFmtId="0" fontId="4" fillId="0" borderId="0" xfId="0" applyFont="1"/>
    <xf numFmtId="164" fontId="0" fillId="0" borderId="7" xfId="0" applyNumberFormat="1" applyBorder="1"/>
    <xf numFmtId="0" fontId="1" fillId="0" borderId="0" xfId="0" applyFont="1" applyFill="1" applyBorder="1"/>
    <xf numFmtId="0" fontId="4" fillId="0" borderId="0" xfId="0" applyFont="1" applyBorder="1" applyAlignment="1"/>
    <xf numFmtId="0" fontId="1" fillId="0" borderId="0" xfId="0" applyFont="1" applyAlignment="1"/>
    <xf numFmtId="0" fontId="4" fillId="0" borderId="0" xfId="0" applyFont="1" applyAlignment="1"/>
    <xf numFmtId="0" fontId="4" fillId="0" borderId="0" xfId="0" applyFont="1" applyFill="1" applyBorder="1" applyAlignment="1"/>
    <xf numFmtId="0" fontId="1" fillId="0" borderId="8"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0" fillId="0" borderId="4" xfId="0" applyBorder="1" applyAlignment="1">
      <alignment horizontal="center"/>
    </xf>
    <xf numFmtId="164" fontId="0" fillId="0" borderId="4" xfId="0" quotePrefix="1" applyNumberFormat="1" applyBorder="1" applyAlignment="1">
      <alignment horizontal="left"/>
    </xf>
    <xf numFmtId="0" fontId="4" fillId="0" borderId="0" xfId="0" applyFont="1" applyFill="1" applyBorder="1"/>
    <xf numFmtId="0" fontId="0" fillId="0" borderId="9" xfId="0" applyBorder="1" applyAlignment="1">
      <alignment horizontal="left"/>
    </xf>
    <xf numFmtId="0" fontId="0" fillId="0" borderId="10" xfId="0" applyBorder="1" applyAlignment="1">
      <alignment horizontal="left"/>
    </xf>
    <xf numFmtId="0" fontId="0" fillId="0" borderId="11" xfId="0" applyBorder="1"/>
    <xf numFmtId="0" fontId="0" fillId="0" borderId="11" xfId="0" applyBorder="1" applyAlignment="1"/>
    <xf numFmtId="164" fontId="0" fillId="0" borderId="9" xfId="0" applyNumberFormat="1" applyBorder="1"/>
    <xf numFmtId="0" fontId="5" fillId="0" borderId="0" xfId="0" applyFont="1" applyAlignment="1">
      <alignment horizontal="center"/>
    </xf>
    <xf numFmtId="0" fontId="1" fillId="0" borderId="7" xfId="0" applyFont="1" applyBorder="1" applyAlignment="1">
      <alignment horizontal="center"/>
    </xf>
    <xf numFmtId="0" fontId="1" fillId="0" borderId="11" xfId="0" applyFont="1" applyBorder="1" applyAlignment="1">
      <alignment horizontal="left"/>
    </xf>
    <xf numFmtId="0" fontId="7" fillId="0" borderId="4" xfId="0" applyFont="1" applyBorder="1" applyAlignment="1">
      <alignment horizontal="left"/>
    </xf>
    <xf numFmtId="0" fontId="0" fillId="0" borderId="3" xfId="0" applyBorder="1" applyAlignment="1"/>
    <xf numFmtId="0" fontId="0" fillId="0" borderId="1" xfId="0" applyBorder="1" applyAlignment="1"/>
    <xf numFmtId="164" fontId="1" fillId="0" borderId="12" xfId="0" applyNumberFormat="1" applyFont="1" applyBorder="1" applyAlignment="1">
      <alignment horizontal="left"/>
    </xf>
    <xf numFmtId="164" fontId="1" fillId="0" borderId="13" xfId="0" applyNumberFormat="1"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164" fontId="1" fillId="0" borderId="1" xfId="0" applyNumberFormat="1" applyFont="1" applyBorder="1" applyAlignment="1">
      <alignment horizontal="left"/>
    </xf>
    <xf numFmtId="164" fontId="0" fillId="0" borderId="0" xfId="0" applyNumberFormat="1" applyBorder="1"/>
    <xf numFmtId="164" fontId="1" fillId="0" borderId="0" xfId="0" applyNumberFormat="1" applyFont="1" applyBorder="1" applyAlignment="1">
      <alignment horizontal="left"/>
    </xf>
    <xf numFmtId="164" fontId="4" fillId="0" borderId="0" xfId="0" applyNumberFormat="1" applyFont="1" applyBorder="1" applyAlignment="1">
      <alignment horizontal="left"/>
    </xf>
    <xf numFmtId="164" fontId="4" fillId="0" borderId="0" xfId="0" applyNumberFormat="1" applyFont="1" applyBorder="1" applyAlignment="1">
      <alignment horizontal="center"/>
    </xf>
    <xf numFmtId="0" fontId="0" fillId="0" borderId="14" xfId="0" applyFill="1" applyBorder="1" applyAlignment="1">
      <alignment horizontal="left"/>
    </xf>
    <xf numFmtId="164" fontId="0" fillId="0" borderId="3" xfId="0" applyNumberFormat="1" applyBorder="1" applyAlignment="1">
      <alignment horizontal="center" vertical="center"/>
    </xf>
    <xf numFmtId="0" fontId="1" fillId="0" borderId="9" xfId="0" applyFont="1" applyBorder="1" applyAlignment="1">
      <alignment horizontal="center"/>
    </xf>
    <xf numFmtId="0" fontId="0" fillId="0" borderId="3" xfId="0" applyFill="1" applyBorder="1"/>
    <xf numFmtId="164" fontId="0" fillId="0" borderId="11" xfId="0" applyNumberFormat="1" applyBorder="1" applyAlignment="1">
      <alignment horizontal="center" vertical="center"/>
    </xf>
    <xf numFmtId="164" fontId="0" fillId="0" borderId="9" xfId="0" applyNumberFormat="1" applyBorder="1" applyAlignment="1">
      <alignment horizontal="center" vertical="center"/>
    </xf>
    <xf numFmtId="0" fontId="6" fillId="0" borderId="9" xfId="0" applyFont="1" applyBorder="1" applyAlignment="1">
      <alignment horizontal="left" wrapText="1"/>
    </xf>
    <xf numFmtId="0" fontId="0" fillId="0" borderId="2" xfId="0" applyBorder="1" applyAlignment="1">
      <alignment horizontal="left" vertical="center" wrapText="1"/>
    </xf>
    <xf numFmtId="49" fontId="4" fillId="0" borderId="9" xfId="0" applyNumberFormat="1" applyFont="1" applyBorder="1" applyAlignment="1">
      <alignment horizontal="center"/>
    </xf>
    <xf numFmtId="0" fontId="4" fillId="0" borderId="2" xfId="0" applyFont="1" applyBorder="1" applyAlignment="1">
      <alignment horizontal="center"/>
    </xf>
    <xf numFmtId="0" fontId="4" fillId="0" borderId="9" xfId="0" applyFont="1" applyBorder="1" applyAlignment="1">
      <alignment horizontal="left"/>
    </xf>
    <xf numFmtId="0" fontId="4" fillId="0" borderId="0" xfId="0" applyFont="1" applyAlignment="1">
      <alignment vertical="center" wrapText="1"/>
    </xf>
    <xf numFmtId="0" fontId="3" fillId="0" borderId="11" xfId="0" applyFont="1" applyBorder="1"/>
    <xf numFmtId="0" fontId="3" fillId="0" borderId="10" xfId="0" applyFont="1" applyBorder="1"/>
    <xf numFmtId="0" fontId="1" fillId="0" borderId="9" xfId="0" applyFont="1" applyBorder="1" applyAlignment="1">
      <alignment horizontal="center"/>
    </xf>
    <xf numFmtId="0" fontId="1" fillId="0" borderId="10"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164" fontId="2" fillId="0" borderId="10" xfId="0" applyNumberFormat="1" applyFont="1" applyBorder="1" applyAlignment="1">
      <alignment horizontal="center"/>
    </xf>
    <xf numFmtId="164" fontId="0" fillId="0" borderId="4" xfId="0" applyNumberFormat="1" applyBorder="1" applyAlignment="1">
      <alignment horizontal="center" vertical="center"/>
    </xf>
    <xf numFmtId="164" fontId="0" fillId="0" borderId="3" xfId="0" applyNumberFormat="1" applyBorder="1" applyAlignment="1">
      <alignment horizontal="center" vertical="center"/>
    </xf>
    <xf numFmtId="164" fontId="0" fillId="0" borderId="15" xfId="0" applyNumberFormat="1" applyBorder="1" applyAlignment="1">
      <alignment horizontal="center"/>
    </xf>
    <xf numFmtId="164" fontId="0" fillId="0" borderId="5" xfId="0" applyNumberFormat="1" applyBorder="1" applyAlignment="1">
      <alignment horizontal="center"/>
    </xf>
    <xf numFmtId="164" fontId="0" fillId="0" borderId="7"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2" xfId="0" applyNumberFormat="1" applyBorder="1" applyAlignment="1">
      <alignment horizontal="center" vertical="center"/>
    </xf>
    <xf numFmtId="0" fontId="0" fillId="0" borderId="3" xfId="0" applyBorder="1" applyAlignment="1">
      <alignment vertical="center"/>
    </xf>
    <xf numFmtId="0" fontId="0" fillId="0" borderId="1" xfId="0" applyBorder="1" applyAlignment="1">
      <alignment vertical="center"/>
    </xf>
    <xf numFmtId="0" fontId="0" fillId="0" borderId="4" xfId="0"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wrapText="1"/>
    </xf>
    <xf numFmtId="0" fontId="3" fillId="0" borderId="0" xfId="0" applyFont="1" applyAlignment="1">
      <alignment horizont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xf>
    <xf numFmtId="0" fontId="0" fillId="0" borderId="2" xfId="0"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87</xdr:row>
      <xdr:rowOff>66675</xdr:rowOff>
    </xdr:from>
    <xdr:to>
      <xdr:col>16</xdr:col>
      <xdr:colOff>0</xdr:colOff>
      <xdr:row>87</xdr:row>
      <xdr:rowOff>66675</xdr:rowOff>
    </xdr:to>
    <xdr:sp macro="" textlink="">
      <xdr:nvSpPr>
        <xdr:cNvPr id="60150" name="Line 1"/>
        <xdr:cNvSpPr>
          <a:spLocks noChangeShapeType="1"/>
        </xdr:cNvSpPr>
      </xdr:nvSpPr>
      <xdr:spPr bwMode="auto">
        <a:xfrm flipV="1">
          <a:off x="57150" y="10048875"/>
          <a:ext cx="6467475" cy="0"/>
        </a:xfrm>
        <a:prstGeom prst="line">
          <a:avLst/>
        </a:prstGeom>
        <a:noFill/>
        <a:ln w="38100">
          <a:solidFill>
            <a:srgbClr val="000000"/>
          </a:solidFill>
          <a:round/>
          <a:headEnd/>
          <a:tailEnd/>
        </a:ln>
      </xdr:spPr>
    </xdr:sp>
    <xdr:clientData/>
  </xdr:twoCellAnchor>
  <xdr:twoCellAnchor>
    <xdr:from>
      <xdr:col>1</xdr:col>
      <xdr:colOff>28575</xdr:colOff>
      <xdr:row>0</xdr:row>
      <xdr:rowOff>0</xdr:rowOff>
    </xdr:from>
    <xdr:to>
      <xdr:col>3</xdr:col>
      <xdr:colOff>476250</xdr:colOff>
      <xdr:row>0</xdr:row>
      <xdr:rowOff>0</xdr:rowOff>
    </xdr:to>
    <xdr:sp macro="" textlink="">
      <xdr:nvSpPr>
        <xdr:cNvPr id="3" name="Text Box 2"/>
        <xdr:cNvSpPr txBox="1">
          <a:spLocks noChangeArrowheads="1"/>
        </xdr:cNvSpPr>
      </xdr:nvSpPr>
      <xdr:spPr bwMode="auto">
        <a:xfrm>
          <a:off x="971550" y="0"/>
          <a:ext cx="476250"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GOOD GOVERNACE</a:t>
          </a:r>
          <a:r>
            <a:rPr lang="en-US" sz="1800" b="0" i="0" u="none" strike="noStrike" baseline="0">
              <a:solidFill>
                <a:srgbClr val="0000FF"/>
              </a:solidFill>
              <a:latin typeface="Arial"/>
              <a:cs typeface="Arial"/>
            </a:rPr>
            <a:t>ANCE</a:t>
          </a:r>
        </a:p>
      </xdr:txBody>
    </xdr:sp>
    <xdr:clientData/>
  </xdr:twoCellAnchor>
  <xdr:twoCellAnchor>
    <xdr:from>
      <xdr:col>0</xdr:col>
      <xdr:colOff>276225</xdr:colOff>
      <xdr:row>0</xdr:row>
      <xdr:rowOff>0</xdr:rowOff>
    </xdr:from>
    <xdr:to>
      <xdr:col>4</xdr:col>
      <xdr:colOff>0</xdr:colOff>
      <xdr:row>0</xdr:row>
      <xdr:rowOff>0</xdr:rowOff>
    </xdr:to>
    <xdr:sp macro="" textlink="">
      <xdr:nvSpPr>
        <xdr:cNvPr id="4" name="Text Box 3"/>
        <xdr:cNvSpPr txBox="1">
          <a:spLocks noChangeArrowheads="1"/>
        </xdr:cNvSpPr>
      </xdr:nvSpPr>
      <xdr:spPr bwMode="auto">
        <a:xfrm>
          <a:off x="276225" y="0"/>
          <a:ext cx="1600200"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PERUBAHAN</a:t>
          </a:r>
        </a:p>
        <a:p>
          <a:pPr algn="ctr" rtl="0">
            <a:defRPr sz="1000"/>
          </a:pPr>
          <a:r>
            <a:rPr lang="en-US" sz="1800" b="0" i="0" u="none" strike="noStrike" baseline="0">
              <a:solidFill>
                <a:srgbClr val="FFFFFF"/>
              </a:solidFill>
              <a:latin typeface="Arial"/>
              <a:cs typeface="Arial"/>
            </a:rPr>
            <a:t>PARADIGMA</a:t>
          </a:r>
        </a:p>
      </xdr:txBody>
    </xdr:sp>
    <xdr:clientData/>
  </xdr:twoCellAnchor>
  <xdr:twoCellAnchor>
    <xdr:from>
      <xdr:col>4</xdr:col>
      <xdr:colOff>358140</xdr:colOff>
      <xdr:row>0</xdr:row>
      <xdr:rowOff>0</xdr:rowOff>
    </xdr:from>
    <xdr:to>
      <xdr:col>12</xdr:col>
      <xdr:colOff>47581</xdr:colOff>
      <xdr:row>0</xdr:row>
      <xdr:rowOff>0</xdr:rowOff>
    </xdr:to>
    <xdr:sp macro="" textlink="">
      <xdr:nvSpPr>
        <xdr:cNvPr id="5" name="Text Box 4"/>
        <xdr:cNvSpPr txBox="1">
          <a:spLocks noChangeArrowheads="1"/>
        </xdr:cNvSpPr>
      </xdr:nvSpPr>
      <xdr:spPr bwMode="auto">
        <a:xfrm>
          <a:off x="2234565" y="0"/>
          <a:ext cx="3623266" cy="0"/>
        </a:xfrm>
        <a:prstGeom prst="rect">
          <a:avLst/>
        </a:prstGeom>
        <a:solidFill>
          <a:srgbClr val="FF6600"/>
        </a:solidFill>
        <a:ln w="50800">
          <a:noFill/>
          <a:miter lim="800000"/>
          <a:headEnd/>
          <a:tailEnd/>
        </a:ln>
      </xdr:spPr>
      <xdr:txBody>
        <a:bodyPr vertOverflow="clip" wrap="square" lIns="36576" tIns="32004" rIns="36576" bIns="0" anchor="t" upright="1"/>
        <a:lstStyle/>
        <a:p>
          <a:pPr algn="ctr" rtl="0">
            <a:defRPr sz="1000"/>
          </a:pPr>
          <a:r>
            <a:rPr lang="en-US" sz="1600" b="0" i="0" u="none" strike="noStrike" baseline="0">
              <a:solidFill>
                <a:srgbClr val="FFFFFF"/>
              </a:solidFill>
              <a:latin typeface="Arial"/>
              <a:cs typeface="Arial"/>
            </a:rPr>
            <a:t>PARTISIPASI MASYARAKAT</a:t>
          </a:r>
        </a:p>
        <a:p>
          <a:pPr algn="ctr" rtl="0">
            <a:defRPr sz="1000"/>
          </a:pPr>
          <a:r>
            <a:rPr lang="en-US" sz="1600" b="0" i="0" u="none" strike="noStrike" baseline="0">
              <a:solidFill>
                <a:srgbClr val="FFFFFF"/>
              </a:solidFill>
              <a:latin typeface="Arial"/>
              <a:cs typeface="Arial"/>
            </a:rPr>
            <a:t>DALAM PENILAIAN KINERJA PELAYANAN PEMERINTAH</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xdr:txBody>
    </xdr:sp>
    <xdr:clientData/>
  </xdr:twoCellAnchor>
  <xdr:twoCellAnchor>
    <xdr:from>
      <xdr:col>6</xdr:col>
      <xdr:colOff>0</xdr:colOff>
      <xdr:row>0</xdr:row>
      <xdr:rowOff>0</xdr:rowOff>
    </xdr:from>
    <xdr:to>
      <xdr:col>10</xdr:col>
      <xdr:colOff>291494</xdr:colOff>
      <xdr:row>0</xdr:row>
      <xdr:rowOff>0</xdr:rowOff>
    </xdr:to>
    <xdr:sp macro="" textlink="">
      <xdr:nvSpPr>
        <xdr:cNvPr id="6" name="Text Box 5"/>
        <xdr:cNvSpPr txBox="1">
          <a:spLocks noChangeArrowheads="1"/>
        </xdr:cNvSpPr>
      </xdr:nvSpPr>
      <xdr:spPr bwMode="auto">
        <a:xfrm>
          <a:off x="2714625" y="0"/>
          <a:ext cx="2482244" cy="0"/>
        </a:xfrm>
        <a:prstGeom prst="rect">
          <a:avLst/>
        </a:prstGeom>
        <a:solidFill>
          <a:srgbClr val="FF6600"/>
        </a:solidFill>
        <a:ln w="50800">
          <a:noFill/>
          <a:miter lim="800000"/>
          <a:headEnd/>
          <a:tailEnd/>
        </a:ln>
      </xdr:spPr>
      <xdr:txBody>
        <a:bodyPr vertOverflow="clip" wrap="square" lIns="91440" tIns="18000" rIns="91440" bIns="45720" anchor="t" upright="1"/>
        <a:lstStyle/>
        <a:p>
          <a:pPr algn="ctr" rtl="0">
            <a:defRPr sz="1000"/>
          </a:pPr>
          <a:r>
            <a:rPr lang="en-US" sz="1800" b="0" i="0" u="none" strike="noStrike" baseline="0">
              <a:solidFill>
                <a:srgbClr val="FFFFFF"/>
              </a:solidFill>
              <a:latin typeface="Arial"/>
              <a:cs typeface="Arial"/>
            </a:rPr>
            <a:t>48 INDIKATOR</a:t>
          </a:r>
        </a:p>
      </xdr:txBody>
    </xdr:sp>
    <xdr:clientData/>
  </xdr:twoCellAnchor>
  <xdr:twoCellAnchor>
    <xdr:from>
      <xdr:col>6</xdr:col>
      <xdr:colOff>0</xdr:colOff>
      <xdr:row>0</xdr:row>
      <xdr:rowOff>0</xdr:rowOff>
    </xdr:from>
    <xdr:to>
      <xdr:col>13</xdr:col>
      <xdr:colOff>66675</xdr:colOff>
      <xdr:row>0</xdr:row>
      <xdr:rowOff>0</xdr:rowOff>
    </xdr:to>
    <xdr:sp macro="" textlink="">
      <xdr:nvSpPr>
        <xdr:cNvPr id="7" name="Text Box 6"/>
        <xdr:cNvSpPr txBox="1">
          <a:spLocks noChangeArrowheads="1"/>
        </xdr:cNvSpPr>
      </xdr:nvSpPr>
      <xdr:spPr bwMode="auto">
        <a:xfrm>
          <a:off x="2714625" y="0"/>
          <a:ext cx="3600450"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Prosedur pelayanan</a:t>
          </a:r>
        </a:p>
        <a:p>
          <a:pPr algn="l" rtl="0">
            <a:defRPr sz="1000"/>
          </a:pPr>
          <a:r>
            <a:rPr lang="en-US" sz="1400" b="0" i="0" u="none" strike="noStrike" baseline="0">
              <a:solidFill>
                <a:srgbClr val="FFFFFF"/>
              </a:solidFill>
              <a:latin typeface="Arial"/>
              <a:cs typeface="Arial"/>
            </a:rPr>
            <a:t>Persyaratan pelayanan</a:t>
          </a:r>
        </a:p>
        <a:p>
          <a:pPr algn="l" rtl="0">
            <a:defRPr sz="1000"/>
          </a:pPr>
          <a:r>
            <a:rPr lang="en-US" sz="1400" b="0" i="0" u="none" strike="noStrike" baseline="0">
              <a:solidFill>
                <a:srgbClr val="FFFFFF"/>
              </a:solidFill>
              <a:latin typeface="Arial"/>
              <a:cs typeface="Arial"/>
            </a:rPr>
            <a:t>Kejelasan petugas pelayanan</a:t>
          </a:r>
        </a:p>
        <a:p>
          <a:pPr algn="l" rtl="0">
            <a:defRPr sz="1000"/>
          </a:pPr>
          <a:r>
            <a:rPr lang="en-US" sz="1400" b="0" i="0" u="none" strike="noStrike" baseline="0">
              <a:solidFill>
                <a:srgbClr val="FFFFFF"/>
              </a:solidFill>
              <a:latin typeface="Arial"/>
              <a:cs typeface="Arial"/>
            </a:rPr>
            <a:t>Kedisiplinan petugas pelayanan</a:t>
          </a:r>
        </a:p>
        <a:p>
          <a:pPr algn="l" rtl="0">
            <a:defRPr sz="1000"/>
          </a:pPr>
          <a:r>
            <a:rPr lang="en-US" sz="1400" b="0" i="0" u="none" strike="noStrike" baseline="0">
              <a:solidFill>
                <a:srgbClr val="FFFFFF"/>
              </a:solidFill>
              <a:latin typeface="Arial"/>
              <a:cs typeface="Arial"/>
            </a:rPr>
            <a:t>Tanggung jawab petugas pelayanan</a:t>
          </a:r>
        </a:p>
        <a:p>
          <a:pPr algn="l" rtl="0">
            <a:defRPr sz="1000"/>
          </a:pPr>
          <a:r>
            <a:rPr lang="en-US" sz="1400" b="0" i="0" u="none" strike="noStrike" baseline="0">
              <a:solidFill>
                <a:srgbClr val="FFFFFF"/>
              </a:solidFill>
              <a:latin typeface="Arial"/>
              <a:cs typeface="Arial"/>
            </a:rPr>
            <a:t>Kemampuan petugas pelayanan</a:t>
          </a:r>
        </a:p>
        <a:p>
          <a:pPr algn="l" rtl="0">
            <a:defRPr sz="1000"/>
          </a:pPr>
          <a:r>
            <a:rPr lang="en-US" sz="1400" b="0" i="0" u="none" strike="noStrike" baseline="0">
              <a:solidFill>
                <a:srgbClr val="FFFFFF"/>
              </a:solidFill>
              <a:latin typeface="Arial"/>
              <a:cs typeface="Arial"/>
            </a:rPr>
            <a:t>Kecepatan pelayanan</a:t>
          </a:r>
        </a:p>
        <a:p>
          <a:pPr algn="l" rtl="0">
            <a:defRPr sz="1000"/>
          </a:pPr>
          <a:r>
            <a:rPr lang="en-US" sz="1400" b="0" i="0" u="none" strike="noStrike" baseline="0">
              <a:solidFill>
                <a:srgbClr val="FFFFFF"/>
              </a:solidFill>
              <a:latin typeface="Arial"/>
              <a:cs typeface="Arial"/>
            </a:rPr>
            <a:t>Keadilan mendapatkan pelayanan</a:t>
          </a:r>
        </a:p>
        <a:p>
          <a:pPr algn="l" rtl="0">
            <a:defRPr sz="1000"/>
          </a:pPr>
          <a:r>
            <a:rPr lang="en-US" sz="1400" b="0" i="0" u="none" strike="noStrike" baseline="0">
              <a:solidFill>
                <a:srgbClr val="FFFFFF"/>
              </a:solidFill>
              <a:latin typeface="Arial"/>
              <a:cs typeface="Arial"/>
            </a:rPr>
            <a:t>Kesopanan dan keramahan petugas</a:t>
          </a:r>
        </a:p>
        <a:p>
          <a:pPr algn="l" rtl="0">
            <a:defRPr sz="1000"/>
          </a:pPr>
          <a:r>
            <a:rPr lang="en-US" sz="1400" b="0" i="0" u="none" strike="noStrike" baseline="0">
              <a:solidFill>
                <a:srgbClr val="FFFFFF"/>
              </a:solidFill>
              <a:latin typeface="Arial"/>
              <a:cs typeface="Arial"/>
            </a:rPr>
            <a:t>Kewajaran biaya pelayanan</a:t>
          </a:r>
        </a:p>
        <a:p>
          <a:pPr algn="l" rtl="0">
            <a:defRPr sz="1000"/>
          </a:pPr>
          <a:r>
            <a:rPr lang="en-US" sz="1400" b="0" i="0" u="none" strike="noStrike" baseline="0">
              <a:solidFill>
                <a:srgbClr val="FFFFFF"/>
              </a:solidFill>
              <a:latin typeface="Arial"/>
              <a:cs typeface="Arial"/>
            </a:rPr>
            <a:t>Kepastian biaya pelayanan</a:t>
          </a:r>
        </a:p>
        <a:p>
          <a:pPr algn="l" rtl="0">
            <a:defRPr sz="1000"/>
          </a:pPr>
          <a:r>
            <a:rPr lang="en-US" sz="1400" b="0" i="0" u="none" strike="noStrike" baseline="0">
              <a:solidFill>
                <a:srgbClr val="FFFFFF"/>
              </a:solidFill>
              <a:latin typeface="Arial"/>
              <a:cs typeface="Arial"/>
            </a:rPr>
            <a:t>Kepastian jadwal pelayanan</a:t>
          </a:r>
        </a:p>
        <a:p>
          <a:pPr algn="l" rtl="0">
            <a:defRPr sz="1000"/>
          </a:pPr>
          <a:r>
            <a:rPr lang="en-US" sz="1400" b="0" i="0" u="none" strike="noStrike" baseline="0">
              <a:solidFill>
                <a:srgbClr val="FFFFFF"/>
              </a:solidFill>
              <a:latin typeface="Arial"/>
              <a:cs typeface="Arial"/>
            </a:rPr>
            <a:t>Kenyamanan lingkungan</a:t>
          </a:r>
        </a:p>
        <a:p>
          <a:pPr algn="l" rtl="0">
            <a:defRPr sz="1000"/>
          </a:pPr>
          <a:r>
            <a:rPr lang="en-US" sz="1400" b="0" i="0" u="none" strike="noStrike" baseline="0">
              <a:solidFill>
                <a:srgbClr val="FFFFFF"/>
              </a:solidFill>
              <a:latin typeface="Arial"/>
              <a:cs typeface="Arial"/>
            </a:rPr>
            <a:t>Keamanan pelayanan</a:t>
          </a:r>
        </a:p>
        <a:p>
          <a:pPr algn="l" rtl="0">
            <a:defRPr sz="1000"/>
          </a:pPr>
          <a:endParaRPr lang="en-US" sz="1400" b="0" i="0" u="none" strike="noStrike" baseline="0">
            <a:solidFill>
              <a:srgbClr val="FFFFFF"/>
            </a:solidFill>
            <a:latin typeface="Arial"/>
            <a:cs typeface="Arial"/>
          </a:endParaRPr>
        </a:p>
      </xdr:txBody>
    </xdr:sp>
    <xdr:clientData/>
  </xdr:twoCellAnchor>
  <xdr:twoCellAnchor>
    <xdr:from>
      <xdr:col>13</xdr:col>
      <xdr:colOff>247650</xdr:colOff>
      <xdr:row>0</xdr:row>
      <xdr:rowOff>0</xdr:rowOff>
    </xdr:from>
    <xdr:to>
      <xdr:col>17</xdr:col>
      <xdr:colOff>142875</xdr:colOff>
      <xdr:row>0</xdr:row>
      <xdr:rowOff>0</xdr:rowOff>
    </xdr:to>
    <xdr:sp macro="" textlink="">
      <xdr:nvSpPr>
        <xdr:cNvPr id="8" name="Text Box 7"/>
        <xdr:cNvSpPr txBox="1">
          <a:spLocks noChangeArrowheads="1"/>
        </xdr:cNvSpPr>
      </xdr:nvSpPr>
      <xdr:spPr bwMode="auto">
        <a:xfrm>
          <a:off x="6496050" y="0"/>
          <a:ext cx="1076325"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TIM INDEPENDEN</a:t>
          </a:r>
        </a:p>
      </xdr:txBody>
    </xdr:sp>
    <xdr:clientData/>
  </xdr:twoCellAnchor>
  <xdr:twoCellAnchor>
    <xdr:from>
      <xdr:col>13</xdr:col>
      <xdr:colOff>405765</xdr:colOff>
      <xdr:row>0</xdr:row>
      <xdr:rowOff>0</xdr:rowOff>
    </xdr:from>
    <xdr:to>
      <xdr:col>17</xdr:col>
      <xdr:colOff>257191</xdr:colOff>
      <xdr:row>0</xdr:row>
      <xdr:rowOff>0</xdr:rowOff>
    </xdr:to>
    <xdr:sp macro="" textlink="">
      <xdr:nvSpPr>
        <xdr:cNvPr id="9" name="Text Box 8"/>
        <xdr:cNvSpPr txBox="1">
          <a:spLocks noChangeArrowheads="1"/>
        </xdr:cNvSpPr>
      </xdr:nvSpPr>
      <xdr:spPr bwMode="auto">
        <a:xfrm>
          <a:off x="6654165" y="0"/>
          <a:ext cx="1032526"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SURVEI DENGAN PENILAIAN OBJEKTIF</a:t>
          </a:r>
        </a:p>
      </xdr:txBody>
    </xdr:sp>
    <xdr:clientData/>
  </xdr:twoCellAnchor>
  <xdr:twoCellAnchor>
    <xdr:from>
      <xdr:col>14</xdr:col>
      <xdr:colOff>133350</xdr:colOff>
      <xdr:row>0</xdr:row>
      <xdr:rowOff>0</xdr:rowOff>
    </xdr:from>
    <xdr:to>
      <xdr:col>17</xdr:col>
      <xdr:colOff>285750</xdr:colOff>
      <xdr:row>0</xdr:row>
      <xdr:rowOff>0</xdr:rowOff>
    </xdr:to>
    <xdr:sp macro="" textlink="">
      <xdr:nvSpPr>
        <xdr:cNvPr id="10" name="Text Box 9"/>
        <xdr:cNvSpPr txBox="1">
          <a:spLocks noChangeArrowheads="1"/>
        </xdr:cNvSpPr>
      </xdr:nvSpPr>
      <xdr:spPr bwMode="auto">
        <a:xfrm>
          <a:off x="7105650" y="0"/>
          <a:ext cx="609600"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2200" b="0" i="0" u="none" strike="noStrike" baseline="0">
              <a:solidFill>
                <a:srgbClr val="FFFFFF"/>
              </a:solidFill>
              <a:latin typeface="Arial"/>
              <a:cs typeface="Arial"/>
            </a:rPr>
            <a:t>INDEKS</a:t>
          </a:r>
        </a:p>
      </xdr:txBody>
    </xdr:sp>
    <xdr:clientData/>
  </xdr:twoCellAnchor>
  <xdr:twoCellAnchor>
    <xdr:from>
      <xdr:col>13</xdr:col>
      <xdr:colOff>329565</xdr:colOff>
      <xdr:row>0</xdr:row>
      <xdr:rowOff>0</xdr:rowOff>
    </xdr:from>
    <xdr:to>
      <xdr:col>17</xdr:col>
      <xdr:colOff>161895</xdr:colOff>
      <xdr:row>0</xdr:row>
      <xdr:rowOff>0</xdr:rowOff>
    </xdr:to>
    <xdr:sp macro="" textlink="">
      <xdr:nvSpPr>
        <xdr:cNvPr id="11" name="Oval 10"/>
        <xdr:cNvSpPr>
          <a:spLocks noChangeArrowheads="1"/>
        </xdr:cNvSpPr>
      </xdr:nvSpPr>
      <xdr:spPr bwMode="auto">
        <a:xfrm>
          <a:off x="6577965" y="0"/>
          <a:ext cx="1013430" cy="0"/>
        </a:xfrm>
        <a:prstGeom prst="ellipse">
          <a:avLst/>
        </a:prstGeom>
        <a:solidFill>
          <a:srgbClr val="FF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FFFFFF"/>
            </a:solidFill>
            <a:latin typeface="Arial"/>
            <a:cs typeface="Arial"/>
          </a:endParaRPr>
        </a:p>
        <a:p>
          <a:pPr algn="ctr" rtl="0">
            <a:defRPr sz="1000"/>
          </a:pPr>
          <a:r>
            <a:rPr lang="en-US" sz="1600" b="0" i="0" u="none" strike="noStrike" baseline="0">
              <a:solidFill>
                <a:srgbClr val="FFFFFF"/>
              </a:solidFill>
              <a:latin typeface="Arial"/>
              <a:cs typeface="Arial"/>
            </a:rPr>
            <a:t>PROSES PENGOLAHAN DATA</a:t>
          </a:r>
        </a:p>
      </xdr:txBody>
    </xdr:sp>
    <xdr:clientData/>
  </xdr:twoCellAnchor>
  <xdr:twoCellAnchor>
    <xdr:from>
      <xdr:col>15</xdr:col>
      <xdr:colOff>114300</xdr:colOff>
      <xdr:row>0</xdr:row>
      <xdr:rowOff>0</xdr:rowOff>
    </xdr:from>
    <xdr:to>
      <xdr:col>15</xdr:col>
      <xdr:colOff>123825</xdr:colOff>
      <xdr:row>0</xdr:row>
      <xdr:rowOff>0</xdr:rowOff>
    </xdr:to>
    <xdr:sp macro="" textlink="">
      <xdr:nvSpPr>
        <xdr:cNvPr id="60160" name="Line 11"/>
        <xdr:cNvSpPr>
          <a:spLocks noChangeShapeType="1"/>
        </xdr:cNvSpPr>
      </xdr:nvSpPr>
      <xdr:spPr bwMode="auto">
        <a:xfrm flipH="1">
          <a:off x="6496050" y="0"/>
          <a:ext cx="9525" cy="0"/>
        </a:xfrm>
        <a:prstGeom prst="line">
          <a:avLst/>
        </a:prstGeom>
        <a:noFill/>
        <a:ln w="9525">
          <a:solidFill>
            <a:srgbClr val="000000"/>
          </a:solidFill>
          <a:round/>
          <a:headEnd/>
          <a:tailEnd type="triangle" w="med" len="med"/>
        </a:ln>
      </xdr:spPr>
    </xdr:sp>
    <xdr:clientData/>
  </xdr:twoCellAnchor>
  <xdr:twoCellAnchor>
    <xdr:from>
      <xdr:col>15</xdr:col>
      <xdr:colOff>142875</xdr:colOff>
      <xdr:row>0</xdr:row>
      <xdr:rowOff>0</xdr:rowOff>
    </xdr:from>
    <xdr:to>
      <xdr:col>15</xdr:col>
      <xdr:colOff>142875</xdr:colOff>
      <xdr:row>0</xdr:row>
      <xdr:rowOff>0</xdr:rowOff>
    </xdr:to>
    <xdr:sp macro="" textlink="">
      <xdr:nvSpPr>
        <xdr:cNvPr id="60161" name="Line 12"/>
        <xdr:cNvSpPr>
          <a:spLocks noChangeShapeType="1"/>
        </xdr:cNvSpPr>
      </xdr:nvSpPr>
      <xdr:spPr bwMode="auto">
        <a:xfrm>
          <a:off x="6524625" y="0"/>
          <a:ext cx="0" cy="0"/>
        </a:xfrm>
        <a:prstGeom prst="line">
          <a:avLst/>
        </a:prstGeom>
        <a:noFill/>
        <a:ln w="9525">
          <a:solidFill>
            <a:srgbClr val="000000"/>
          </a:solidFill>
          <a:round/>
          <a:headEnd/>
          <a:tailEnd type="triangle" w="med" len="med"/>
        </a:ln>
      </xdr:spPr>
    </xdr:sp>
    <xdr:clientData/>
  </xdr:twoCellAnchor>
  <xdr:twoCellAnchor>
    <xdr:from>
      <xdr:col>15</xdr:col>
      <xdr:colOff>180975</xdr:colOff>
      <xdr:row>0</xdr:row>
      <xdr:rowOff>0</xdr:rowOff>
    </xdr:from>
    <xdr:to>
      <xdr:col>15</xdr:col>
      <xdr:colOff>142875</xdr:colOff>
      <xdr:row>0</xdr:row>
      <xdr:rowOff>0</xdr:rowOff>
    </xdr:to>
    <xdr:sp macro="" textlink="">
      <xdr:nvSpPr>
        <xdr:cNvPr id="60162" name="Line 13"/>
        <xdr:cNvSpPr>
          <a:spLocks noChangeShapeType="1"/>
        </xdr:cNvSpPr>
      </xdr:nvSpPr>
      <xdr:spPr bwMode="auto">
        <a:xfrm>
          <a:off x="6524625" y="0"/>
          <a:ext cx="0" cy="0"/>
        </a:xfrm>
        <a:prstGeom prst="line">
          <a:avLst/>
        </a:prstGeom>
        <a:noFill/>
        <a:ln w="9525">
          <a:solidFill>
            <a:srgbClr val="000000"/>
          </a:solidFill>
          <a:round/>
          <a:headEnd/>
          <a:tailEnd type="triangle" w="med" len="med"/>
        </a:ln>
      </xdr:spPr>
    </xdr:sp>
    <xdr:clientData/>
  </xdr:twoCellAnchor>
  <xdr:twoCellAnchor>
    <xdr:from>
      <xdr:col>4</xdr:col>
      <xdr:colOff>66675</xdr:colOff>
      <xdr:row>0</xdr:row>
      <xdr:rowOff>0</xdr:rowOff>
    </xdr:from>
    <xdr:to>
      <xdr:col>4</xdr:col>
      <xdr:colOff>333375</xdr:colOff>
      <xdr:row>0</xdr:row>
      <xdr:rowOff>0</xdr:rowOff>
    </xdr:to>
    <xdr:sp macro="" textlink="">
      <xdr:nvSpPr>
        <xdr:cNvPr id="60163" name="AutoShape 14"/>
        <xdr:cNvSpPr>
          <a:spLocks noChangeArrowheads="1"/>
        </xdr:cNvSpPr>
      </xdr:nvSpPr>
      <xdr:spPr bwMode="auto">
        <a:xfrm>
          <a:off x="1847850" y="0"/>
          <a:ext cx="266700"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8</xdr:col>
      <xdr:colOff>285750</xdr:colOff>
      <xdr:row>0</xdr:row>
      <xdr:rowOff>0</xdr:rowOff>
    </xdr:from>
    <xdr:to>
      <xdr:col>8</xdr:col>
      <xdr:colOff>285750</xdr:colOff>
      <xdr:row>0</xdr:row>
      <xdr:rowOff>0</xdr:rowOff>
    </xdr:to>
    <xdr:sp macro="" textlink="">
      <xdr:nvSpPr>
        <xdr:cNvPr id="60164" name="Line 15"/>
        <xdr:cNvSpPr>
          <a:spLocks noChangeShapeType="1"/>
        </xdr:cNvSpPr>
      </xdr:nvSpPr>
      <xdr:spPr bwMode="auto">
        <a:xfrm>
          <a:off x="3686175" y="0"/>
          <a:ext cx="0" cy="0"/>
        </a:xfrm>
        <a:prstGeom prst="line">
          <a:avLst/>
        </a:prstGeom>
        <a:noFill/>
        <a:ln w="9525">
          <a:solidFill>
            <a:srgbClr val="000000"/>
          </a:solidFill>
          <a:round/>
          <a:headEnd/>
          <a:tailEnd type="triangle" w="med" len="med"/>
        </a:ln>
      </xdr:spPr>
    </xdr:sp>
    <xdr:clientData/>
  </xdr:twoCellAnchor>
  <xdr:twoCellAnchor>
    <xdr:from>
      <xdr:col>8</xdr:col>
      <xdr:colOff>266700</xdr:colOff>
      <xdr:row>0</xdr:row>
      <xdr:rowOff>0</xdr:rowOff>
    </xdr:from>
    <xdr:to>
      <xdr:col>8</xdr:col>
      <xdr:colOff>276225</xdr:colOff>
      <xdr:row>0</xdr:row>
      <xdr:rowOff>0</xdr:rowOff>
    </xdr:to>
    <xdr:sp macro="" textlink="">
      <xdr:nvSpPr>
        <xdr:cNvPr id="60165" name="Line 16"/>
        <xdr:cNvSpPr>
          <a:spLocks noChangeShapeType="1"/>
        </xdr:cNvSpPr>
      </xdr:nvSpPr>
      <xdr:spPr bwMode="auto">
        <a:xfrm>
          <a:off x="3667125" y="0"/>
          <a:ext cx="9525" cy="0"/>
        </a:xfrm>
        <a:prstGeom prst="line">
          <a:avLst/>
        </a:prstGeom>
        <a:noFill/>
        <a:ln w="9525">
          <a:solidFill>
            <a:srgbClr val="000000"/>
          </a:solidFill>
          <a:round/>
          <a:headEnd/>
          <a:tailEnd type="triangle" w="med" len="med"/>
        </a:ln>
      </xdr:spPr>
    </xdr:sp>
    <xdr:clientData/>
  </xdr:twoCellAnchor>
  <xdr:twoCellAnchor>
    <xdr:from>
      <xdr:col>4</xdr:col>
      <xdr:colOff>358140</xdr:colOff>
      <xdr:row>0</xdr:row>
      <xdr:rowOff>0</xdr:rowOff>
    </xdr:from>
    <xdr:to>
      <xdr:col>12</xdr:col>
      <xdr:colOff>320040</xdr:colOff>
      <xdr:row>0</xdr:row>
      <xdr:rowOff>0</xdr:rowOff>
    </xdr:to>
    <xdr:sp macro="" textlink="">
      <xdr:nvSpPr>
        <xdr:cNvPr id="18" name="Text Box 17"/>
        <xdr:cNvSpPr txBox="1">
          <a:spLocks noChangeArrowheads="1"/>
        </xdr:cNvSpPr>
      </xdr:nvSpPr>
      <xdr:spPr bwMode="auto">
        <a:xfrm>
          <a:off x="2234565" y="0"/>
          <a:ext cx="3895725" cy="0"/>
        </a:xfrm>
        <a:prstGeom prst="rect">
          <a:avLst/>
        </a:prstGeom>
        <a:solidFill>
          <a:srgbClr val="FF6600"/>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14 UNSUR</a:t>
          </a:r>
        </a:p>
      </xdr:txBody>
    </xdr:sp>
    <xdr:clientData/>
  </xdr:twoCellAnchor>
  <xdr:twoCellAnchor>
    <xdr:from>
      <xdr:col>10</xdr:col>
      <xdr:colOff>342900</xdr:colOff>
      <xdr:row>0</xdr:row>
      <xdr:rowOff>0</xdr:rowOff>
    </xdr:from>
    <xdr:to>
      <xdr:col>12</xdr:col>
      <xdr:colOff>285750</xdr:colOff>
      <xdr:row>0</xdr:row>
      <xdr:rowOff>0</xdr:rowOff>
    </xdr:to>
    <xdr:sp macro="" textlink="">
      <xdr:nvSpPr>
        <xdr:cNvPr id="60167" name="AutoShape 18"/>
        <xdr:cNvSpPr>
          <a:spLocks noChangeArrowheads="1"/>
        </xdr:cNvSpPr>
      </xdr:nvSpPr>
      <xdr:spPr bwMode="auto">
        <a:xfrm>
          <a:off x="4600575" y="0"/>
          <a:ext cx="809625"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0</xdr:col>
      <xdr:colOff>76200</xdr:colOff>
      <xdr:row>0</xdr:row>
      <xdr:rowOff>0</xdr:rowOff>
    </xdr:from>
    <xdr:to>
      <xdr:col>6</xdr:col>
      <xdr:colOff>0</xdr:colOff>
      <xdr:row>0</xdr:row>
      <xdr:rowOff>0</xdr:rowOff>
    </xdr:to>
    <xdr:sp macro="" textlink="">
      <xdr:nvSpPr>
        <xdr:cNvPr id="20" name="Oval 19"/>
        <xdr:cNvSpPr>
          <a:spLocks noChangeArrowheads="1"/>
        </xdr:cNvSpPr>
      </xdr:nvSpPr>
      <xdr:spPr bwMode="auto">
        <a:xfrm>
          <a:off x="76200" y="0"/>
          <a:ext cx="2628900" cy="0"/>
        </a:xfrm>
        <a:prstGeom prst="ellipse">
          <a:avLst/>
        </a:prstGeom>
        <a:solidFill>
          <a:srgbClr val="00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2000" b="1" i="0" u="none" strike="noStrike" baseline="0">
              <a:solidFill>
                <a:srgbClr val="FFFFFF"/>
              </a:solidFill>
              <a:latin typeface="Arial"/>
              <a:cs typeface="Arial"/>
            </a:rPr>
            <a:t>KOMITMEN</a:t>
          </a:r>
        </a:p>
      </xdr:txBody>
    </xdr:sp>
    <xdr:clientData/>
  </xdr:twoCellAnchor>
  <xdr:twoCellAnchor>
    <xdr:from>
      <xdr:col>2</xdr:col>
      <xdr:colOff>209550</xdr:colOff>
      <xdr:row>0</xdr:row>
      <xdr:rowOff>0</xdr:rowOff>
    </xdr:from>
    <xdr:to>
      <xdr:col>2</xdr:col>
      <xdr:colOff>219075</xdr:colOff>
      <xdr:row>0</xdr:row>
      <xdr:rowOff>0</xdr:rowOff>
    </xdr:to>
    <xdr:sp macro="" textlink="">
      <xdr:nvSpPr>
        <xdr:cNvPr id="60169" name="Line 20"/>
        <xdr:cNvSpPr>
          <a:spLocks noChangeShapeType="1"/>
        </xdr:cNvSpPr>
      </xdr:nvSpPr>
      <xdr:spPr bwMode="auto">
        <a:xfrm>
          <a:off x="923925" y="0"/>
          <a:ext cx="0" cy="0"/>
        </a:xfrm>
        <a:prstGeom prst="line">
          <a:avLst/>
        </a:prstGeom>
        <a:noFill/>
        <a:ln w="9525">
          <a:solidFill>
            <a:srgbClr val="000000"/>
          </a:solidFill>
          <a:round/>
          <a:headEnd/>
          <a:tailEnd type="triangle" w="med" len="med"/>
        </a:ln>
      </xdr:spPr>
    </xdr:sp>
    <xdr:clientData/>
  </xdr:twoCellAnchor>
  <xdr:twoCellAnchor>
    <xdr:from>
      <xdr:col>2</xdr:col>
      <xdr:colOff>161925</xdr:colOff>
      <xdr:row>0</xdr:row>
      <xdr:rowOff>0</xdr:rowOff>
    </xdr:from>
    <xdr:to>
      <xdr:col>2</xdr:col>
      <xdr:colOff>161925</xdr:colOff>
      <xdr:row>0</xdr:row>
      <xdr:rowOff>0</xdr:rowOff>
    </xdr:to>
    <xdr:sp macro="" textlink="">
      <xdr:nvSpPr>
        <xdr:cNvPr id="60170" name="Line 21"/>
        <xdr:cNvSpPr>
          <a:spLocks noChangeShapeType="1"/>
        </xdr:cNvSpPr>
      </xdr:nvSpPr>
      <xdr:spPr bwMode="auto">
        <a:xfrm>
          <a:off x="923925" y="0"/>
          <a:ext cx="0" cy="0"/>
        </a:xfrm>
        <a:prstGeom prst="line">
          <a:avLst/>
        </a:prstGeom>
        <a:noFill/>
        <a:ln w="9525">
          <a:solidFill>
            <a:srgbClr val="000000"/>
          </a:solidFill>
          <a:round/>
          <a:headEnd/>
          <a:tailEnd type="triangle" w="med" len="med"/>
        </a:ln>
      </xdr:spPr>
    </xdr:sp>
    <xdr:clientData/>
  </xdr:twoCellAnchor>
  <xdr:twoCellAnchor>
    <xdr:from>
      <xdr:col>1</xdr:col>
      <xdr:colOff>0</xdr:colOff>
      <xdr:row>0</xdr:row>
      <xdr:rowOff>0</xdr:rowOff>
    </xdr:from>
    <xdr:to>
      <xdr:col>4</xdr:col>
      <xdr:colOff>186758</xdr:colOff>
      <xdr:row>0</xdr:row>
      <xdr:rowOff>0</xdr:rowOff>
    </xdr:to>
    <xdr:sp macro="" textlink="">
      <xdr:nvSpPr>
        <xdr:cNvPr id="23" name="Text Box 22"/>
        <xdr:cNvSpPr txBox="1">
          <a:spLocks noChangeArrowheads="1"/>
        </xdr:cNvSpPr>
      </xdr:nvSpPr>
      <xdr:spPr bwMode="auto">
        <a:xfrm>
          <a:off x="971550" y="0"/>
          <a:ext cx="1091633"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GOOD GOVERNACE</a:t>
          </a:r>
          <a:r>
            <a:rPr lang="en-US" sz="1800" b="0" i="0" u="none" strike="noStrike" baseline="0">
              <a:solidFill>
                <a:srgbClr val="0000FF"/>
              </a:solidFill>
              <a:latin typeface="Arial"/>
              <a:cs typeface="Arial"/>
            </a:rPr>
            <a:t>A</a:t>
          </a:r>
        </a:p>
      </xdr:txBody>
    </xdr:sp>
    <xdr:clientData/>
  </xdr:twoCellAnchor>
  <xdr:twoCellAnchor>
    <xdr:from>
      <xdr:col>0</xdr:col>
      <xdr:colOff>66675</xdr:colOff>
      <xdr:row>0</xdr:row>
      <xdr:rowOff>0</xdr:rowOff>
    </xdr:from>
    <xdr:to>
      <xdr:col>4</xdr:col>
      <xdr:colOff>0</xdr:colOff>
      <xdr:row>0</xdr:row>
      <xdr:rowOff>0</xdr:rowOff>
    </xdr:to>
    <xdr:sp macro="" textlink="">
      <xdr:nvSpPr>
        <xdr:cNvPr id="24" name="Text Box 23"/>
        <xdr:cNvSpPr txBox="1">
          <a:spLocks noChangeArrowheads="1"/>
        </xdr:cNvSpPr>
      </xdr:nvSpPr>
      <xdr:spPr bwMode="auto">
        <a:xfrm>
          <a:off x="66675" y="0"/>
          <a:ext cx="1809750" cy="0"/>
        </a:xfrm>
        <a:prstGeom prst="rect">
          <a:avLst/>
        </a:prstGeom>
        <a:solidFill>
          <a:srgbClr val="00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PERUBAHAN</a:t>
          </a:r>
        </a:p>
        <a:p>
          <a:pPr algn="ctr" rtl="0">
            <a:defRPr sz="1000"/>
          </a:pPr>
          <a:r>
            <a:rPr lang="en-US" sz="1800" b="0" i="0" u="none" strike="noStrike" baseline="0">
              <a:solidFill>
                <a:srgbClr val="FFFFFF"/>
              </a:solidFill>
              <a:latin typeface="Arial"/>
              <a:cs typeface="Arial"/>
            </a:rPr>
            <a:t>PARADIGMA</a:t>
          </a:r>
        </a:p>
      </xdr:txBody>
    </xdr:sp>
    <xdr:clientData/>
  </xdr:twoCellAnchor>
  <xdr:twoCellAnchor>
    <xdr:from>
      <xdr:col>4</xdr:col>
      <xdr:colOff>358140</xdr:colOff>
      <xdr:row>0</xdr:row>
      <xdr:rowOff>0</xdr:rowOff>
    </xdr:from>
    <xdr:to>
      <xdr:col>12</xdr:col>
      <xdr:colOff>47581</xdr:colOff>
      <xdr:row>0</xdr:row>
      <xdr:rowOff>0</xdr:rowOff>
    </xdr:to>
    <xdr:sp macro="" textlink="">
      <xdr:nvSpPr>
        <xdr:cNvPr id="25" name="Text Box 24"/>
        <xdr:cNvSpPr txBox="1">
          <a:spLocks noChangeArrowheads="1"/>
        </xdr:cNvSpPr>
      </xdr:nvSpPr>
      <xdr:spPr bwMode="auto">
        <a:xfrm>
          <a:off x="2234565" y="0"/>
          <a:ext cx="3623266" cy="0"/>
        </a:xfrm>
        <a:prstGeom prst="rect">
          <a:avLst/>
        </a:prstGeom>
        <a:solidFill>
          <a:srgbClr val="FF6600"/>
        </a:solidFill>
        <a:ln w="50800">
          <a:noFill/>
          <a:miter lim="800000"/>
          <a:headEnd/>
          <a:tailEnd/>
        </a:ln>
      </xdr:spPr>
      <xdr:txBody>
        <a:bodyPr vertOverflow="clip" wrap="square" lIns="36576" tIns="32004" rIns="36576" bIns="0" anchor="t" upright="1"/>
        <a:lstStyle/>
        <a:p>
          <a:pPr algn="ctr" rtl="0">
            <a:defRPr sz="1000"/>
          </a:pPr>
          <a:r>
            <a:rPr lang="en-US" sz="1600" b="0" i="0" u="none" strike="noStrike" baseline="0">
              <a:solidFill>
                <a:srgbClr val="FFFFFF"/>
              </a:solidFill>
              <a:latin typeface="Arial"/>
              <a:cs typeface="Arial"/>
            </a:rPr>
            <a:t>PARTISIPASI MASYARAKAT</a:t>
          </a:r>
        </a:p>
        <a:p>
          <a:pPr algn="ctr" rtl="0">
            <a:defRPr sz="1000"/>
          </a:pPr>
          <a:r>
            <a:rPr lang="en-US" sz="1600" b="0" i="0" u="none" strike="noStrike" baseline="0">
              <a:solidFill>
                <a:srgbClr val="FFFFFF"/>
              </a:solidFill>
              <a:latin typeface="Arial"/>
              <a:cs typeface="Arial"/>
            </a:rPr>
            <a:t>DALAM PENILAIAN KINERJA PELAYANAN PEMERINTAH</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xdr:txBody>
    </xdr:sp>
    <xdr:clientData/>
  </xdr:twoCellAnchor>
  <xdr:twoCellAnchor>
    <xdr:from>
      <xdr:col>6</xdr:col>
      <xdr:colOff>0</xdr:colOff>
      <xdr:row>0</xdr:row>
      <xdr:rowOff>0</xdr:rowOff>
    </xdr:from>
    <xdr:to>
      <xdr:col>10</xdr:col>
      <xdr:colOff>291494</xdr:colOff>
      <xdr:row>0</xdr:row>
      <xdr:rowOff>0</xdr:rowOff>
    </xdr:to>
    <xdr:sp macro="" textlink="">
      <xdr:nvSpPr>
        <xdr:cNvPr id="26" name="Text Box 25"/>
        <xdr:cNvSpPr txBox="1">
          <a:spLocks noChangeArrowheads="1"/>
        </xdr:cNvSpPr>
      </xdr:nvSpPr>
      <xdr:spPr bwMode="auto">
        <a:xfrm>
          <a:off x="2714625" y="0"/>
          <a:ext cx="2482244" cy="0"/>
        </a:xfrm>
        <a:prstGeom prst="rect">
          <a:avLst/>
        </a:prstGeom>
        <a:solidFill>
          <a:srgbClr val="FF6600"/>
        </a:solidFill>
        <a:ln w="50800">
          <a:noFill/>
          <a:miter lim="800000"/>
          <a:headEnd/>
          <a:tailEnd/>
        </a:ln>
      </xdr:spPr>
      <xdr:txBody>
        <a:bodyPr vertOverflow="clip" wrap="square" lIns="91440" tIns="18000" rIns="91440" bIns="45720" anchor="t" upright="1"/>
        <a:lstStyle/>
        <a:p>
          <a:pPr algn="ctr" rtl="0">
            <a:defRPr sz="1000"/>
          </a:pPr>
          <a:r>
            <a:rPr lang="en-US" sz="1800" b="0" i="0" u="none" strike="noStrike" baseline="0">
              <a:solidFill>
                <a:srgbClr val="FFFFFF"/>
              </a:solidFill>
              <a:latin typeface="Arial"/>
              <a:cs typeface="Arial"/>
            </a:rPr>
            <a:t>48 INDIKATOR</a:t>
          </a:r>
        </a:p>
      </xdr:txBody>
    </xdr:sp>
    <xdr:clientData/>
  </xdr:twoCellAnchor>
  <xdr:twoCellAnchor>
    <xdr:from>
      <xdr:col>6</xdr:col>
      <xdr:colOff>0</xdr:colOff>
      <xdr:row>0</xdr:row>
      <xdr:rowOff>0</xdr:rowOff>
    </xdr:from>
    <xdr:to>
      <xdr:col>13</xdr:col>
      <xdr:colOff>47625</xdr:colOff>
      <xdr:row>0</xdr:row>
      <xdr:rowOff>0</xdr:rowOff>
    </xdr:to>
    <xdr:sp macro="" textlink="">
      <xdr:nvSpPr>
        <xdr:cNvPr id="27" name="Text Box 26"/>
        <xdr:cNvSpPr txBox="1">
          <a:spLocks noChangeArrowheads="1"/>
        </xdr:cNvSpPr>
      </xdr:nvSpPr>
      <xdr:spPr bwMode="auto">
        <a:xfrm>
          <a:off x="2695575" y="0"/>
          <a:ext cx="3600450"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Prosedur pelayanan</a:t>
          </a:r>
        </a:p>
        <a:p>
          <a:pPr algn="l" rtl="0">
            <a:defRPr sz="1000"/>
          </a:pPr>
          <a:r>
            <a:rPr lang="en-US" sz="1400" b="0" i="0" u="none" strike="noStrike" baseline="0">
              <a:solidFill>
                <a:srgbClr val="FFFFFF"/>
              </a:solidFill>
              <a:latin typeface="Arial"/>
              <a:cs typeface="Arial"/>
            </a:rPr>
            <a:t>Persyaratan pelayanan</a:t>
          </a:r>
        </a:p>
        <a:p>
          <a:pPr algn="l" rtl="0">
            <a:defRPr sz="1000"/>
          </a:pPr>
          <a:r>
            <a:rPr lang="en-US" sz="1400" b="0" i="0" u="none" strike="noStrike" baseline="0">
              <a:solidFill>
                <a:srgbClr val="FFFFFF"/>
              </a:solidFill>
              <a:latin typeface="Arial"/>
              <a:cs typeface="Arial"/>
            </a:rPr>
            <a:t>Kejelasan petugas pelayanan</a:t>
          </a:r>
        </a:p>
        <a:p>
          <a:pPr algn="l" rtl="0">
            <a:defRPr sz="1000"/>
          </a:pPr>
          <a:r>
            <a:rPr lang="en-US" sz="1400" b="0" i="0" u="none" strike="noStrike" baseline="0">
              <a:solidFill>
                <a:srgbClr val="FFFFFF"/>
              </a:solidFill>
              <a:latin typeface="Arial"/>
              <a:cs typeface="Arial"/>
            </a:rPr>
            <a:t>Kedisiplinan petugas pelayanan</a:t>
          </a:r>
        </a:p>
        <a:p>
          <a:pPr algn="l" rtl="0">
            <a:defRPr sz="1000"/>
          </a:pPr>
          <a:r>
            <a:rPr lang="en-US" sz="1400" b="0" i="0" u="none" strike="noStrike" baseline="0">
              <a:solidFill>
                <a:srgbClr val="FFFFFF"/>
              </a:solidFill>
              <a:latin typeface="Arial"/>
              <a:cs typeface="Arial"/>
            </a:rPr>
            <a:t>Tanggung jawab petugas pelayanan</a:t>
          </a:r>
        </a:p>
        <a:p>
          <a:pPr algn="l" rtl="0">
            <a:defRPr sz="1000"/>
          </a:pPr>
          <a:r>
            <a:rPr lang="en-US" sz="1400" b="0" i="0" u="none" strike="noStrike" baseline="0">
              <a:solidFill>
                <a:srgbClr val="FFFFFF"/>
              </a:solidFill>
              <a:latin typeface="Arial"/>
              <a:cs typeface="Arial"/>
            </a:rPr>
            <a:t>Kemampuan petugas pelayanan</a:t>
          </a:r>
        </a:p>
        <a:p>
          <a:pPr algn="l" rtl="0">
            <a:defRPr sz="1000"/>
          </a:pPr>
          <a:r>
            <a:rPr lang="en-US" sz="1400" b="0" i="0" u="none" strike="noStrike" baseline="0">
              <a:solidFill>
                <a:srgbClr val="FFFFFF"/>
              </a:solidFill>
              <a:latin typeface="Arial"/>
              <a:cs typeface="Arial"/>
            </a:rPr>
            <a:t>Kecepatan pelayanan</a:t>
          </a:r>
        </a:p>
        <a:p>
          <a:pPr algn="l" rtl="0">
            <a:defRPr sz="1000"/>
          </a:pPr>
          <a:r>
            <a:rPr lang="en-US" sz="1400" b="0" i="0" u="none" strike="noStrike" baseline="0">
              <a:solidFill>
                <a:srgbClr val="FFFFFF"/>
              </a:solidFill>
              <a:latin typeface="Arial"/>
              <a:cs typeface="Arial"/>
            </a:rPr>
            <a:t>Keadilan mendapatkan pelayanan</a:t>
          </a:r>
        </a:p>
        <a:p>
          <a:pPr algn="l" rtl="0">
            <a:defRPr sz="1000"/>
          </a:pPr>
          <a:r>
            <a:rPr lang="en-US" sz="1400" b="0" i="0" u="none" strike="noStrike" baseline="0">
              <a:solidFill>
                <a:srgbClr val="FFFFFF"/>
              </a:solidFill>
              <a:latin typeface="Arial"/>
              <a:cs typeface="Arial"/>
            </a:rPr>
            <a:t>Kesopanan dan keramahan petugas</a:t>
          </a:r>
        </a:p>
        <a:p>
          <a:pPr algn="l" rtl="0">
            <a:defRPr sz="1000"/>
          </a:pPr>
          <a:r>
            <a:rPr lang="en-US" sz="1400" b="0" i="0" u="none" strike="noStrike" baseline="0">
              <a:solidFill>
                <a:srgbClr val="FFFFFF"/>
              </a:solidFill>
              <a:latin typeface="Arial"/>
              <a:cs typeface="Arial"/>
            </a:rPr>
            <a:t>Kewajaran biaya pelayanan</a:t>
          </a:r>
        </a:p>
        <a:p>
          <a:pPr algn="l" rtl="0">
            <a:defRPr sz="1000"/>
          </a:pPr>
          <a:r>
            <a:rPr lang="en-US" sz="1400" b="0" i="0" u="none" strike="noStrike" baseline="0">
              <a:solidFill>
                <a:srgbClr val="FFFFFF"/>
              </a:solidFill>
              <a:latin typeface="Arial"/>
              <a:cs typeface="Arial"/>
            </a:rPr>
            <a:t>Kepastian biaya pelayanan</a:t>
          </a:r>
        </a:p>
        <a:p>
          <a:pPr algn="l" rtl="0">
            <a:defRPr sz="1000"/>
          </a:pPr>
          <a:r>
            <a:rPr lang="en-US" sz="1400" b="0" i="0" u="none" strike="noStrike" baseline="0">
              <a:solidFill>
                <a:srgbClr val="FFFFFF"/>
              </a:solidFill>
              <a:latin typeface="Arial"/>
              <a:cs typeface="Arial"/>
            </a:rPr>
            <a:t>Kepastian jadwal pelayanan</a:t>
          </a:r>
        </a:p>
        <a:p>
          <a:pPr algn="l" rtl="0">
            <a:defRPr sz="1000"/>
          </a:pPr>
          <a:r>
            <a:rPr lang="en-US" sz="1400" b="0" i="0" u="none" strike="noStrike" baseline="0">
              <a:solidFill>
                <a:srgbClr val="FFFFFF"/>
              </a:solidFill>
              <a:latin typeface="Arial"/>
              <a:cs typeface="Arial"/>
            </a:rPr>
            <a:t>Kenyamanan lingkungan</a:t>
          </a:r>
        </a:p>
        <a:p>
          <a:pPr algn="l" rtl="0">
            <a:defRPr sz="1000"/>
          </a:pPr>
          <a:r>
            <a:rPr lang="en-US" sz="1400" b="0" i="0" u="none" strike="noStrike" baseline="0">
              <a:solidFill>
                <a:srgbClr val="FFFFFF"/>
              </a:solidFill>
              <a:latin typeface="Arial"/>
              <a:cs typeface="Arial"/>
            </a:rPr>
            <a:t>Keamanan pelayanan</a:t>
          </a:r>
        </a:p>
        <a:p>
          <a:pPr algn="l" rtl="0">
            <a:defRPr sz="1000"/>
          </a:pPr>
          <a:endParaRPr lang="en-US" sz="1400" b="0" i="0" u="none" strike="noStrike" baseline="0">
            <a:solidFill>
              <a:srgbClr val="FFFFFF"/>
            </a:solidFill>
            <a:latin typeface="Arial"/>
            <a:cs typeface="Arial"/>
          </a:endParaRPr>
        </a:p>
      </xdr:txBody>
    </xdr:sp>
    <xdr:clientData/>
  </xdr:twoCellAnchor>
  <xdr:twoCellAnchor>
    <xdr:from>
      <xdr:col>13</xdr:col>
      <xdr:colOff>247650</xdr:colOff>
      <xdr:row>0</xdr:row>
      <xdr:rowOff>0</xdr:rowOff>
    </xdr:from>
    <xdr:to>
      <xdr:col>17</xdr:col>
      <xdr:colOff>142875</xdr:colOff>
      <xdr:row>0</xdr:row>
      <xdr:rowOff>0</xdr:rowOff>
    </xdr:to>
    <xdr:sp macro="" textlink="">
      <xdr:nvSpPr>
        <xdr:cNvPr id="28" name="Text Box 27"/>
        <xdr:cNvSpPr txBox="1">
          <a:spLocks noChangeArrowheads="1"/>
        </xdr:cNvSpPr>
      </xdr:nvSpPr>
      <xdr:spPr bwMode="auto">
        <a:xfrm>
          <a:off x="6496050" y="0"/>
          <a:ext cx="1076325"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TIM INDEPENDEN</a:t>
          </a:r>
        </a:p>
      </xdr:txBody>
    </xdr:sp>
    <xdr:clientData/>
  </xdr:twoCellAnchor>
  <xdr:twoCellAnchor>
    <xdr:from>
      <xdr:col>13</xdr:col>
      <xdr:colOff>186690</xdr:colOff>
      <xdr:row>0</xdr:row>
      <xdr:rowOff>0</xdr:rowOff>
    </xdr:from>
    <xdr:to>
      <xdr:col>17</xdr:col>
      <xdr:colOff>257199</xdr:colOff>
      <xdr:row>0</xdr:row>
      <xdr:rowOff>0</xdr:rowOff>
    </xdr:to>
    <xdr:sp macro="" textlink="">
      <xdr:nvSpPr>
        <xdr:cNvPr id="29" name="Text Box 28"/>
        <xdr:cNvSpPr txBox="1">
          <a:spLocks noChangeArrowheads="1"/>
        </xdr:cNvSpPr>
      </xdr:nvSpPr>
      <xdr:spPr bwMode="auto">
        <a:xfrm>
          <a:off x="6435090" y="0"/>
          <a:ext cx="1251609"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SURVEI DENGAN PENILAIAN OBJEKTIF</a:t>
          </a:r>
        </a:p>
      </xdr:txBody>
    </xdr:sp>
    <xdr:clientData/>
  </xdr:twoCellAnchor>
  <xdr:twoCellAnchor>
    <xdr:from>
      <xdr:col>14</xdr:col>
      <xdr:colOff>133350</xdr:colOff>
      <xdr:row>0</xdr:row>
      <xdr:rowOff>0</xdr:rowOff>
    </xdr:from>
    <xdr:to>
      <xdr:col>17</xdr:col>
      <xdr:colOff>285750</xdr:colOff>
      <xdr:row>0</xdr:row>
      <xdr:rowOff>0</xdr:rowOff>
    </xdr:to>
    <xdr:sp macro="" textlink="">
      <xdr:nvSpPr>
        <xdr:cNvPr id="30" name="Text Box 29"/>
        <xdr:cNvSpPr txBox="1">
          <a:spLocks noChangeArrowheads="1"/>
        </xdr:cNvSpPr>
      </xdr:nvSpPr>
      <xdr:spPr bwMode="auto">
        <a:xfrm>
          <a:off x="7105650" y="0"/>
          <a:ext cx="609600" cy="0"/>
        </a:xfrm>
        <a:prstGeom prst="rect">
          <a:avLst/>
        </a:prstGeom>
        <a:solidFill>
          <a:srgbClr val="FF00FF"/>
        </a:solidFill>
        <a:ln w="50800">
          <a:noFill/>
          <a:miter lim="800000"/>
          <a:headEnd/>
          <a:tailEnd/>
        </a:ln>
      </xdr:spPr>
      <xdr:txBody>
        <a:bodyPr vertOverflow="clip" wrap="square" lIns="45720" tIns="36576" rIns="45720" bIns="0" anchor="t" upright="1"/>
        <a:lstStyle/>
        <a:p>
          <a:pPr algn="ctr" rtl="0">
            <a:defRPr sz="1000"/>
          </a:pPr>
          <a:r>
            <a:rPr lang="en-US" sz="2200" b="0" i="0" u="none" strike="noStrike" baseline="0">
              <a:solidFill>
                <a:srgbClr val="FFFFFF"/>
              </a:solidFill>
              <a:latin typeface="Arial"/>
              <a:cs typeface="Arial"/>
            </a:rPr>
            <a:t>INDEKS</a:t>
          </a:r>
        </a:p>
      </xdr:txBody>
    </xdr:sp>
    <xdr:clientData/>
  </xdr:twoCellAnchor>
  <xdr:twoCellAnchor>
    <xdr:from>
      <xdr:col>13</xdr:col>
      <xdr:colOff>329565</xdr:colOff>
      <xdr:row>0</xdr:row>
      <xdr:rowOff>0</xdr:rowOff>
    </xdr:from>
    <xdr:to>
      <xdr:col>17</xdr:col>
      <xdr:colOff>161895</xdr:colOff>
      <xdr:row>0</xdr:row>
      <xdr:rowOff>0</xdr:rowOff>
    </xdr:to>
    <xdr:sp macro="" textlink="">
      <xdr:nvSpPr>
        <xdr:cNvPr id="31" name="Oval 30"/>
        <xdr:cNvSpPr>
          <a:spLocks noChangeArrowheads="1"/>
        </xdr:cNvSpPr>
      </xdr:nvSpPr>
      <xdr:spPr bwMode="auto">
        <a:xfrm>
          <a:off x="6577965" y="0"/>
          <a:ext cx="1013430" cy="0"/>
        </a:xfrm>
        <a:prstGeom prst="ellipse">
          <a:avLst/>
        </a:prstGeom>
        <a:solidFill>
          <a:srgbClr val="FF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FFFFFF"/>
            </a:solidFill>
            <a:latin typeface="Arial"/>
            <a:cs typeface="Arial"/>
          </a:endParaRPr>
        </a:p>
        <a:p>
          <a:pPr algn="ctr" rtl="0">
            <a:defRPr sz="1000"/>
          </a:pPr>
          <a:r>
            <a:rPr lang="en-US" sz="1600" b="0" i="0" u="none" strike="noStrike" baseline="0">
              <a:solidFill>
                <a:srgbClr val="FFFFFF"/>
              </a:solidFill>
              <a:latin typeface="Arial"/>
              <a:cs typeface="Arial"/>
            </a:rPr>
            <a:t>PROSES PENGOLAHAN DATA</a:t>
          </a:r>
        </a:p>
      </xdr:txBody>
    </xdr:sp>
    <xdr:clientData/>
  </xdr:twoCellAnchor>
  <xdr:twoCellAnchor>
    <xdr:from>
      <xdr:col>15</xdr:col>
      <xdr:colOff>114300</xdr:colOff>
      <xdr:row>0</xdr:row>
      <xdr:rowOff>0</xdr:rowOff>
    </xdr:from>
    <xdr:to>
      <xdr:col>15</xdr:col>
      <xdr:colOff>114300</xdr:colOff>
      <xdr:row>0</xdr:row>
      <xdr:rowOff>0</xdr:rowOff>
    </xdr:to>
    <xdr:sp macro="" textlink="">
      <xdr:nvSpPr>
        <xdr:cNvPr id="60180" name="Line 31"/>
        <xdr:cNvSpPr>
          <a:spLocks noChangeShapeType="1"/>
        </xdr:cNvSpPr>
      </xdr:nvSpPr>
      <xdr:spPr bwMode="auto">
        <a:xfrm flipH="1">
          <a:off x="6496050" y="0"/>
          <a:ext cx="0" cy="0"/>
        </a:xfrm>
        <a:prstGeom prst="line">
          <a:avLst/>
        </a:prstGeom>
        <a:noFill/>
        <a:ln w="9525">
          <a:solidFill>
            <a:srgbClr val="000000"/>
          </a:solidFill>
          <a:round/>
          <a:headEnd/>
          <a:tailEnd type="triangle" w="med" len="med"/>
        </a:ln>
      </xdr:spPr>
    </xdr:sp>
    <xdr:clientData/>
  </xdr:twoCellAnchor>
  <xdr:twoCellAnchor>
    <xdr:from>
      <xdr:col>15</xdr:col>
      <xdr:colOff>123825</xdr:colOff>
      <xdr:row>0</xdr:row>
      <xdr:rowOff>0</xdr:rowOff>
    </xdr:from>
    <xdr:to>
      <xdr:col>15</xdr:col>
      <xdr:colOff>123825</xdr:colOff>
      <xdr:row>0</xdr:row>
      <xdr:rowOff>0</xdr:rowOff>
    </xdr:to>
    <xdr:sp macro="" textlink="">
      <xdr:nvSpPr>
        <xdr:cNvPr id="60181" name="Line 32"/>
        <xdr:cNvSpPr>
          <a:spLocks noChangeShapeType="1"/>
        </xdr:cNvSpPr>
      </xdr:nvSpPr>
      <xdr:spPr bwMode="auto">
        <a:xfrm>
          <a:off x="6505575" y="0"/>
          <a:ext cx="0" cy="0"/>
        </a:xfrm>
        <a:prstGeom prst="line">
          <a:avLst/>
        </a:prstGeom>
        <a:noFill/>
        <a:ln w="9525">
          <a:solidFill>
            <a:srgbClr val="000000"/>
          </a:solidFill>
          <a:round/>
          <a:headEnd/>
          <a:tailEnd type="triangle" w="med" len="med"/>
        </a:ln>
      </xdr:spPr>
    </xdr:sp>
    <xdr:clientData/>
  </xdr:twoCellAnchor>
  <xdr:twoCellAnchor>
    <xdr:from>
      <xdr:col>15</xdr:col>
      <xdr:colOff>180975</xdr:colOff>
      <xdr:row>0</xdr:row>
      <xdr:rowOff>0</xdr:rowOff>
    </xdr:from>
    <xdr:to>
      <xdr:col>15</xdr:col>
      <xdr:colOff>142875</xdr:colOff>
      <xdr:row>0</xdr:row>
      <xdr:rowOff>0</xdr:rowOff>
    </xdr:to>
    <xdr:sp macro="" textlink="">
      <xdr:nvSpPr>
        <xdr:cNvPr id="60182" name="Line 33"/>
        <xdr:cNvSpPr>
          <a:spLocks noChangeShapeType="1"/>
        </xdr:cNvSpPr>
      </xdr:nvSpPr>
      <xdr:spPr bwMode="auto">
        <a:xfrm>
          <a:off x="6524625" y="0"/>
          <a:ext cx="0" cy="0"/>
        </a:xfrm>
        <a:prstGeom prst="line">
          <a:avLst/>
        </a:prstGeom>
        <a:noFill/>
        <a:ln w="9525">
          <a:solidFill>
            <a:srgbClr val="000000"/>
          </a:solidFill>
          <a:round/>
          <a:headEnd/>
          <a:tailEnd type="triangle" w="med" len="med"/>
        </a:ln>
      </xdr:spPr>
    </xdr:sp>
    <xdr:clientData/>
  </xdr:twoCellAnchor>
  <xdr:twoCellAnchor>
    <xdr:from>
      <xdr:col>4</xdr:col>
      <xdr:colOff>66675</xdr:colOff>
      <xdr:row>0</xdr:row>
      <xdr:rowOff>0</xdr:rowOff>
    </xdr:from>
    <xdr:to>
      <xdr:col>4</xdr:col>
      <xdr:colOff>333375</xdr:colOff>
      <xdr:row>0</xdr:row>
      <xdr:rowOff>0</xdr:rowOff>
    </xdr:to>
    <xdr:sp macro="" textlink="">
      <xdr:nvSpPr>
        <xdr:cNvPr id="60183" name="AutoShape 34"/>
        <xdr:cNvSpPr>
          <a:spLocks noChangeArrowheads="1"/>
        </xdr:cNvSpPr>
      </xdr:nvSpPr>
      <xdr:spPr bwMode="auto">
        <a:xfrm>
          <a:off x="1847850" y="0"/>
          <a:ext cx="266700"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8</xdr:col>
      <xdr:colOff>285750</xdr:colOff>
      <xdr:row>0</xdr:row>
      <xdr:rowOff>0</xdr:rowOff>
    </xdr:from>
    <xdr:to>
      <xdr:col>8</xdr:col>
      <xdr:colOff>285750</xdr:colOff>
      <xdr:row>0</xdr:row>
      <xdr:rowOff>0</xdr:rowOff>
    </xdr:to>
    <xdr:sp macro="" textlink="">
      <xdr:nvSpPr>
        <xdr:cNvPr id="60184" name="Line 35"/>
        <xdr:cNvSpPr>
          <a:spLocks noChangeShapeType="1"/>
        </xdr:cNvSpPr>
      </xdr:nvSpPr>
      <xdr:spPr bwMode="auto">
        <a:xfrm>
          <a:off x="3686175" y="0"/>
          <a:ext cx="0" cy="0"/>
        </a:xfrm>
        <a:prstGeom prst="line">
          <a:avLst/>
        </a:prstGeom>
        <a:noFill/>
        <a:ln w="9525">
          <a:solidFill>
            <a:srgbClr val="000000"/>
          </a:solidFill>
          <a:round/>
          <a:headEnd/>
          <a:tailEnd type="triangle" w="med" len="med"/>
        </a:ln>
      </xdr:spPr>
    </xdr:sp>
    <xdr:clientData/>
  </xdr:twoCellAnchor>
  <xdr:twoCellAnchor>
    <xdr:from>
      <xdr:col>8</xdr:col>
      <xdr:colOff>266700</xdr:colOff>
      <xdr:row>0</xdr:row>
      <xdr:rowOff>0</xdr:rowOff>
    </xdr:from>
    <xdr:to>
      <xdr:col>8</xdr:col>
      <xdr:colOff>276225</xdr:colOff>
      <xdr:row>0</xdr:row>
      <xdr:rowOff>0</xdr:rowOff>
    </xdr:to>
    <xdr:sp macro="" textlink="">
      <xdr:nvSpPr>
        <xdr:cNvPr id="60185" name="Line 36"/>
        <xdr:cNvSpPr>
          <a:spLocks noChangeShapeType="1"/>
        </xdr:cNvSpPr>
      </xdr:nvSpPr>
      <xdr:spPr bwMode="auto">
        <a:xfrm>
          <a:off x="3667125" y="0"/>
          <a:ext cx="9525" cy="0"/>
        </a:xfrm>
        <a:prstGeom prst="line">
          <a:avLst/>
        </a:prstGeom>
        <a:noFill/>
        <a:ln w="9525">
          <a:solidFill>
            <a:srgbClr val="000000"/>
          </a:solidFill>
          <a:round/>
          <a:headEnd/>
          <a:tailEnd type="triangle" w="med" len="med"/>
        </a:ln>
      </xdr:spPr>
    </xdr:sp>
    <xdr:clientData/>
  </xdr:twoCellAnchor>
  <xdr:twoCellAnchor>
    <xdr:from>
      <xdr:col>6</xdr:col>
      <xdr:colOff>0</xdr:colOff>
      <xdr:row>0</xdr:row>
      <xdr:rowOff>0</xdr:rowOff>
    </xdr:from>
    <xdr:to>
      <xdr:col>13</xdr:col>
      <xdr:colOff>9525</xdr:colOff>
      <xdr:row>0</xdr:row>
      <xdr:rowOff>0</xdr:rowOff>
    </xdr:to>
    <xdr:sp macro="" textlink="">
      <xdr:nvSpPr>
        <xdr:cNvPr id="38" name="Text Box 37"/>
        <xdr:cNvSpPr txBox="1">
          <a:spLocks noChangeArrowheads="1"/>
        </xdr:cNvSpPr>
      </xdr:nvSpPr>
      <xdr:spPr bwMode="auto">
        <a:xfrm>
          <a:off x="2771775" y="0"/>
          <a:ext cx="3486150" cy="0"/>
        </a:xfrm>
        <a:prstGeom prst="rect">
          <a:avLst/>
        </a:prstGeom>
        <a:solidFill>
          <a:srgbClr val="FF6600"/>
        </a:solidFill>
        <a:ln w="50800">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FFFFFF"/>
              </a:solidFill>
              <a:latin typeface="Arial"/>
              <a:cs typeface="Arial"/>
            </a:rPr>
            <a:t>14 UNSUR</a:t>
          </a:r>
        </a:p>
      </xdr:txBody>
    </xdr:sp>
    <xdr:clientData/>
  </xdr:twoCellAnchor>
  <xdr:twoCellAnchor>
    <xdr:from>
      <xdr:col>10</xdr:col>
      <xdr:colOff>342900</xdr:colOff>
      <xdr:row>0</xdr:row>
      <xdr:rowOff>0</xdr:rowOff>
    </xdr:from>
    <xdr:to>
      <xdr:col>12</xdr:col>
      <xdr:colOff>285750</xdr:colOff>
      <xdr:row>0</xdr:row>
      <xdr:rowOff>0</xdr:rowOff>
    </xdr:to>
    <xdr:sp macro="" textlink="">
      <xdr:nvSpPr>
        <xdr:cNvPr id="60187" name="AutoShape 38"/>
        <xdr:cNvSpPr>
          <a:spLocks noChangeArrowheads="1"/>
        </xdr:cNvSpPr>
      </xdr:nvSpPr>
      <xdr:spPr bwMode="auto">
        <a:xfrm>
          <a:off x="4600575" y="0"/>
          <a:ext cx="809625" cy="0"/>
        </a:xfrm>
        <a:prstGeom prst="rightArrow">
          <a:avLst>
            <a:gd name="adj1" fmla="val 50000"/>
            <a:gd name="adj2" fmla="val -2147483648"/>
          </a:avLst>
        </a:prstGeom>
        <a:solidFill>
          <a:srgbClr val="FF0000"/>
        </a:solidFill>
        <a:ln w="3175">
          <a:solidFill>
            <a:srgbClr val="000000"/>
          </a:solidFill>
          <a:miter lim="800000"/>
          <a:headEnd/>
          <a:tailEnd/>
        </a:ln>
      </xdr:spPr>
    </xdr:sp>
    <xdr:clientData/>
  </xdr:twoCellAnchor>
  <xdr:twoCellAnchor>
    <xdr:from>
      <xdr:col>0</xdr:col>
      <xdr:colOff>38100</xdr:colOff>
      <xdr:row>0</xdr:row>
      <xdr:rowOff>0</xdr:rowOff>
    </xdr:from>
    <xdr:to>
      <xdr:col>6</xdr:col>
      <xdr:colOff>0</xdr:colOff>
      <xdr:row>0</xdr:row>
      <xdr:rowOff>0</xdr:rowOff>
    </xdr:to>
    <xdr:sp macro="" textlink="">
      <xdr:nvSpPr>
        <xdr:cNvPr id="40" name="Oval 39"/>
        <xdr:cNvSpPr>
          <a:spLocks noChangeArrowheads="1"/>
        </xdr:cNvSpPr>
      </xdr:nvSpPr>
      <xdr:spPr bwMode="auto">
        <a:xfrm>
          <a:off x="38100" y="0"/>
          <a:ext cx="2676525" cy="0"/>
        </a:xfrm>
        <a:prstGeom prst="ellipse">
          <a:avLst/>
        </a:prstGeom>
        <a:solidFill>
          <a:srgbClr val="0000FF"/>
        </a:solidFill>
        <a:ln w="50800">
          <a:noFill/>
          <a:round/>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800" b="1" i="0" u="none" strike="noStrike" baseline="0">
              <a:solidFill>
                <a:srgbClr val="FFFFFF"/>
              </a:solidFill>
              <a:latin typeface="Arial"/>
              <a:cs typeface="Arial"/>
            </a:rPr>
            <a:t>KOMITMEN</a:t>
          </a:r>
        </a:p>
      </xdr:txBody>
    </xdr:sp>
    <xdr:clientData/>
  </xdr:twoCellAnchor>
  <xdr:twoCellAnchor>
    <xdr:from>
      <xdr:col>2</xdr:col>
      <xdr:colOff>209550</xdr:colOff>
      <xdr:row>0</xdr:row>
      <xdr:rowOff>0</xdr:rowOff>
    </xdr:from>
    <xdr:to>
      <xdr:col>2</xdr:col>
      <xdr:colOff>219075</xdr:colOff>
      <xdr:row>0</xdr:row>
      <xdr:rowOff>0</xdr:rowOff>
    </xdr:to>
    <xdr:sp macro="" textlink="">
      <xdr:nvSpPr>
        <xdr:cNvPr id="60189" name="Line 40"/>
        <xdr:cNvSpPr>
          <a:spLocks noChangeShapeType="1"/>
        </xdr:cNvSpPr>
      </xdr:nvSpPr>
      <xdr:spPr bwMode="auto">
        <a:xfrm>
          <a:off x="923925" y="0"/>
          <a:ext cx="0" cy="0"/>
        </a:xfrm>
        <a:prstGeom prst="line">
          <a:avLst/>
        </a:prstGeom>
        <a:noFill/>
        <a:ln w="9525">
          <a:solidFill>
            <a:srgbClr val="000000"/>
          </a:solidFill>
          <a:round/>
          <a:headEnd/>
          <a:tailEnd type="triangle" w="med" len="med"/>
        </a:ln>
      </xdr:spPr>
    </xdr:sp>
    <xdr:clientData/>
  </xdr:twoCellAnchor>
  <xdr:twoCellAnchor>
    <xdr:from>
      <xdr:col>2</xdr:col>
      <xdr:colOff>161925</xdr:colOff>
      <xdr:row>0</xdr:row>
      <xdr:rowOff>0</xdr:rowOff>
    </xdr:from>
    <xdr:to>
      <xdr:col>2</xdr:col>
      <xdr:colOff>161925</xdr:colOff>
      <xdr:row>0</xdr:row>
      <xdr:rowOff>0</xdr:rowOff>
    </xdr:to>
    <xdr:sp macro="" textlink="">
      <xdr:nvSpPr>
        <xdr:cNvPr id="60190" name="Line 41"/>
        <xdr:cNvSpPr>
          <a:spLocks noChangeShapeType="1"/>
        </xdr:cNvSpPr>
      </xdr:nvSpPr>
      <xdr:spPr bwMode="auto">
        <a:xfrm>
          <a:off x="923925" y="0"/>
          <a:ext cx="0" cy="0"/>
        </a:xfrm>
        <a:prstGeom prst="line">
          <a:avLst/>
        </a:prstGeom>
        <a:noFill/>
        <a:ln w="9525">
          <a:solidFill>
            <a:srgbClr val="000000"/>
          </a:solidFill>
          <a:round/>
          <a:headEnd/>
          <a:tailEnd type="triangle" w="med" len="med"/>
        </a:ln>
      </xdr:spPr>
    </xdr:sp>
    <xdr:clientData/>
  </xdr:twoCellAnchor>
  <xdr:twoCellAnchor>
    <xdr:from>
      <xdr:col>0</xdr:col>
      <xdr:colOff>19050</xdr:colOff>
      <xdr:row>0</xdr:row>
      <xdr:rowOff>0</xdr:rowOff>
    </xdr:from>
    <xdr:to>
      <xdr:col>16</xdr:col>
      <xdr:colOff>57150</xdr:colOff>
      <xdr:row>0</xdr:row>
      <xdr:rowOff>0</xdr:rowOff>
    </xdr:to>
    <xdr:sp macro="" textlink="">
      <xdr:nvSpPr>
        <xdr:cNvPr id="43" name="Text Box 42"/>
        <xdr:cNvSpPr txBox="1">
          <a:spLocks noChangeArrowheads="1"/>
        </xdr:cNvSpPr>
      </xdr:nvSpPr>
      <xdr:spPr bwMode="auto">
        <a:xfrm>
          <a:off x="19050" y="0"/>
          <a:ext cx="7324725"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300" b="1" i="0" u="none" strike="noStrike" baseline="0">
              <a:solidFill>
                <a:srgbClr val="FFFFFF"/>
              </a:solidFill>
              <a:latin typeface="Arial"/>
              <a:cs typeface="Arial"/>
            </a:rPr>
            <a:t>                          </a:t>
          </a:r>
          <a:r>
            <a:rPr lang="en-US" sz="1600" b="1" i="0" u="none" strike="noStrike" baseline="0">
              <a:solidFill>
                <a:srgbClr val="FFFFFF"/>
              </a:solidFill>
              <a:latin typeface="Arial"/>
              <a:cs typeface="Arial"/>
            </a:rPr>
            <a:t>PENGERTIAN MASING-MASING UNSUR:</a:t>
          </a:r>
          <a:endParaRPr lang="en-US" sz="1300" b="1" i="0" u="none" strike="noStrike" baseline="0">
            <a:solidFill>
              <a:srgbClr val="FFFFFF"/>
            </a:solidFill>
            <a:latin typeface="Arial"/>
            <a:cs typeface="Arial"/>
          </a:endParaRP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1.</a:t>
          </a:r>
          <a:r>
            <a:rPr lang="en-US" sz="1300" b="0" i="0" u="none" strike="noStrike" baseline="0">
              <a:solidFill>
                <a:srgbClr val="FFFFFF"/>
              </a:solidFill>
              <a:latin typeface="Arial"/>
              <a:cs typeface="Arial"/>
            </a:rPr>
            <a:t> </a:t>
          </a:r>
          <a:r>
            <a:rPr lang="en-US" sz="1400" b="1" i="0" u="none" strike="noStrike" baseline="0">
              <a:solidFill>
                <a:srgbClr val="FFFFFF"/>
              </a:solidFill>
              <a:latin typeface="Arial"/>
              <a:cs typeface="Arial"/>
            </a:rPr>
            <a:t>Prosedur pelayanan,</a:t>
          </a:r>
          <a:r>
            <a:rPr lang="en-US" sz="1400" b="0" i="0" u="none" strike="noStrike" baseline="0">
              <a:solidFill>
                <a:srgbClr val="FFFFFF"/>
              </a:solidFill>
              <a:latin typeface="Arial"/>
              <a:cs typeface="Arial"/>
            </a:rPr>
            <a:t> yaitu kemudahan tahapan pelayanan yang diberikan kepada </a:t>
          </a:r>
        </a:p>
        <a:p>
          <a:pPr algn="l" rtl="0">
            <a:defRPr sz="1000"/>
          </a:pPr>
          <a:r>
            <a:rPr lang="en-US" sz="1400" b="0" i="0" u="none" strike="noStrike" baseline="0">
              <a:solidFill>
                <a:srgbClr val="FFFFFF"/>
              </a:solidFill>
              <a:latin typeface="Arial"/>
              <a:cs typeface="Arial"/>
            </a:rPr>
            <a:t>    masyarakat  dilihat dari sisi kesederhanaan alur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2</a:t>
          </a:r>
          <a:r>
            <a:rPr lang="en-US" sz="1400" b="0" i="0" u="none" strike="noStrike" baseline="0">
              <a:solidFill>
                <a:srgbClr val="FFFFFF"/>
              </a:solidFill>
              <a:latin typeface="Arial"/>
              <a:cs typeface="Arial"/>
            </a:rPr>
            <a:t>.</a:t>
          </a:r>
          <a:r>
            <a:rPr lang="en-US" sz="1400" b="1" i="0" u="none" strike="noStrike" baseline="0">
              <a:solidFill>
                <a:srgbClr val="FFFFFF"/>
              </a:solidFill>
              <a:latin typeface="Arial"/>
              <a:cs typeface="Arial"/>
            </a:rPr>
            <a:t> Persyaratan Pelayanan, </a:t>
          </a:r>
          <a:r>
            <a:rPr lang="en-US" sz="1400" b="0" i="0" u="none" strike="noStrike" baseline="0">
              <a:solidFill>
                <a:srgbClr val="FFFFFF"/>
              </a:solidFill>
              <a:latin typeface="Arial"/>
              <a:cs typeface="Arial"/>
            </a:rPr>
            <a:t>yaitu persyaratan teknis dan administratif yang diperlukan </a:t>
          </a:r>
        </a:p>
        <a:p>
          <a:pPr algn="l" rtl="0">
            <a:defRPr sz="1000"/>
          </a:pPr>
          <a:r>
            <a:rPr lang="en-US" sz="1400" b="0" i="0" u="none" strike="noStrike" baseline="0">
              <a:solidFill>
                <a:srgbClr val="FFFFFF"/>
              </a:solidFill>
              <a:latin typeface="Arial"/>
              <a:cs typeface="Arial"/>
            </a:rPr>
            <a:t>    untuk mendapatkan pelayanan sesuai dengan jenis pelayanannya;</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3. Kejelasan petugas pelayanan, yaitu keberadaan dan kepastian petugas yang</a:t>
          </a:r>
        </a:p>
        <a:p>
          <a:pPr algn="l" rtl="0">
            <a:defRPr sz="1000"/>
          </a:pPr>
          <a:r>
            <a:rPr lang="en-US" sz="1400" b="0" i="0" u="none" strike="noStrike" baseline="0">
              <a:solidFill>
                <a:srgbClr val="FFFFFF"/>
              </a:solidFill>
              <a:latin typeface="Arial"/>
              <a:cs typeface="Arial"/>
            </a:rPr>
            <a:t>    memberikan pelayanan (nama, jabatan serta kewenangan dan tanggung jawabnya);</a:t>
          </a: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4. Kedisiplinan petugas pelayanan</a:t>
          </a:r>
          <a:r>
            <a:rPr lang="en-US" sz="1400" b="0" i="0" u="none" strike="noStrike" baseline="0">
              <a:solidFill>
                <a:srgbClr val="FFFFFF"/>
              </a:solidFill>
              <a:latin typeface="Arial"/>
              <a:cs typeface="Arial"/>
            </a:rPr>
            <a:t>, y</a:t>
          </a:r>
          <a:r>
            <a:rPr lang="en-US" sz="1300" b="1" i="0" u="none" strike="noStrike" baseline="0">
              <a:solidFill>
                <a:srgbClr val="FFFFFF"/>
              </a:solidFill>
              <a:latin typeface="Arial"/>
              <a:cs typeface="Arial"/>
            </a:rPr>
            <a:t>aitu kesungguhan petugas dalam memberikan</a:t>
          </a:r>
        </a:p>
        <a:p>
          <a:pPr algn="l" rtl="0">
            <a:defRPr sz="1000"/>
          </a:pPr>
          <a:r>
            <a:rPr lang="en-US" sz="1300" b="1" i="0" u="none" strike="noStrike" baseline="0">
              <a:solidFill>
                <a:srgbClr val="FFFFFF"/>
              </a:solidFill>
              <a:latin typeface="Arial"/>
              <a:cs typeface="Arial"/>
            </a:rPr>
            <a:t>    pelayanan terutama terhadap konsistensi waktu kerja sesuai ketentuan yang berlaku; </a:t>
          </a:r>
          <a:endParaRPr lang="en-US" sz="1400" b="1" i="0" u="none" strike="noStrike" baseline="0">
            <a:solidFill>
              <a:srgbClr val="FFFFFF"/>
            </a:solidFill>
            <a:latin typeface="Arial"/>
            <a:cs typeface="Arial"/>
          </a:endParaRP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5.Tanggung jawab petugas pelayanan</a:t>
          </a:r>
          <a:r>
            <a:rPr lang="en-US" sz="1400" b="0" i="0" u="none" strike="noStrike" baseline="0">
              <a:solidFill>
                <a:srgbClr val="FFFFFF"/>
              </a:solidFill>
              <a:latin typeface="Arial"/>
              <a:cs typeface="Arial"/>
            </a:rPr>
            <a:t>, yaitu  kejelasan wewenang dan tanggung </a:t>
          </a:r>
        </a:p>
        <a:p>
          <a:pPr algn="l" rtl="0">
            <a:defRPr sz="1000"/>
          </a:pPr>
          <a:r>
            <a:rPr lang="en-US" sz="1400" b="0" i="0" u="none" strike="noStrike" baseline="0">
              <a:solidFill>
                <a:srgbClr val="FFFFFF"/>
              </a:solidFill>
              <a:latin typeface="Arial"/>
              <a:cs typeface="Arial"/>
            </a:rPr>
            <a:t>    jawab petugas dalam penyelenggaraan dan penyelesaian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1" i="0" u="none" strike="noStrike" baseline="0">
              <a:solidFill>
                <a:srgbClr val="FFFFFF"/>
              </a:solidFill>
              <a:latin typeface="Arial"/>
              <a:cs typeface="Arial"/>
            </a:rPr>
            <a:t>6. </a:t>
          </a:r>
          <a:r>
            <a:rPr lang="en-US" sz="1300" b="1" i="0" u="none" strike="noStrike" baseline="0">
              <a:solidFill>
                <a:srgbClr val="FFFFFF"/>
              </a:solidFill>
              <a:latin typeface="Arial"/>
              <a:cs typeface="Arial"/>
            </a:rPr>
            <a:t>Kemampuan petugas pelayanan</a:t>
          </a:r>
          <a:r>
            <a:rPr lang="en-US" sz="1300" b="0" i="0" u="none" strike="noStrike" baseline="0">
              <a:solidFill>
                <a:srgbClr val="FFFFFF"/>
              </a:solidFill>
              <a:latin typeface="Arial"/>
              <a:cs typeface="Arial"/>
            </a:rPr>
            <a:t>, </a:t>
          </a:r>
          <a:r>
            <a:rPr lang="en-US" sz="1300" b="1" i="0" u="none" strike="noStrike" baseline="0">
              <a:solidFill>
                <a:srgbClr val="FFFFFF"/>
              </a:solidFill>
              <a:latin typeface="Arial"/>
              <a:cs typeface="Arial"/>
            </a:rPr>
            <a:t>yaitu tingkat keahlian dan ketrampilan yang </a:t>
          </a:r>
        </a:p>
        <a:p>
          <a:pPr algn="l" rtl="0">
            <a:defRPr sz="1000"/>
          </a:pPr>
          <a:r>
            <a:rPr lang="en-US" sz="1300" b="1" i="0" u="none" strike="noStrike" baseline="0">
              <a:solidFill>
                <a:srgbClr val="FFFFFF"/>
              </a:solidFill>
              <a:latin typeface="Arial"/>
              <a:cs typeface="Arial"/>
            </a:rPr>
            <a:t>    dimiliki petugas dalam memberikan/ menyelesaikan  pelayanan kepada masyarakat;</a:t>
          </a:r>
          <a:endParaRPr lang="en-US" sz="1400" b="1" i="0" u="none" strike="noStrike" baseline="0">
            <a:solidFill>
              <a:srgbClr val="FFFFFF"/>
            </a:solidFill>
            <a:latin typeface="Arial"/>
            <a:cs typeface="Arial"/>
          </a:endParaRP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7. </a:t>
          </a:r>
          <a:r>
            <a:rPr lang="en-US" sz="1400" b="1" i="0" u="none" strike="noStrike" baseline="0">
              <a:solidFill>
                <a:srgbClr val="FFFFFF"/>
              </a:solidFill>
              <a:latin typeface="Arial"/>
              <a:cs typeface="Arial"/>
            </a:rPr>
            <a:t>Kecepatan pelayanan</a:t>
          </a:r>
          <a:r>
            <a:rPr lang="en-US" sz="1400" b="0" i="0" u="none" strike="noStrike" baseline="0">
              <a:solidFill>
                <a:srgbClr val="FFFFFF"/>
              </a:solidFill>
              <a:latin typeface="Arial"/>
              <a:cs typeface="Arial"/>
            </a:rPr>
            <a:t>, yaitu target waktu pelayanan dapat diselesaikan dalam</a:t>
          </a:r>
        </a:p>
        <a:p>
          <a:pPr algn="l" rtl="0">
            <a:defRPr sz="1000"/>
          </a:pPr>
          <a:r>
            <a:rPr lang="en-US" sz="1400" b="0" i="0" u="none" strike="noStrike" baseline="0">
              <a:solidFill>
                <a:srgbClr val="FFFFFF"/>
              </a:solidFill>
              <a:latin typeface="Arial"/>
              <a:cs typeface="Arial"/>
            </a:rPr>
            <a:t>    waktu yang telah ditentukan oleh unit penyelenggara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8. </a:t>
          </a:r>
          <a:r>
            <a:rPr lang="en-US" sz="1400" b="1" i="0" u="none" strike="noStrike" baseline="0">
              <a:solidFill>
                <a:srgbClr val="FFFFFF"/>
              </a:solidFill>
              <a:latin typeface="Arial"/>
              <a:cs typeface="Arial"/>
            </a:rPr>
            <a:t>Keadilan mendapatkan pelayanan</a:t>
          </a:r>
          <a:r>
            <a:rPr lang="en-US" sz="1400" b="0" i="0" u="none" strike="noStrike" baseline="0">
              <a:solidFill>
                <a:srgbClr val="FFFFFF"/>
              </a:solidFill>
              <a:latin typeface="Arial"/>
              <a:cs typeface="Arial"/>
            </a:rPr>
            <a:t>, yaitu pelaksanaan pelayanan dengan tidak </a:t>
          </a:r>
        </a:p>
        <a:p>
          <a:pPr algn="l" rtl="0">
            <a:defRPr sz="1000"/>
          </a:pPr>
          <a:r>
            <a:rPr lang="en-US" sz="1400" b="0" i="0" u="none" strike="noStrike" baseline="0">
              <a:solidFill>
                <a:srgbClr val="FFFFFF"/>
              </a:solidFill>
              <a:latin typeface="Arial"/>
              <a:cs typeface="Arial"/>
            </a:rPr>
            <a:t>    membedakan golongan/status masyarakat yang dilayani;</a:t>
          </a:r>
        </a:p>
        <a:p>
          <a:pPr algn="l" rtl="0">
            <a:defRPr sz="1000"/>
          </a:pPr>
          <a:endParaRPr lang="en-US" sz="1400" b="0" i="0" u="none" strike="noStrike" baseline="0">
            <a:solidFill>
              <a:srgbClr val="FFFFFF"/>
            </a:solidFill>
            <a:latin typeface="Arial"/>
            <a:cs typeface="Arial"/>
          </a:endParaRPr>
        </a:p>
      </xdr:txBody>
    </xdr:sp>
    <xdr:clientData/>
  </xdr:twoCellAnchor>
  <xdr:twoCellAnchor>
    <xdr:from>
      <xdr:col>0</xdr:col>
      <xdr:colOff>19050</xdr:colOff>
      <xdr:row>0</xdr:row>
      <xdr:rowOff>0</xdr:rowOff>
    </xdr:from>
    <xdr:to>
      <xdr:col>16</xdr:col>
      <xdr:colOff>57150</xdr:colOff>
      <xdr:row>0</xdr:row>
      <xdr:rowOff>0</xdr:rowOff>
    </xdr:to>
    <xdr:sp macro="" textlink="">
      <xdr:nvSpPr>
        <xdr:cNvPr id="44" name="Text Box 45"/>
        <xdr:cNvSpPr txBox="1">
          <a:spLocks noChangeArrowheads="1"/>
        </xdr:cNvSpPr>
      </xdr:nvSpPr>
      <xdr:spPr bwMode="auto">
        <a:xfrm>
          <a:off x="19050" y="0"/>
          <a:ext cx="7324725" cy="0"/>
        </a:xfrm>
        <a:prstGeom prst="rect">
          <a:avLst/>
        </a:prstGeom>
        <a:solidFill>
          <a:srgbClr val="FF6600"/>
        </a:solidFill>
        <a:ln w="50800">
          <a:solidFill>
            <a:srgbClr val="FFFFFF"/>
          </a:solidFill>
          <a:miter lim="800000"/>
          <a:headEnd/>
          <a:tailEnd/>
        </a:ln>
      </xdr:spPr>
      <xdr:txBody>
        <a:bodyPr vertOverflow="clip" wrap="square" lIns="36576" tIns="27432" rIns="0" bIns="0" anchor="t" upright="1"/>
        <a:lstStyle/>
        <a:p>
          <a:pPr algn="l" rtl="0">
            <a:defRPr sz="1000"/>
          </a:pPr>
          <a:r>
            <a:rPr lang="en-US" sz="1300" b="1" i="0" u="none" strike="noStrike" baseline="0">
              <a:solidFill>
                <a:srgbClr val="FFFFFF"/>
              </a:solidFill>
              <a:latin typeface="Arial"/>
              <a:cs typeface="Arial"/>
            </a:rPr>
            <a:t>        </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a:t>
          </a:r>
          <a:r>
            <a:rPr lang="en-US" sz="1400" b="1" i="0" u="none" strike="noStrike" baseline="0">
              <a:solidFill>
                <a:srgbClr val="FFFFFF"/>
              </a:solidFill>
              <a:latin typeface="Arial"/>
              <a:cs typeface="Arial"/>
            </a:rPr>
            <a:t>9.  Kesopanan dan keramahan petugas, </a:t>
          </a:r>
          <a:r>
            <a:rPr lang="en-US" sz="1400" b="0" i="0" u="none" strike="noStrike" baseline="0">
              <a:solidFill>
                <a:srgbClr val="FFFFFF"/>
              </a:solidFill>
              <a:latin typeface="Arial"/>
              <a:cs typeface="Arial"/>
            </a:rPr>
            <a:t>yaitu sikap dan perilaku petugas dalam </a:t>
          </a:r>
        </a:p>
        <a:p>
          <a:pPr algn="l" rtl="0">
            <a:defRPr sz="1000"/>
          </a:pPr>
          <a:r>
            <a:rPr lang="en-US" sz="1400" b="0" i="0" u="none" strike="noStrike" baseline="0">
              <a:solidFill>
                <a:srgbClr val="FFFFFF"/>
              </a:solidFill>
              <a:latin typeface="Arial"/>
              <a:cs typeface="Arial"/>
            </a:rPr>
            <a:t>      memberikan pelayanan kepada masyarakat secara sopan dan ramah serta saling </a:t>
          </a:r>
        </a:p>
        <a:p>
          <a:pPr algn="l" rtl="0">
            <a:defRPr sz="1000"/>
          </a:pPr>
          <a:r>
            <a:rPr lang="en-US" sz="1400" b="0" i="0" u="none" strike="noStrike" baseline="0">
              <a:solidFill>
                <a:srgbClr val="FFFFFF"/>
              </a:solidFill>
              <a:latin typeface="Arial"/>
              <a:cs typeface="Arial"/>
            </a:rPr>
            <a:t>      menghargai dan menghormati;</a:t>
          </a: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a:t>
          </a:r>
        </a:p>
        <a:p>
          <a:pPr algn="l" rtl="0">
            <a:defRPr sz="1000"/>
          </a:pPr>
          <a:r>
            <a:rPr lang="en-US" sz="1400" b="0" i="0" u="none" strike="noStrike" baseline="0">
              <a:solidFill>
                <a:srgbClr val="FFFFFF"/>
              </a:solidFill>
              <a:latin typeface="Arial"/>
              <a:cs typeface="Arial"/>
            </a:rPr>
            <a:t>10. </a:t>
          </a:r>
          <a:r>
            <a:rPr lang="en-US" sz="1400" b="1" i="0" u="none" strike="noStrike" baseline="0">
              <a:solidFill>
                <a:srgbClr val="FFFFFF"/>
              </a:solidFill>
              <a:latin typeface="Arial"/>
              <a:cs typeface="Arial"/>
            </a:rPr>
            <a:t>Kewajaran biaya pelayanan</a:t>
          </a:r>
          <a:r>
            <a:rPr lang="en-US" sz="1400" b="0" i="0" u="none" strike="noStrike" baseline="0">
              <a:solidFill>
                <a:srgbClr val="FFFFFF"/>
              </a:solidFill>
              <a:latin typeface="Arial"/>
              <a:cs typeface="Arial"/>
            </a:rPr>
            <a:t>, yaitu  keterjangkauan masyarakat terhadap  </a:t>
          </a:r>
        </a:p>
        <a:p>
          <a:pPr algn="l" rtl="0">
            <a:defRPr sz="1000"/>
          </a:pPr>
          <a:r>
            <a:rPr lang="en-US" sz="1400" b="0" i="0" u="none" strike="noStrike" baseline="0">
              <a:solidFill>
                <a:srgbClr val="FFFFFF"/>
              </a:solidFill>
              <a:latin typeface="Arial"/>
              <a:cs typeface="Arial"/>
            </a:rPr>
            <a:t>       besarnya biaya yang ditetapkan oleh unit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11. </a:t>
          </a:r>
          <a:r>
            <a:rPr lang="en-US" sz="1400" b="1" i="0" u="none" strike="noStrike" baseline="0">
              <a:solidFill>
                <a:srgbClr val="FFFFFF"/>
              </a:solidFill>
              <a:latin typeface="Arial"/>
              <a:cs typeface="Arial"/>
            </a:rPr>
            <a:t>Kepastian biaya pelayanan, </a:t>
          </a:r>
          <a:r>
            <a:rPr lang="en-US" sz="1400" b="0" i="0" u="none" strike="noStrike" baseline="0">
              <a:solidFill>
                <a:srgbClr val="FFFFFF"/>
              </a:solidFill>
              <a:latin typeface="Arial"/>
              <a:cs typeface="Arial"/>
            </a:rPr>
            <a:t>yaitu  kesesuaian antara  biaya yang dibayarkan  </a:t>
          </a:r>
        </a:p>
        <a:p>
          <a:pPr algn="l" rtl="0">
            <a:defRPr sz="1000"/>
          </a:pPr>
          <a:r>
            <a:rPr lang="en-US" sz="1400" b="0" i="0" u="none" strike="noStrike" baseline="0">
              <a:solidFill>
                <a:srgbClr val="FFFFFF"/>
              </a:solidFill>
              <a:latin typeface="Arial"/>
              <a:cs typeface="Arial"/>
            </a:rPr>
            <a:t>      dengan biaya yang telah ditetapkan;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12. </a:t>
          </a:r>
          <a:r>
            <a:rPr lang="en-US" sz="1400" b="1" i="0" u="none" strike="noStrike" baseline="0">
              <a:solidFill>
                <a:srgbClr val="FFFFFF"/>
              </a:solidFill>
              <a:latin typeface="Arial"/>
              <a:cs typeface="Arial"/>
            </a:rPr>
            <a:t>Kepastian jadwal pelayanan,</a:t>
          </a:r>
          <a:r>
            <a:rPr lang="en-US" sz="1400" b="0" i="0" u="none" strike="noStrike" baseline="0">
              <a:solidFill>
                <a:srgbClr val="FFFFFF"/>
              </a:solidFill>
              <a:latin typeface="Arial"/>
              <a:cs typeface="Arial"/>
            </a:rPr>
            <a:t> yaitu pelaksanaan  waktu pelayanan, sesuai</a:t>
          </a:r>
        </a:p>
        <a:p>
          <a:pPr algn="l" rtl="0">
            <a:defRPr sz="1000"/>
          </a:pPr>
          <a:r>
            <a:rPr lang="en-US" sz="1400" b="0" i="0" u="none" strike="noStrike" baseline="0">
              <a:solidFill>
                <a:srgbClr val="FFFFFF"/>
              </a:solidFill>
              <a:latin typeface="Arial"/>
              <a:cs typeface="Arial"/>
            </a:rPr>
            <a:t>      dengan ketentuan yang telah ditetapkan;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13. </a:t>
          </a:r>
          <a:r>
            <a:rPr lang="en-US" sz="1400" b="1" i="0" u="none" strike="noStrike" baseline="0">
              <a:solidFill>
                <a:srgbClr val="FFFFFF"/>
              </a:solidFill>
              <a:latin typeface="Arial"/>
              <a:cs typeface="Arial"/>
            </a:rPr>
            <a:t>Kenyamanan lingkungan</a:t>
          </a:r>
          <a:r>
            <a:rPr lang="en-US" sz="1400" b="0" i="0" u="none" strike="noStrike" baseline="0">
              <a:solidFill>
                <a:srgbClr val="FFFFFF"/>
              </a:solidFill>
              <a:latin typeface="Arial"/>
              <a:cs typeface="Arial"/>
            </a:rPr>
            <a:t>, yaitu kondisi sarana dan prasarana pelayanan yang </a:t>
          </a:r>
        </a:p>
        <a:p>
          <a:pPr algn="l" rtl="0">
            <a:defRPr sz="1000"/>
          </a:pPr>
          <a:r>
            <a:rPr lang="en-US" sz="1400" b="0" i="0" u="none" strike="noStrike" baseline="0">
              <a:solidFill>
                <a:srgbClr val="FFFFFF"/>
              </a:solidFill>
              <a:latin typeface="Arial"/>
              <a:cs typeface="Arial"/>
            </a:rPr>
            <a:t>      bersih, rapi, dan teratur sehingga dapat memberikan rasa nyaman kepada  </a:t>
          </a:r>
        </a:p>
        <a:p>
          <a:pPr algn="l" rtl="0">
            <a:defRPr sz="1000"/>
          </a:pPr>
          <a:r>
            <a:rPr lang="en-US" sz="1400" b="0" i="0" u="none" strike="noStrike" baseline="0">
              <a:solidFill>
                <a:srgbClr val="FFFFFF"/>
              </a:solidFill>
              <a:latin typeface="Arial"/>
              <a:cs typeface="Arial"/>
            </a:rPr>
            <a:t>      penerima pelayanan;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14. </a:t>
          </a:r>
          <a:r>
            <a:rPr lang="en-US" sz="1400" b="1" i="0" u="none" strike="noStrike" baseline="0">
              <a:solidFill>
                <a:srgbClr val="FFFFFF"/>
              </a:solidFill>
              <a:latin typeface="Arial"/>
              <a:cs typeface="Arial"/>
            </a:rPr>
            <a:t>Keamanan Pelayanan</a:t>
          </a:r>
          <a:r>
            <a:rPr lang="en-US" sz="1400" b="0" i="0" u="none" strike="noStrike" baseline="0">
              <a:solidFill>
                <a:srgbClr val="FFFFFF"/>
              </a:solidFill>
              <a:latin typeface="Arial"/>
              <a:cs typeface="Arial"/>
            </a:rPr>
            <a:t>, yaitu terjaminnya tingkat keamanan lingkungan unit </a:t>
          </a:r>
        </a:p>
        <a:p>
          <a:pPr algn="l" rtl="0">
            <a:defRPr sz="1000"/>
          </a:pPr>
          <a:r>
            <a:rPr lang="en-US" sz="1400" b="0" i="0" u="none" strike="noStrike" baseline="0">
              <a:solidFill>
                <a:srgbClr val="FFFFFF"/>
              </a:solidFill>
              <a:latin typeface="Arial"/>
              <a:cs typeface="Arial"/>
            </a:rPr>
            <a:t>      penyelenggara pelayanan ataupun sarana yang digunakan, sehingga masyarakat </a:t>
          </a:r>
        </a:p>
        <a:p>
          <a:pPr algn="l" rtl="0">
            <a:defRPr sz="1000"/>
          </a:pPr>
          <a:r>
            <a:rPr lang="en-US" sz="1400" b="0" i="0" u="none" strike="noStrike" baseline="0">
              <a:solidFill>
                <a:srgbClr val="FFFFFF"/>
              </a:solidFill>
              <a:latin typeface="Arial"/>
              <a:cs typeface="Arial"/>
            </a:rPr>
            <a:t>      merasa tenang untuk mendapatkan pelayanan terhadap resiko-resiko yang</a:t>
          </a:r>
        </a:p>
        <a:p>
          <a:pPr algn="l" rtl="0">
            <a:defRPr sz="1000"/>
          </a:pPr>
          <a:r>
            <a:rPr lang="en-US" sz="1400" b="0" i="0" u="none" strike="noStrike" baseline="0">
              <a:solidFill>
                <a:srgbClr val="FFFFFF"/>
              </a:solidFill>
              <a:latin typeface="Arial"/>
              <a:cs typeface="Arial"/>
            </a:rPr>
            <a:t>      diakibatkan dari pelaksanaan pelayanan.</a:t>
          </a:r>
        </a:p>
      </xdr:txBody>
    </xdr:sp>
    <xdr:clientData/>
  </xdr:twoCellAnchor>
  <xdr:twoCellAnchor>
    <xdr:from>
      <xdr:col>0</xdr:col>
      <xdr:colOff>66675</xdr:colOff>
      <xdr:row>0</xdr:row>
      <xdr:rowOff>0</xdr:rowOff>
    </xdr:from>
    <xdr:to>
      <xdr:col>16</xdr:col>
      <xdr:colOff>28575</xdr:colOff>
      <xdr:row>0</xdr:row>
      <xdr:rowOff>0</xdr:rowOff>
    </xdr:to>
    <xdr:sp macro="" textlink="">
      <xdr:nvSpPr>
        <xdr:cNvPr id="45" name="Text Box 46"/>
        <xdr:cNvSpPr txBox="1">
          <a:spLocks noChangeArrowheads="1"/>
        </xdr:cNvSpPr>
      </xdr:nvSpPr>
      <xdr:spPr bwMode="auto">
        <a:xfrm>
          <a:off x="66675" y="0"/>
          <a:ext cx="7248525" cy="0"/>
        </a:xfrm>
        <a:prstGeom prst="rect">
          <a:avLst/>
        </a:prstGeom>
        <a:solidFill>
          <a:srgbClr val="FF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a:t>
          </a:r>
          <a:r>
            <a:rPr lang="en-US" sz="1400" b="0" i="0" u="sng" strike="noStrike" baseline="0">
              <a:solidFill>
                <a:srgbClr val="FFFFFF"/>
              </a:solidFill>
              <a:latin typeface="Arial"/>
              <a:cs typeface="Arial"/>
            </a:rPr>
            <a:t>KUESIONER PENYUSUNAN INDEKS KEPUASAN MASYARAKAT</a:t>
          </a: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a:t>
          </a:r>
        </a:p>
        <a:p>
          <a:pPr algn="l" rtl="0">
            <a:defRPr sz="1000"/>
          </a:pPr>
          <a:r>
            <a:rPr lang="en-US" sz="1400" b="0" i="0" u="none" strike="noStrike" baseline="0">
              <a:solidFill>
                <a:srgbClr val="FFFFFF"/>
              </a:solidFill>
              <a:latin typeface="Arial"/>
              <a:cs typeface="Arial"/>
            </a:rPr>
            <a:t>              </a:t>
          </a:r>
          <a:r>
            <a:rPr lang="en-US" sz="1400" b="1" i="0" u="none" strike="noStrike" baseline="0">
              <a:solidFill>
                <a:srgbClr val="FFFFFF"/>
              </a:solidFill>
              <a:latin typeface="Arial"/>
              <a:cs typeface="Arial"/>
            </a:rPr>
            <a:t>  </a:t>
          </a:r>
          <a:r>
            <a:rPr lang="en-US" sz="1300" b="1" i="0" u="none" strike="noStrike" baseline="0">
              <a:solidFill>
                <a:srgbClr val="FFFFFF"/>
              </a:solidFill>
              <a:latin typeface="Arial"/>
              <a:cs typeface="Arial"/>
            </a:rPr>
            <a:t>INSTANSI PENYELENGARA PELAYANAN PEMERINTAH</a:t>
          </a:r>
        </a:p>
        <a:p>
          <a:pPr algn="l" rtl="0">
            <a:defRPr sz="1000"/>
          </a:pPr>
          <a:r>
            <a:rPr lang="en-US" sz="1300" b="1" i="0" u="none" strike="noStrike" baseline="0">
              <a:solidFill>
                <a:srgbClr val="FFFFFF"/>
              </a:solidFill>
              <a:latin typeface="Arial"/>
              <a:cs typeface="Arial"/>
            </a:rPr>
            <a:t>   DEP/LPND/PROV/KAB/KOTA/BUMN/BUMD *): ……………………………….</a:t>
          </a:r>
        </a:p>
        <a:p>
          <a:pPr algn="l" rtl="0">
            <a:defRPr sz="1000"/>
          </a:pPr>
          <a:r>
            <a:rPr lang="en-US" sz="1300" b="1" i="0" u="none" strike="noStrike" baseline="0">
              <a:solidFill>
                <a:srgbClr val="FFFFFF"/>
              </a:solidFill>
              <a:latin typeface="Arial"/>
              <a:cs typeface="Arial"/>
            </a:rPr>
            <a:t>    SURVEI KEPUASAN MASYARAKAT TERHADAP PELAYANAN PUBLIK</a:t>
          </a: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Bapak/Ibu/Saudara YangTerhormat</a:t>
          </a: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     Pemerintah dan dunia usaha sangat membutuhkan informasi unit pelayanan instansi pemerintah secara rutin. Untuk itu Pemerintah berupaya menyajikan INDEKS KEPUASAN MASYARAKAT secara rutin, yang diharapkan mampu memberikan gambaran mengenai kualitas pelayanan di instansi pemerintah kepada masyarakat. Indeks tersebut diperoleh berdasarkan pendapat masyarakat, yang dikumpulkan melalui  SURVEI KEPUASAN MASYARAKAT TERHADAP UNIT PELAYANAN PUBLIK.</a:t>
          </a: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     Survei ini MENANYAKAN PENDAPAT masyarakat, mengenai pengalaman dalam memperoleh pelayanan instansi pemerintah atas penyelenggaraan pelayanan.</a:t>
          </a:r>
        </a:p>
        <a:p>
          <a:pPr algn="l" rtl="0">
            <a:defRPr sz="1000"/>
          </a:pPr>
          <a:endParaRPr lang="en-US" sz="1300" b="0" i="0" u="none" strike="noStrike" baseline="0">
            <a:solidFill>
              <a:srgbClr val="FFFFFF"/>
            </a:solidFill>
            <a:latin typeface="Arial"/>
            <a:cs typeface="Arial"/>
          </a:endParaRPr>
        </a:p>
        <a:p>
          <a:pPr algn="l" rtl="0">
            <a:defRPr sz="1000"/>
          </a:pPr>
          <a:r>
            <a:rPr lang="en-US" sz="1300" b="0" i="0" u="none" strike="noStrike" baseline="0">
              <a:solidFill>
                <a:srgbClr val="FFFFFF"/>
              </a:solidFill>
              <a:latin typeface="Arial"/>
              <a:cs typeface="Arial"/>
            </a:rPr>
            <a:t>    </a:t>
          </a:r>
          <a:r>
            <a:rPr lang="en-US" sz="1300" b="1" i="0" u="none" strike="noStrike" baseline="0">
              <a:solidFill>
                <a:srgbClr val="FFFFFF"/>
              </a:solidFill>
              <a:latin typeface="Arial"/>
              <a:cs typeface="Arial"/>
            </a:rPr>
            <a:t> PERTANYAAN SENGAJA DIRANCANG SESEDERHANA MUNGKIN, untuk tidak mengambil waktu Bapak/Ibu/Saudara yang sangat berharga. Pendapat Bapak/Ibu/Saudara akan sangat membantu keberhasilan survei ini sebagai dasar penyusunan indeks kepuasan masyarakat dalam upaya peningkatan mutu pelayanan instansi pemerintah kepada masyarakat.</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Jawaban hanya dipergunakan untuk kepentingan survei.</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Atas perhatian dan partisipasinya, disampaikan terima kasih.</a:t>
          </a:r>
        </a:p>
        <a:p>
          <a:pPr algn="l" rtl="0">
            <a:defRPr sz="1000"/>
          </a:pPr>
          <a:endParaRPr lang="en-US" sz="1300" b="1" i="0" u="none" strike="noStrike" baseline="0">
            <a:solidFill>
              <a:srgbClr val="FFFFFF"/>
            </a:solidFill>
            <a:latin typeface="Arial"/>
            <a:cs typeface="Arial"/>
          </a:endParaRPr>
        </a:p>
        <a:p>
          <a:pPr algn="l" rtl="0">
            <a:defRPr sz="1000"/>
          </a:pPr>
          <a:r>
            <a:rPr lang="en-US" sz="1300" b="1" i="0" u="none" strike="noStrike" baseline="0">
              <a:solidFill>
                <a:srgbClr val="FFFFFF"/>
              </a:solidFill>
              <a:latin typeface="Arial"/>
              <a:cs typeface="Arial"/>
            </a:rPr>
            <a:t>                                                                      ……………….,           …………………  200…</a:t>
          </a: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xdr:txBody>
    </xdr:sp>
    <xdr:clientData/>
  </xdr:twoCellAnchor>
  <xdr:twoCellAnchor>
    <xdr:from>
      <xdr:col>0</xdr:col>
      <xdr:colOff>66675</xdr:colOff>
      <xdr:row>0</xdr:row>
      <xdr:rowOff>0</xdr:rowOff>
    </xdr:from>
    <xdr:to>
      <xdr:col>16</xdr:col>
      <xdr:colOff>28575</xdr:colOff>
      <xdr:row>0</xdr:row>
      <xdr:rowOff>0</xdr:rowOff>
    </xdr:to>
    <xdr:sp macro="" textlink="">
      <xdr:nvSpPr>
        <xdr:cNvPr id="46" name="Text Box 47"/>
        <xdr:cNvSpPr txBox="1">
          <a:spLocks noChangeArrowheads="1"/>
        </xdr:cNvSpPr>
      </xdr:nvSpPr>
      <xdr:spPr bwMode="auto">
        <a:xfrm>
          <a:off x="66675" y="0"/>
          <a:ext cx="7248525" cy="0"/>
        </a:xfrm>
        <a:prstGeom prst="rect">
          <a:avLst/>
        </a:prstGeom>
        <a:solidFill>
          <a:srgbClr val="FF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INSTANSI PENYELENGARA PELAYANAN PEMERINTAH</a:t>
          </a:r>
        </a:p>
        <a:p>
          <a:pPr algn="l" rtl="0">
            <a:defRPr sz="1000"/>
          </a:pPr>
          <a:r>
            <a:rPr lang="en-US" sz="1400" b="0" i="0" u="none" strike="noStrike" baseline="0">
              <a:solidFill>
                <a:srgbClr val="FFFFFF"/>
              </a:solidFill>
              <a:latin typeface="Arial"/>
              <a:cs typeface="Arial"/>
            </a:rPr>
            <a:t>      DEP/LPND/PROV/KAB/KOTA/BUMN/BUMD *): ……………………………….</a:t>
          </a:r>
        </a:p>
        <a:p>
          <a:pPr algn="l" rtl="0">
            <a:defRPr sz="1000"/>
          </a:pPr>
          <a:r>
            <a:rPr lang="en-US" sz="1400" b="0" i="0" u="none" strike="noStrike" baseline="0">
              <a:solidFill>
                <a:srgbClr val="FFFFFF"/>
              </a:solidFill>
              <a:latin typeface="Arial"/>
              <a:cs typeface="Arial"/>
            </a:rPr>
            <a:t>                                                         SURVEI</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200" b="0" i="0" u="none" strike="noStrike" baseline="0">
              <a:solidFill>
                <a:srgbClr val="FFFFFF"/>
              </a:solidFill>
              <a:latin typeface="Arial"/>
              <a:cs typeface="Arial"/>
            </a:rPr>
            <a:t>KEPUASAN MASYARAKAT TERHADAP PELAYANAN PUBLIK</a:t>
          </a:r>
        </a:p>
        <a:p>
          <a:pPr algn="l" rtl="0">
            <a:defRPr sz="1000"/>
          </a:pPr>
          <a:r>
            <a:rPr lang="en-US" sz="1200" b="0" i="0" u="none" strike="noStrike" baseline="0">
              <a:solidFill>
                <a:srgbClr val="FFFFFF"/>
              </a:solidFill>
              <a:latin typeface="Arial"/>
              <a:cs typeface="Arial"/>
            </a:rPr>
            <a:t>BIDANG                   : ...........................................................................................................................................</a:t>
          </a:r>
        </a:p>
        <a:p>
          <a:pPr algn="l" rtl="0">
            <a:defRPr sz="1000"/>
          </a:pPr>
          <a:r>
            <a:rPr lang="en-US" sz="1200" b="0" i="0" u="none" strike="noStrike" baseline="0">
              <a:solidFill>
                <a:srgbClr val="FFFFFF"/>
              </a:solidFill>
              <a:latin typeface="Arial"/>
              <a:cs typeface="Arial"/>
            </a:rPr>
            <a:t>UNIT PELAYANAN : ............................................................................................................................................</a:t>
          </a:r>
        </a:p>
        <a:p>
          <a:pPr algn="l" rtl="0">
            <a:defRPr sz="1000"/>
          </a:pPr>
          <a:r>
            <a:rPr lang="en-US" sz="1200" b="0" i="0" u="none" strike="noStrike" baseline="0">
              <a:solidFill>
                <a:srgbClr val="FFFFFF"/>
              </a:solidFill>
              <a:latin typeface="Arial"/>
              <a:cs typeface="Arial"/>
            </a:rPr>
            <a:t>ALAMAT                  : ……………………………………………........................................................................</a:t>
          </a:r>
        </a:p>
        <a:p>
          <a:pPr algn="l" rtl="0">
            <a:defRPr sz="1000"/>
          </a:pPr>
          <a:r>
            <a:rPr lang="en-US" sz="1200" b="0" i="0" u="none" strike="noStrike" baseline="0">
              <a:solidFill>
                <a:srgbClr val="FFFFFF"/>
              </a:solidFill>
              <a:latin typeface="Arial"/>
              <a:cs typeface="Arial"/>
            </a:rPr>
            <a:t>TELEPON/FAX       : ............................................................/...................................................</a:t>
          </a:r>
        </a:p>
        <a:p>
          <a:pPr algn="l" rtl="0">
            <a:defRPr sz="1000"/>
          </a:pPr>
          <a:r>
            <a:rPr lang="en-US" sz="1200" b="0" i="0" u="none" strike="noStrike" baseline="0">
              <a:solidFill>
                <a:srgbClr val="FFFFFF"/>
              </a:solidFill>
              <a:latin typeface="Arial"/>
              <a:cs typeface="Arial"/>
            </a:rPr>
            <a:t>                                    (  ........................,  ……………………….200...    )</a:t>
          </a:r>
        </a:p>
        <a:p>
          <a:pPr algn="l" rtl="0">
            <a:defRPr sz="1000"/>
          </a:pPr>
          <a:endParaRPr lang="en-US" sz="1200" b="0" i="0" u="none" strike="noStrike" baseline="0">
            <a:solidFill>
              <a:srgbClr val="FFFFFF"/>
            </a:solidFill>
            <a:latin typeface="Arial"/>
            <a:cs typeface="Arial"/>
          </a:endParaRPr>
        </a:p>
        <a:p>
          <a:pPr algn="l" rtl="0">
            <a:defRPr sz="1000"/>
          </a:pPr>
          <a:r>
            <a:rPr lang="en-US" sz="1200" b="0" i="0" u="none" strike="noStrike" baseline="0">
              <a:solidFill>
                <a:srgbClr val="FFFFFF"/>
              </a:solidFill>
              <a:latin typeface="Arial"/>
              <a:cs typeface="Arial"/>
            </a:rPr>
            <a:t> PERHATIAN</a:t>
          </a:r>
        </a:p>
        <a:p>
          <a:pPr algn="l" rtl="0">
            <a:defRPr sz="1000"/>
          </a:pPr>
          <a:endParaRPr lang="en-US" sz="1200" b="0" i="0" u="none" strike="noStrike" baseline="0">
            <a:solidFill>
              <a:srgbClr val="FFFFFF"/>
            </a:solidFill>
            <a:latin typeface="Arial"/>
            <a:cs typeface="Arial"/>
          </a:endParaRPr>
        </a:p>
        <a:p>
          <a:pPr algn="l" rtl="0">
            <a:defRPr sz="1000"/>
          </a:pPr>
          <a:r>
            <a:rPr lang="en-US" sz="1200" b="0" i="0" u="none" strike="noStrike" baseline="0">
              <a:solidFill>
                <a:srgbClr val="FFFFFF"/>
              </a:solidFill>
              <a:latin typeface="Arial"/>
              <a:cs typeface="Arial"/>
            </a:rPr>
            <a:t>1.  </a:t>
          </a:r>
          <a:r>
            <a:rPr lang="en-US" sz="1300" b="0" i="0" u="none" strike="noStrike" baseline="0">
              <a:solidFill>
                <a:srgbClr val="FFFFFF"/>
              </a:solidFill>
              <a:latin typeface="Arial"/>
              <a:cs typeface="Arial"/>
            </a:rPr>
            <a:t>Tujuan survei ini adalah untuk memperoleh gambaran secara obyektif mengenai kepuasan   </a:t>
          </a:r>
        </a:p>
        <a:p>
          <a:pPr algn="l" rtl="0">
            <a:defRPr sz="1000"/>
          </a:pPr>
          <a:r>
            <a:rPr lang="en-US" sz="1300" b="0" i="0" u="none" strike="noStrike" baseline="0">
              <a:solidFill>
                <a:srgbClr val="FFFFFF"/>
              </a:solidFill>
              <a:latin typeface="Arial"/>
              <a:cs typeface="Arial"/>
            </a:rPr>
            <a:t>     masyarakat terhadap pelayanan publik. </a:t>
          </a:r>
        </a:p>
        <a:p>
          <a:pPr algn="l" rtl="0">
            <a:defRPr sz="1000"/>
          </a:pPr>
          <a:r>
            <a:rPr lang="en-US" sz="1300" b="0" i="0" u="none" strike="noStrike" baseline="0">
              <a:solidFill>
                <a:srgbClr val="FFFFFF"/>
              </a:solidFill>
              <a:latin typeface="Arial"/>
              <a:cs typeface="Arial"/>
            </a:rPr>
            <a:t>2.  Nilai yang diberikan oleh  masyarakat  diharapkan sebagai nilai yang dapat </a:t>
          </a:r>
        </a:p>
        <a:p>
          <a:pPr algn="l" rtl="0">
            <a:defRPr sz="1000"/>
          </a:pPr>
          <a:r>
            <a:rPr lang="en-US" sz="1300" b="0" i="0" u="none" strike="noStrike" baseline="0">
              <a:solidFill>
                <a:srgbClr val="FFFFFF"/>
              </a:solidFill>
              <a:latin typeface="Arial"/>
              <a:cs typeface="Arial"/>
            </a:rPr>
            <a:t>    dipertanggungjawabkan.</a:t>
          </a:r>
        </a:p>
        <a:p>
          <a:pPr algn="l" rtl="0">
            <a:defRPr sz="1000"/>
          </a:pPr>
          <a:r>
            <a:rPr lang="en-US" sz="1300" b="0" i="0" u="none" strike="noStrike" baseline="0">
              <a:solidFill>
                <a:srgbClr val="FFFFFF"/>
              </a:solidFill>
              <a:latin typeface="Arial"/>
              <a:cs typeface="Arial"/>
            </a:rPr>
            <a:t>3.  Hasil survei ini  akan digunakan untuk  bahan penyusunan indeks kepuasan masyarakat </a:t>
          </a:r>
        </a:p>
        <a:p>
          <a:pPr algn="l" rtl="0">
            <a:defRPr sz="1000"/>
          </a:pPr>
          <a:r>
            <a:rPr lang="en-US" sz="1300" b="0" i="0" u="none" strike="noStrike" baseline="0">
              <a:solidFill>
                <a:srgbClr val="FFFFFF"/>
              </a:solidFill>
              <a:latin typeface="Arial"/>
              <a:cs typeface="Arial"/>
            </a:rPr>
            <a:t>     terhadap pelayanan publik yang sangat bermanfaat bagi pemerintah maupun masyarakat.</a:t>
          </a:r>
        </a:p>
        <a:p>
          <a:pPr algn="l" rtl="0">
            <a:defRPr sz="1000"/>
          </a:pPr>
          <a:r>
            <a:rPr lang="en-US" sz="1300" b="0" i="0" u="none" strike="noStrike" baseline="0">
              <a:solidFill>
                <a:srgbClr val="FFFFFF"/>
              </a:solidFill>
              <a:latin typeface="Arial"/>
              <a:cs typeface="Arial"/>
            </a:rPr>
            <a:t>4.  Keterangan nilai yang diberikan  bersifat terbuka dan tidak dirahasiakan.</a:t>
          </a:r>
        </a:p>
        <a:p>
          <a:pPr algn="l" rtl="0">
            <a:defRPr sz="1000"/>
          </a:pPr>
          <a:r>
            <a:rPr lang="en-US" sz="1300" b="0" i="0" u="none" strike="noStrike" baseline="0">
              <a:solidFill>
                <a:srgbClr val="FFFFFF"/>
              </a:solidFill>
              <a:latin typeface="Arial"/>
              <a:cs typeface="Arial"/>
            </a:rPr>
            <a:t>5. Survei ini tidak ada hubungannya dengan pajak ataupun politik. </a:t>
          </a:r>
        </a:p>
        <a:p>
          <a:pPr algn="l" rtl="0">
            <a:defRPr sz="1000"/>
          </a:pPr>
          <a:r>
            <a:rPr lang="en-US" sz="1300" b="0" i="0" u="none" strike="noStrike" baseline="0">
              <a:solidFill>
                <a:srgbClr val="FFFFFF"/>
              </a:solidFill>
              <a:latin typeface="Arial"/>
              <a:cs typeface="Arial"/>
            </a:rPr>
            <a:t>______________________________________________________________________________  </a:t>
          </a: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Coret yang tidak perlu</a:t>
          </a:r>
        </a:p>
        <a:p>
          <a:pPr algn="l" rtl="0">
            <a:defRPr sz="1000"/>
          </a:pPr>
          <a:r>
            <a:rPr lang="en-US" sz="1400" b="0" i="0" u="none" strike="noStrike" baseline="0">
              <a:solidFill>
                <a:srgbClr val="FFFFFF"/>
              </a:solidFill>
              <a:latin typeface="Arial"/>
              <a:cs typeface="Arial"/>
            </a:rPr>
            <a:t>      </a:t>
          </a: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xdr:txBody>
    </xdr:sp>
    <xdr:clientData/>
  </xdr:twoCellAnchor>
  <xdr:twoCellAnchor>
    <xdr:from>
      <xdr:col>0</xdr:col>
      <xdr:colOff>66675</xdr:colOff>
      <xdr:row>0</xdr:row>
      <xdr:rowOff>0</xdr:rowOff>
    </xdr:from>
    <xdr:to>
      <xdr:col>16</xdr:col>
      <xdr:colOff>28575</xdr:colOff>
      <xdr:row>0</xdr:row>
      <xdr:rowOff>0</xdr:rowOff>
    </xdr:to>
    <xdr:sp macro="" textlink="">
      <xdr:nvSpPr>
        <xdr:cNvPr id="47" name="Text Box 48"/>
        <xdr:cNvSpPr txBox="1">
          <a:spLocks noChangeArrowheads="1"/>
        </xdr:cNvSpPr>
      </xdr:nvSpPr>
      <xdr:spPr bwMode="auto">
        <a:xfrm>
          <a:off x="66675" y="0"/>
          <a:ext cx="7248525" cy="0"/>
        </a:xfrm>
        <a:prstGeom prst="rect">
          <a:avLst/>
        </a:prstGeom>
        <a:solidFill>
          <a:srgbClr val="FF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I. DATA MASYARAKAT ( RESPONDEN)</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(Lingkari kode angka sesuai jawaban masyarakat/responden)   Diisi Oleh Petugas</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Nomor Responden : …………..  </a:t>
          </a:r>
        </a:p>
        <a:p>
          <a:pPr algn="l" rtl="0">
            <a:defRPr sz="1000"/>
          </a:pPr>
          <a:r>
            <a:rPr lang="en-US" sz="1400" b="0" i="0" u="none" strike="noStrike" baseline="0">
              <a:solidFill>
                <a:srgbClr val="FFFFFF"/>
              </a:solidFill>
              <a:latin typeface="Arial"/>
              <a:cs typeface="Arial"/>
            </a:rPr>
            <a:t>Umur                        : ………….. Tahun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Jenis Kelamin 1.  Laki-laki 2.  Perempuan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Pendidikan Terakhir </a:t>
          </a:r>
        </a:p>
        <a:p>
          <a:pPr algn="l" rtl="0">
            <a:defRPr sz="1000"/>
          </a:pPr>
          <a:r>
            <a:rPr lang="en-US" sz="1400" b="0" i="0" u="none" strike="noStrike" baseline="0">
              <a:solidFill>
                <a:srgbClr val="FFFFFF"/>
              </a:solidFill>
              <a:latin typeface="Arial"/>
              <a:cs typeface="Arial"/>
            </a:rPr>
            <a:t>1.  SD Kebawah                  4.  D1-D3-D4</a:t>
          </a:r>
        </a:p>
        <a:p>
          <a:pPr algn="l" rtl="0">
            <a:defRPr sz="1000"/>
          </a:pPr>
          <a:r>
            <a:rPr lang="en-US" sz="1400" b="0" i="0" u="none" strike="noStrike" baseline="0">
              <a:solidFill>
                <a:srgbClr val="FFFFFF"/>
              </a:solidFill>
              <a:latin typeface="Arial"/>
              <a:cs typeface="Arial"/>
            </a:rPr>
            <a:t>2.  SLTP                              5.  S-1</a:t>
          </a:r>
        </a:p>
        <a:p>
          <a:pPr algn="l" rtl="0">
            <a:defRPr sz="1000"/>
          </a:pPr>
          <a:r>
            <a:rPr lang="en-US" sz="1400" b="0" i="0" u="none" strike="noStrike" baseline="0">
              <a:solidFill>
                <a:srgbClr val="FFFFFF"/>
              </a:solidFill>
              <a:latin typeface="Arial"/>
              <a:cs typeface="Arial"/>
            </a:rPr>
            <a:t>3.  SLTA                              6.  S-2 ke Atas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Pekerjaan  Utama </a:t>
          </a:r>
        </a:p>
        <a:p>
          <a:pPr algn="l" rtl="0">
            <a:defRPr sz="1000"/>
          </a:pPr>
          <a:r>
            <a:rPr lang="en-US" sz="1400" b="0" i="0" u="none" strike="noStrike" baseline="0">
              <a:solidFill>
                <a:srgbClr val="FFFFFF"/>
              </a:solidFill>
              <a:latin typeface="Arial"/>
              <a:cs typeface="Arial"/>
            </a:rPr>
            <a:t>1.  PNS/TNI/Polri               4.  Pelajar/Mahasiswa</a:t>
          </a:r>
        </a:p>
        <a:p>
          <a:pPr algn="l" rtl="0">
            <a:defRPr sz="1000"/>
          </a:pPr>
          <a:r>
            <a:rPr lang="en-US" sz="1400" b="0" i="0" u="none" strike="noStrike" baseline="0">
              <a:solidFill>
                <a:srgbClr val="FFFFFF"/>
              </a:solidFill>
              <a:latin typeface="Arial"/>
              <a:cs typeface="Arial"/>
            </a:rPr>
            <a:t>2.  Pegawai Swasta           5.  Lainnya</a:t>
          </a:r>
        </a:p>
        <a:p>
          <a:pPr algn="l" rtl="0">
            <a:defRPr sz="1000"/>
          </a:pPr>
          <a:r>
            <a:rPr lang="en-US" sz="1400" b="0" i="0" u="none" strike="noStrike" baseline="0">
              <a:solidFill>
                <a:srgbClr val="FFFFFF"/>
              </a:solidFill>
              <a:latin typeface="Arial"/>
              <a:cs typeface="Arial"/>
            </a:rPr>
            <a:t>3.  Wiraswasta/Usahawan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                          </a:t>
          </a:r>
        </a:p>
        <a:p>
          <a:pPr algn="l" rtl="0">
            <a:defRPr sz="1000"/>
          </a:pPr>
          <a:r>
            <a:rPr lang="en-US" sz="1400" b="0" i="0" u="none" strike="noStrike" baseline="0">
              <a:solidFill>
                <a:srgbClr val="FFFFFF"/>
              </a:solidFill>
              <a:latin typeface="Arial"/>
              <a:cs typeface="Arial"/>
            </a:rPr>
            <a:t>                                 II. DATA PENCACAH/PENGUMPUL DATA</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r>
            <a:rPr lang="en-US" sz="1400" b="0" i="0" u="none" strike="noStrike" baseline="0">
              <a:solidFill>
                <a:srgbClr val="FFFFFF"/>
              </a:solidFill>
              <a:latin typeface="Arial"/>
              <a:cs typeface="Arial"/>
            </a:rPr>
            <a:t> Nama                   : ............................................................................</a:t>
          </a:r>
        </a:p>
        <a:p>
          <a:pPr algn="l" rtl="0">
            <a:defRPr sz="1000"/>
          </a:pPr>
          <a:r>
            <a:rPr lang="en-US" sz="1400" b="0" i="0" u="none" strike="noStrike" baseline="0">
              <a:solidFill>
                <a:srgbClr val="FFFFFF"/>
              </a:solidFill>
              <a:latin typeface="Arial"/>
              <a:cs typeface="Arial"/>
            </a:rPr>
            <a:t> NIP/DATA LAIN :  ...........................................................................</a:t>
          </a:r>
        </a:p>
        <a:p>
          <a:pPr algn="l" rtl="0">
            <a:defRPr sz="1000"/>
          </a:pPr>
          <a:r>
            <a:rPr lang="en-US" sz="1400" b="0" i="0" u="none" strike="noStrike" baseline="0">
              <a:solidFill>
                <a:srgbClr val="FFFFFF"/>
              </a:solidFill>
              <a:latin typeface="Arial"/>
              <a:cs typeface="Arial"/>
            </a:rPr>
            <a:t>________________________________________________________________</a:t>
          </a:r>
        </a:p>
        <a:p>
          <a:pPr algn="l" rtl="0">
            <a:defRPr sz="1000"/>
          </a:pPr>
          <a:endParaRPr lang="en-US" sz="1400" b="0" i="0" u="none" strike="noStrike" baseline="0">
            <a:solidFill>
              <a:srgbClr val="FFFFFF"/>
            </a:solidFill>
            <a:latin typeface="Arial"/>
            <a:cs typeface="Arial"/>
          </a:endParaRP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                  </a:t>
          </a:r>
          <a:endParaRPr lang="en-US" sz="12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a:p>
          <a:pPr algn="l" rtl="0">
            <a:defRPr sz="1000"/>
          </a:pPr>
          <a:endParaRPr lang="en-US" sz="1300" b="0" i="0" u="none" strike="noStrike" baseline="0">
            <a:solidFill>
              <a:srgbClr val="FFFFFF"/>
            </a:solidFill>
            <a:latin typeface="Arial"/>
            <a:cs typeface="Arial"/>
          </a:endParaRPr>
        </a:p>
      </xdr:txBody>
    </xdr:sp>
    <xdr:clientData/>
  </xdr:twoCellAnchor>
  <xdr:twoCellAnchor>
    <xdr:from>
      <xdr:col>12</xdr:col>
      <xdr:colOff>361950</xdr:colOff>
      <xdr:row>0</xdr:row>
      <xdr:rowOff>0</xdr:rowOff>
    </xdr:from>
    <xdr:to>
      <xdr:col>13</xdr:col>
      <xdr:colOff>219075</xdr:colOff>
      <xdr:row>0</xdr:row>
      <xdr:rowOff>0</xdr:rowOff>
    </xdr:to>
    <xdr:sp macro="" textlink="">
      <xdr:nvSpPr>
        <xdr:cNvPr id="60196" name="Rectangle 49"/>
        <xdr:cNvSpPr>
          <a:spLocks noChangeArrowheads="1"/>
        </xdr:cNvSpPr>
      </xdr:nvSpPr>
      <xdr:spPr bwMode="auto">
        <a:xfrm>
          <a:off x="5486400" y="0"/>
          <a:ext cx="276225" cy="0"/>
        </a:xfrm>
        <a:prstGeom prst="rect">
          <a:avLst/>
        </a:prstGeom>
        <a:solidFill>
          <a:srgbClr val="FFFFFF"/>
        </a:solidFill>
        <a:ln w="9525">
          <a:solidFill>
            <a:srgbClr val="000000"/>
          </a:solidFill>
          <a:miter lim="800000"/>
          <a:headEnd/>
          <a:tailEnd/>
        </a:ln>
      </xdr:spPr>
    </xdr:sp>
    <xdr:clientData/>
  </xdr:twoCellAnchor>
  <xdr:twoCellAnchor>
    <xdr:from>
      <xdr:col>0</xdr:col>
      <xdr:colOff>171450</xdr:colOff>
      <xdr:row>0</xdr:row>
      <xdr:rowOff>0</xdr:rowOff>
    </xdr:from>
    <xdr:to>
      <xdr:col>16</xdr:col>
      <xdr:colOff>57150</xdr:colOff>
      <xdr:row>0</xdr:row>
      <xdr:rowOff>0</xdr:rowOff>
    </xdr:to>
    <xdr:sp macro="" textlink="">
      <xdr:nvSpPr>
        <xdr:cNvPr id="49" name="Text Box 51"/>
        <xdr:cNvSpPr txBox="1">
          <a:spLocks noChangeArrowheads="1"/>
        </xdr:cNvSpPr>
      </xdr:nvSpPr>
      <xdr:spPr bwMode="auto">
        <a:xfrm>
          <a:off x="171450" y="0"/>
          <a:ext cx="7172325" cy="0"/>
        </a:xfrm>
        <a:prstGeom prst="rect">
          <a:avLst/>
        </a:prstGeom>
        <a:solidFill>
          <a:srgbClr val="0000FF"/>
        </a:solidFill>
        <a:ln w="50800">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FFFFFF"/>
              </a:solidFill>
              <a:latin typeface="Arial"/>
              <a:cs typeface="Arial"/>
            </a:rPr>
            <a:t>            III. PENDAPAT RESPONDEN TENTANG PELAYANAN PUBLIK</a:t>
          </a:r>
        </a:p>
        <a:p>
          <a:pPr algn="l" rtl="0">
            <a:defRPr sz="1000"/>
          </a:pPr>
          <a:r>
            <a:rPr lang="en-US" sz="1400" b="0" i="0" u="none" strike="noStrike" baseline="0">
              <a:solidFill>
                <a:srgbClr val="FFFFFF"/>
              </a:solidFill>
              <a:latin typeface="Arial"/>
              <a:cs typeface="Arial"/>
            </a:rPr>
            <a:t>                  (Lingkari kode huruf sesuai jawaban masyarakat/responden)</a:t>
          </a:r>
        </a:p>
        <a:p>
          <a:pPr algn="l" rtl="0">
            <a:defRPr sz="1000"/>
          </a:pPr>
          <a:endParaRPr lang="en-US" sz="1400" b="0" i="0" u="none" strike="noStrike" baseline="0">
            <a:solidFill>
              <a:srgbClr val="FFFFFF"/>
            </a:solidFill>
            <a:latin typeface="Arial"/>
            <a:cs typeface="Arial"/>
          </a:endParaRPr>
        </a:p>
        <a:p>
          <a:pPr algn="l" rtl="0">
            <a:defRPr sz="1000"/>
          </a:pPr>
          <a:r>
            <a:rPr lang="en-US" sz="1400" b="0" i="0" u="none" strike="noStrike" baseline="0">
              <a:solidFill>
                <a:srgbClr val="FFFFFF"/>
              </a:solidFill>
              <a:latin typeface="Arial"/>
              <a:cs typeface="Arial"/>
            </a:rPr>
            <a:t>l</a:t>
          </a:r>
          <a:endParaRPr lang="en-US" sz="1200" b="0" i="0" u="none" strike="noStrike" baseline="0">
            <a:solidFill>
              <a:srgbClr val="FFFFFF"/>
            </a:solidFill>
            <a:latin typeface="Arial"/>
            <a:cs typeface="Arial"/>
          </a:endParaRPr>
        </a:p>
        <a:p>
          <a:pPr algn="l" rtl="0">
            <a:defRPr sz="1000"/>
          </a:pPr>
          <a:endParaRPr lang="en-US" sz="1200" b="0" i="0" u="none" strike="noStrike" baseline="0">
            <a:solidFill>
              <a:srgbClr val="FFFFFF"/>
            </a:solidFill>
            <a:latin typeface="Arial"/>
            <a:cs typeface="Arial"/>
          </a:endParaRPr>
        </a:p>
        <a:p>
          <a:pPr algn="l" rtl="0">
            <a:defRPr sz="1000"/>
          </a:pPr>
          <a:endParaRPr lang="en-US" sz="1200" b="0" i="0" u="none" strike="noStrike" baseline="0">
            <a:solidFill>
              <a:srgbClr val="FFFFFF"/>
            </a:solidFill>
            <a:latin typeface="Arial"/>
            <a:cs typeface="Arial"/>
          </a:endParaRPr>
        </a:p>
      </xdr:txBody>
    </xdr:sp>
    <xdr:clientData/>
  </xdr:twoCellAnchor>
  <xdr:twoCellAnchor>
    <xdr:from>
      <xdr:col>13</xdr:col>
      <xdr:colOff>314325</xdr:colOff>
      <xdr:row>0</xdr:row>
      <xdr:rowOff>0</xdr:rowOff>
    </xdr:from>
    <xdr:to>
      <xdr:col>14</xdr:col>
      <xdr:colOff>171450</xdr:colOff>
      <xdr:row>0</xdr:row>
      <xdr:rowOff>0</xdr:rowOff>
    </xdr:to>
    <xdr:sp macro="" textlink="">
      <xdr:nvSpPr>
        <xdr:cNvPr id="60198" name="Rectangle 68"/>
        <xdr:cNvSpPr>
          <a:spLocks noChangeArrowheads="1"/>
        </xdr:cNvSpPr>
      </xdr:nvSpPr>
      <xdr:spPr bwMode="auto">
        <a:xfrm>
          <a:off x="5857875" y="0"/>
          <a:ext cx="523875" cy="0"/>
        </a:xfrm>
        <a:prstGeom prst="rect">
          <a:avLst/>
        </a:prstGeom>
        <a:solidFill>
          <a:srgbClr val="FFFFFF"/>
        </a:solidFill>
        <a:ln w="9525">
          <a:solidFill>
            <a:srgbClr val="000000"/>
          </a:solidFill>
          <a:miter lim="800000"/>
          <a:headEnd/>
          <a:tailEnd/>
        </a:ln>
      </xdr:spPr>
    </xdr:sp>
    <xdr:clientData/>
  </xdr:twoCellAnchor>
  <xdr:twoCellAnchor>
    <xdr:from>
      <xdr:col>14</xdr:col>
      <xdr:colOff>276225</xdr:colOff>
      <xdr:row>0</xdr:row>
      <xdr:rowOff>0</xdr:rowOff>
    </xdr:from>
    <xdr:to>
      <xdr:col>15</xdr:col>
      <xdr:colOff>104775</xdr:colOff>
      <xdr:row>0</xdr:row>
      <xdr:rowOff>0</xdr:rowOff>
    </xdr:to>
    <xdr:sp macro="" textlink="">
      <xdr:nvSpPr>
        <xdr:cNvPr id="60199" name="Rectangle 69"/>
        <xdr:cNvSpPr>
          <a:spLocks noChangeArrowheads="1"/>
        </xdr:cNvSpPr>
      </xdr:nvSpPr>
      <xdr:spPr bwMode="auto">
        <a:xfrm>
          <a:off x="6381750" y="0"/>
          <a:ext cx="104775" cy="0"/>
        </a:xfrm>
        <a:prstGeom prst="rect">
          <a:avLst/>
        </a:prstGeom>
        <a:solidFill>
          <a:srgbClr val="FFFFFF"/>
        </a:solidFill>
        <a:ln w="9525">
          <a:solidFill>
            <a:srgbClr val="000000"/>
          </a:solidFill>
          <a:miter lim="800000"/>
          <a:headEnd/>
          <a:tailEnd/>
        </a:ln>
      </xdr:spPr>
    </xdr:sp>
    <xdr:clientData/>
  </xdr:twoCellAnchor>
  <xdr:twoCellAnchor>
    <xdr:from>
      <xdr:col>13</xdr:col>
      <xdr:colOff>266700</xdr:colOff>
      <xdr:row>0</xdr:row>
      <xdr:rowOff>0</xdr:rowOff>
    </xdr:from>
    <xdr:to>
      <xdr:col>14</xdr:col>
      <xdr:colOff>200025</xdr:colOff>
      <xdr:row>0</xdr:row>
      <xdr:rowOff>0</xdr:rowOff>
    </xdr:to>
    <xdr:sp macro="" textlink="">
      <xdr:nvSpPr>
        <xdr:cNvPr id="60200" name="Rectangle 71"/>
        <xdr:cNvSpPr>
          <a:spLocks noChangeArrowheads="1"/>
        </xdr:cNvSpPr>
      </xdr:nvSpPr>
      <xdr:spPr bwMode="auto">
        <a:xfrm>
          <a:off x="5810250" y="0"/>
          <a:ext cx="571500" cy="0"/>
        </a:xfrm>
        <a:prstGeom prst="rect">
          <a:avLst/>
        </a:prstGeom>
        <a:solidFill>
          <a:srgbClr val="FFFFFF"/>
        </a:solidFill>
        <a:ln w="9525">
          <a:solidFill>
            <a:srgbClr val="000000"/>
          </a:solidFill>
          <a:miter lim="800000"/>
          <a:headEnd/>
          <a:tailEnd/>
        </a:ln>
      </xdr:spPr>
    </xdr:sp>
    <xdr:clientData/>
  </xdr:twoCellAnchor>
  <xdr:twoCellAnchor>
    <xdr:from>
      <xdr:col>13</xdr:col>
      <xdr:colOff>238125</xdr:colOff>
      <xdr:row>0</xdr:row>
      <xdr:rowOff>0</xdr:rowOff>
    </xdr:from>
    <xdr:to>
      <xdr:col>14</xdr:col>
      <xdr:colOff>171450</xdr:colOff>
      <xdr:row>0</xdr:row>
      <xdr:rowOff>0</xdr:rowOff>
    </xdr:to>
    <xdr:sp macro="" textlink="">
      <xdr:nvSpPr>
        <xdr:cNvPr id="60201" name="Rectangle 72"/>
        <xdr:cNvSpPr>
          <a:spLocks noChangeArrowheads="1"/>
        </xdr:cNvSpPr>
      </xdr:nvSpPr>
      <xdr:spPr bwMode="auto">
        <a:xfrm>
          <a:off x="5781675" y="0"/>
          <a:ext cx="600075" cy="0"/>
        </a:xfrm>
        <a:prstGeom prst="rect">
          <a:avLst/>
        </a:prstGeom>
        <a:solidFill>
          <a:srgbClr val="FFFFFF"/>
        </a:solidFill>
        <a:ln w="9525">
          <a:solidFill>
            <a:srgbClr val="000000"/>
          </a:solidFill>
          <a:miter lim="800000"/>
          <a:headEnd/>
          <a:tailEnd/>
        </a:ln>
      </xdr:spPr>
    </xdr:sp>
    <xdr:clientData/>
  </xdr:twoCellAnchor>
  <xdr:twoCellAnchor>
    <xdr:from>
      <xdr:col>13</xdr:col>
      <xdr:colOff>257175</xdr:colOff>
      <xdr:row>0</xdr:row>
      <xdr:rowOff>0</xdr:rowOff>
    </xdr:from>
    <xdr:to>
      <xdr:col>14</xdr:col>
      <xdr:colOff>209550</xdr:colOff>
      <xdr:row>0</xdr:row>
      <xdr:rowOff>0</xdr:rowOff>
    </xdr:to>
    <xdr:sp macro="" textlink="">
      <xdr:nvSpPr>
        <xdr:cNvPr id="60202" name="Rectangle 73"/>
        <xdr:cNvSpPr>
          <a:spLocks noChangeArrowheads="1"/>
        </xdr:cNvSpPr>
      </xdr:nvSpPr>
      <xdr:spPr bwMode="auto">
        <a:xfrm>
          <a:off x="5800725" y="0"/>
          <a:ext cx="581025" cy="0"/>
        </a:xfrm>
        <a:prstGeom prst="rect">
          <a:avLst/>
        </a:prstGeom>
        <a:solidFill>
          <a:srgbClr val="FFFFFF"/>
        </a:solidFill>
        <a:ln w="9525">
          <a:solidFill>
            <a:srgbClr val="000000"/>
          </a:solidFill>
          <a:miter lim="800000"/>
          <a:headEnd/>
          <a:tailEnd/>
        </a:ln>
      </xdr:spPr>
    </xdr:sp>
    <xdr:clientData/>
  </xdr:twoCellAnchor>
  <xdr:twoCellAnchor>
    <xdr:from>
      <xdr:col>12</xdr:col>
      <xdr:colOff>38100</xdr:colOff>
      <xdr:row>0</xdr:row>
      <xdr:rowOff>0</xdr:rowOff>
    </xdr:from>
    <xdr:to>
      <xdr:col>12</xdr:col>
      <xdr:colOff>38100</xdr:colOff>
      <xdr:row>0</xdr:row>
      <xdr:rowOff>0</xdr:rowOff>
    </xdr:to>
    <xdr:sp macro="" textlink="">
      <xdr:nvSpPr>
        <xdr:cNvPr id="60203" name="Line 74"/>
        <xdr:cNvSpPr>
          <a:spLocks noChangeShapeType="1"/>
        </xdr:cNvSpPr>
      </xdr:nvSpPr>
      <xdr:spPr bwMode="auto">
        <a:xfrm>
          <a:off x="5162550" y="0"/>
          <a:ext cx="0" cy="0"/>
        </a:xfrm>
        <a:prstGeom prst="line">
          <a:avLst/>
        </a:prstGeom>
        <a:noFill/>
        <a:ln w="9525">
          <a:solidFill>
            <a:srgbClr val="000000"/>
          </a:solidFill>
          <a:round/>
          <a:headEnd/>
          <a:tailEnd/>
        </a:ln>
      </xdr:spPr>
    </xdr:sp>
    <xdr:clientData/>
  </xdr:twoCellAnchor>
  <xdr:twoCellAnchor>
    <xdr:from>
      <xdr:col>15</xdr:col>
      <xdr:colOff>476250</xdr:colOff>
      <xdr:row>0</xdr:row>
      <xdr:rowOff>0</xdr:rowOff>
    </xdr:from>
    <xdr:to>
      <xdr:col>15</xdr:col>
      <xdr:colOff>142875</xdr:colOff>
      <xdr:row>0</xdr:row>
      <xdr:rowOff>0</xdr:rowOff>
    </xdr:to>
    <xdr:sp macro="" textlink="">
      <xdr:nvSpPr>
        <xdr:cNvPr id="60204" name="Line 75"/>
        <xdr:cNvSpPr>
          <a:spLocks noChangeShapeType="1"/>
        </xdr:cNvSpPr>
      </xdr:nvSpPr>
      <xdr:spPr bwMode="auto">
        <a:xfrm>
          <a:off x="6524625" y="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Y86"/>
  <sheetViews>
    <sheetView showGridLines="0" tabSelected="1" view="pageLayout" topLeftCell="A52" zoomScaleSheetLayoutView="100" workbookViewId="0">
      <selection activeCell="N71" sqref="N71:N79"/>
    </sheetView>
  </sheetViews>
  <sheetFormatPr defaultRowHeight="12.75" outlineLevelRow="1"/>
  <cols>
    <col min="1" max="1" width="13.85546875" customWidth="1"/>
    <col min="2" max="2" width="5.85546875" hidden="1" customWidth="1"/>
    <col min="3" max="3" width="6" hidden="1" customWidth="1"/>
    <col min="4" max="4" width="12.85546875" customWidth="1"/>
    <col min="5" max="6" width="5.85546875" customWidth="1"/>
    <col min="7" max="7" width="6" customWidth="1"/>
    <col min="8" max="9" width="6.5703125" customWidth="1"/>
    <col min="10" max="10" width="6.28515625" customWidth="1"/>
    <col min="11" max="11" width="6.5703125" customWidth="1"/>
    <col min="12" max="12" width="6.42578125" customWidth="1"/>
    <col min="13" max="13" width="6.28515625" customWidth="1"/>
    <col min="14" max="14" width="10.28515625" customWidth="1"/>
    <col min="15" max="15" width="2.28515625" customWidth="1"/>
    <col min="16" max="16" width="2.140625" customWidth="1"/>
    <col min="17" max="17" width="2" customWidth="1"/>
  </cols>
  <sheetData>
    <row r="1" spans="1:25" ht="7.5" customHeight="1">
      <c r="A1" s="38"/>
      <c r="B1" s="38"/>
      <c r="C1" s="38"/>
      <c r="D1" s="38"/>
      <c r="E1" s="38"/>
      <c r="F1" s="38"/>
      <c r="G1" s="38"/>
      <c r="H1" s="38"/>
      <c r="I1" s="38"/>
      <c r="J1" s="38"/>
      <c r="K1" s="38"/>
      <c r="L1" s="38"/>
      <c r="M1" s="38"/>
      <c r="N1" s="38"/>
      <c r="O1" s="38"/>
      <c r="P1" s="38"/>
    </row>
    <row r="2" spans="1:25" ht="15.75">
      <c r="A2" s="85" t="s">
        <v>49</v>
      </c>
      <c r="B2" s="85"/>
      <c r="C2" s="85"/>
      <c r="D2" s="85"/>
      <c r="E2" s="85"/>
      <c r="F2" s="85"/>
      <c r="G2" s="85"/>
      <c r="H2" s="85"/>
      <c r="I2" s="85"/>
      <c r="J2" s="85"/>
      <c r="K2" s="85"/>
      <c r="L2" s="85"/>
      <c r="M2" s="85"/>
      <c r="N2" s="85"/>
      <c r="O2" s="85"/>
      <c r="S2" s="20"/>
      <c r="T2" s="20"/>
    </row>
    <row r="3" spans="1:25" ht="15.75">
      <c r="A3" s="85" t="s">
        <v>73</v>
      </c>
      <c r="B3" s="85"/>
      <c r="C3" s="85"/>
      <c r="D3" s="85"/>
      <c r="E3" s="85"/>
      <c r="F3" s="85"/>
      <c r="G3" s="85"/>
      <c r="H3" s="85"/>
      <c r="I3" s="85"/>
      <c r="J3" s="85"/>
      <c r="K3" s="85"/>
      <c r="L3" s="85"/>
      <c r="M3" s="85"/>
      <c r="N3" s="85"/>
      <c r="O3" s="85"/>
      <c r="T3" s="20"/>
    </row>
    <row r="4" spans="1:25" ht="8.25" customHeight="1" thickBot="1"/>
    <row r="5" spans="1:25" ht="13.5" thickTop="1">
      <c r="D5" s="27" t="s">
        <v>35</v>
      </c>
      <c r="E5" s="86" t="s">
        <v>0</v>
      </c>
      <c r="F5" s="87"/>
      <c r="G5" s="88"/>
      <c r="H5" s="88"/>
      <c r="I5" s="88"/>
      <c r="J5" s="88"/>
      <c r="K5" s="88"/>
      <c r="L5" s="88"/>
      <c r="M5" s="89"/>
      <c r="N5" s="27"/>
      <c r="O5" s="47"/>
      <c r="P5" s="9"/>
      <c r="T5" s="20"/>
      <c r="U5" s="83"/>
      <c r="V5" s="83"/>
      <c r="W5" s="83"/>
      <c r="X5" s="83"/>
      <c r="Y5" s="64"/>
    </row>
    <row r="6" spans="1:25" ht="14.25" customHeight="1">
      <c r="D6" s="28" t="s">
        <v>42</v>
      </c>
      <c r="E6" s="90"/>
      <c r="F6" s="91"/>
      <c r="G6" s="91"/>
      <c r="H6" s="91"/>
      <c r="I6" s="91"/>
      <c r="J6" s="91"/>
      <c r="K6" s="91"/>
      <c r="L6" s="91"/>
      <c r="M6" s="92"/>
      <c r="N6" s="46"/>
      <c r="O6" s="47"/>
      <c r="P6" s="9"/>
      <c r="U6" s="83"/>
      <c r="V6" s="83"/>
      <c r="W6" s="83"/>
      <c r="X6" s="83"/>
      <c r="Y6" s="64"/>
    </row>
    <row r="7" spans="1:25" ht="12" customHeight="1">
      <c r="D7" s="28" t="s">
        <v>41</v>
      </c>
      <c r="E7" s="29" t="s">
        <v>1</v>
      </c>
      <c r="F7" s="55" t="s">
        <v>2</v>
      </c>
      <c r="G7" s="29" t="s">
        <v>3</v>
      </c>
      <c r="H7" s="29" t="s">
        <v>4</v>
      </c>
      <c r="I7" s="29" t="s">
        <v>5</v>
      </c>
      <c r="J7" s="29" t="s">
        <v>6</v>
      </c>
      <c r="K7" s="29" t="s">
        <v>7</v>
      </c>
      <c r="L7" s="29" t="s">
        <v>8</v>
      </c>
      <c r="M7" s="29" t="s">
        <v>9</v>
      </c>
      <c r="N7" s="5"/>
      <c r="T7" s="20"/>
      <c r="U7" s="84"/>
      <c r="V7" s="84"/>
      <c r="W7" s="84"/>
      <c r="X7" s="84"/>
    </row>
    <row r="8" spans="1:25">
      <c r="D8" s="61" t="s">
        <v>58</v>
      </c>
      <c r="E8" s="61" t="s">
        <v>59</v>
      </c>
      <c r="F8" s="61" t="s">
        <v>60</v>
      </c>
      <c r="G8" s="61" t="s">
        <v>61</v>
      </c>
      <c r="H8" s="61" t="s">
        <v>62</v>
      </c>
      <c r="I8" s="61" t="s">
        <v>63</v>
      </c>
      <c r="J8" s="61" t="s">
        <v>64</v>
      </c>
      <c r="K8" s="61" t="s">
        <v>65</v>
      </c>
      <c r="L8" s="61" t="s">
        <v>66</v>
      </c>
      <c r="M8" s="61" t="s">
        <v>67</v>
      </c>
      <c r="N8" s="5"/>
      <c r="U8" s="84"/>
      <c r="V8" s="84"/>
      <c r="W8" s="84"/>
      <c r="X8" s="84"/>
    </row>
    <row r="9" spans="1:25" outlineLevel="1">
      <c r="D9" s="1">
        <v>1</v>
      </c>
      <c r="E9" s="4">
        <v>4</v>
      </c>
      <c r="F9" s="4">
        <v>4</v>
      </c>
      <c r="G9" s="4">
        <v>3</v>
      </c>
      <c r="H9" s="4">
        <v>3</v>
      </c>
      <c r="I9" s="4">
        <v>3</v>
      </c>
      <c r="J9" s="4">
        <v>4</v>
      </c>
      <c r="K9" s="4">
        <v>3</v>
      </c>
      <c r="L9" s="4">
        <v>3</v>
      </c>
      <c r="M9" s="4">
        <v>4</v>
      </c>
      <c r="N9" s="5"/>
      <c r="U9" s="84"/>
      <c r="V9" s="84"/>
      <c r="W9" s="84"/>
      <c r="X9" s="84"/>
    </row>
    <row r="10" spans="1:25" outlineLevel="1">
      <c r="D10" s="2">
        <v>2</v>
      </c>
      <c r="E10" s="4">
        <v>4</v>
      </c>
      <c r="F10" s="4">
        <v>3</v>
      </c>
      <c r="G10" s="4">
        <v>3</v>
      </c>
      <c r="H10" s="4">
        <v>4</v>
      </c>
      <c r="I10" s="4">
        <v>4</v>
      </c>
      <c r="J10" s="4">
        <v>3</v>
      </c>
      <c r="K10" s="4">
        <v>4</v>
      </c>
      <c r="L10" s="4">
        <v>4</v>
      </c>
      <c r="M10" s="4">
        <v>4</v>
      </c>
      <c r="N10" s="5"/>
      <c r="T10" s="20"/>
      <c r="U10" s="84"/>
      <c r="V10" s="84"/>
      <c r="W10" s="84"/>
      <c r="X10" s="84"/>
    </row>
    <row r="11" spans="1:25" outlineLevel="1">
      <c r="D11" s="2">
        <v>3</v>
      </c>
      <c r="E11" s="4">
        <v>3</v>
      </c>
      <c r="F11" s="4">
        <v>3</v>
      </c>
      <c r="G11" s="4">
        <v>3</v>
      </c>
      <c r="H11" s="4">
        <v>4</v>
      </c>
      <c r="I11" s="4">
        <v>4</v>
      </c>
      <c r="J11" s="4">
        <v>3</v>
      </c>
      <c r="K11" s="4">
        <v>4</v>
      </c>
      <c r="L11" s="4">
        <v>4</v>
      </c>
      <c r="M11" s="4">
        <v>4</v>
      </c>
      <c r="N11" s="5"/>
      <c r="U11" s="84"/>
      <c r="V11" s="84"/>
      <c r="W11" s="84"/>
      <c r="X11" s="84"/>
    </row>
    <row r="12" spans="1:25" outlineLevel="1">
      <c r="D12" s="2">
        <v>4</v>
      </c>
      <c r="E12" s="4">
        <v>3</v>
      </c>
      <c r="F12" s="4">
        <v>4</v>
      </c>
      <c r="G12" s="4">
        <v>4</v>
      </c>
      <c r="H12" s="4">
        <v>4</v>
      </c>
      <c r="I12" s="4">
        <v>3</v>
      </c>
      <c r="J12" s="4">
        <v>4</v>
      </c>
      <c r="K12" s="4">
        <v>4</v>
      </c>
      <c r="L12" s="4">
        <v>4</v>
      </c>
      <c r="M12" s="4">
        <v>4</v>
      </c>
      <c r="N12" s="5"/>
      <c r="U12" s="84"/>
      <c r="V12" s="84"/>
      <c r="W12" s="84"/>
      <c r="X12" s="84"/>
    </row>
    <row r="13" spans="1:25" outlineLevel="1">
      <c r="D13" s="2">
        <v>5</v>
      </c>
      <c r="E13" s="4">
        <v>3</v>
      </c>
      <c r="F13" s="4">
        <v>3</v>
      </c>
      <c r="G13" s="4">
        <v>3</v>
      </c>
      <c r="H13" s="4">
        <v>4</v>
      </c>
      <c r="I13" s="4">
        <v>3</v>
      </c>
      <c r="J13" s="4">
        <v>3</v>
      </c>
      <c r="K13" s="4">
        <v>3</v>
      </c>
      <c r="L13" s="4">
        <v>3</v>
      </c>
      <c r="M13" s="4">
        <v>4</v>
      </c>
      <c r="N13" s="5"/>
      <c r="U13" s="84"/>
      <c r="V13" s="84"/>
      <c r="W13" s="84"/>
      <c r="X13" s="84"/>
    </row>
    <row r="14" spans="1:25" outlineLevel="1">
      <c r="D14" s="2">
        <v>6</v>
      </c>
      <c r="E14" s="4">
        <v>3</v>
      </c>
      <c r="F14" s="4">
        <v>3</v>
      </c>
      <c r="G14" s="4">
        <v>2</v>
      </c>
      <c r="H14" s="4">
        <v>4</v>
      </c>
      <c r="I14" s="4">
        <v>3</v>
      </c>
      <c r="J14" s="4">
        <v>3</v>
      </c>
      <c r="K14" s="4">
        <v>3</v>
      </c>
      <c r="L14" s="4">
        <v>3</v>
      </c>
      <c r="M14" s="4">
        <v>4</v>
      </c>
      <c r="N14" s="5"/>
      <c r="T14" s="20"/>
      <c r="U14" s="84"/>
      <c r="V14" s="84"/>
      <c r="W14" s="84"/>
      <c r="X14" s="84"/>
      <c r="Y14" s="84"/>
    </row>
    <row r="15" spans="1:25" outlineLevel="1">
      <c r="D15" s="2">
        <v>7</v>
      </c>
      <c r="E15" s="4">
        <v>3</v>
      </c>
      <c r="F15" s="4">
        <v>3</v>
      </c>
      <c r="G15" s="4">
        <v>3</v>
      </c>
      <c r="H15" s="4">
        <v>4</v>
      </c>
      <c r="I15" s="4">
        <v>3</v>
      </c>
      <c r="J15" s="4">
        <v>3</v>
      </c>
      <c r="K15" s="4">
        <v>3</v>
      </c>
      <c r="L15" s="4">
        <v>3</v>
      </c>
      <c r="M15" s="4">
        <v>3</v>
      </c>
      <c r="N15" s="5"/>
      <c r="U15" s="84"/>
      <c r="V15" s="84"/>
      <c r="W15" s="84"/>
      <c r="X15" s="84"/>
      <c r="Y15" s="84"/>
    </row>
    <row r="16" spans="1:25" outlineLevel="1">
      <c r="D16" s="2">
        <v>8</v>
      </c>
      <c r="E16" s="4">
        <v>4</v>
      </c>
      <c r="F16" s="4">
        <v>3</v>
      </c>
      <c r="G16" s="4">
        <v>3</v>
      </c>
      <c r="H16" s="4">
        <v>4</v>
      </c>
      <c r="I16" s="4">
        <v>3</v>
      </c>
      <c r="J16" s="4">
        <v>3</v>
      </c>
      <c r="K16" s="4">
        <v>3</v>
      </c>
      <c r="L16" s="4">
        <v>2</v>
      </c>
      <c r="M16" s="4">
        <v>3</v>
      </c>
      <c r="N16" s="5"/>
      <c r="U16" s="84"/>
      <c r="V16" s="84"/>
      <c r="W16" s="84"/>
      <c r="X16" s="84"/>
      <c r="Y16" s="84"/>
    </row>
    <row r="17" spans="4:15" outlineLevel="1">
      <c r="D17" s="2">
        <v>9</v>
      </c>
      <c r="E17" s="4">
        <v>3</v>
      </c>
      <c r="F17" s="4">
        <v>4</v>
      </c>
      <c r="G17" s="4">
        <v>3</v>
      </c>
      <c r="H17" s="4">
        <v>4</v>
      </c>
      <c r="I17" s="4">
        <v>3</v>
      </c>
      <c r="J17" s="4">
        <v>3</v>
      </c>
      <c r="K17" s="4">
        <v>3</v>
      </c>
      <c r="L17" s="4">
        <v>2</v>
      </c>
      <c r="M17" s="4">
        <v>3</v>
      </c>
      <c r="N17" s="5"/>
    </row>
    <row r="18" spans="4:15" outlineLevel="1">
      <c r="D18" s="2">
        <v>10</v>
      </c>
      <c r="E18" s="4">
        <v>3</v>
      </c>
      <c r="F18" s="4">
        <v>3</v>
      </c>
      <c r="G18" s="4">
        <v>4</v>
      </c>
      <c r="H18" s="4">
        <v>4</v>
      </c>
      <c r="I18" s="4">
        <v>4</v>
      </c>
      <c r="J18" s="4">
        <v>4</v>
      </c>
      <c r="K18" s="4">
        <v>4</v>
      </c>
      <c r="L18" s="4">
        <v>3</v>
      </c>
      <c r="M18" s="4">
        <v>4</v>
      </c>
      <c r="N18" s="5"/>
    </row>
    <row r="19" spans="4:15" outlineLevel="1">
      <c r="D19" s="2">
        <v>11</v>
      </c>
      <c r="E19" s="4">
        <v>3</v>
      </c>
      <c r="F19" s="4">
        <v>3</v>
      </c>
      <c r="G19" s="4">
        <v>4</v>
      </c>
      <c r="H19" s="4">
        <v>4</v>
      </c>
      <c r="I19" s="4">
        <v>3</v>
      </c>
      <c r="J19" s="4">
        <v>4</v>
      </c>
      <c r="K19" s="4">
        <v>4</v>
      </c>
      <c r="L19" s="4">
        <v>3</v>
      </c>
      <c r="M19" s="4">
        <v>3</v>
      </c>
      <c r="N19" s="5"/>
    </row>
    <row r="20" spans="4:15" outlineLevel="1">
      <c r="D20" s="2">
        <v>12</v>
      </c>
      <c r="E20" s="4">
        <v>4</v>
      </c>
      <c r="F20" s="4">
        <v>3</v>
      </c>
      <c r="G20" s="4">
        <v>4</v>
      </c>
      <c r="H20" s="4">
        <v>4</v>
      </c>
      <c r="I20" s="4">
        <v>3</v>
      </c>
      <c r="J20" s="4">
        <v>3</v>
      </c>
      <c r="K20" s="4">
        <v>4</v>
      </c>
      <c r="L20" s="4">
        <v>3</v>
      </c>
      <c r="M20" s="4">
        <v>3</v>
      </c>
      <c r="N20" s="5"/>
    </row>
    <row r="21" spans="4:15" outlineLevel="1">
      <c r="D21" s="2">
        <v>13</v>
      </c>
      <c r="E21" s="4">
        <v>3</v>
      </c>
      <c r="F21" s="4">
        <v>3</v>
      </c>
      <c r="G21" s="4">
        <v>3</v>
      </c>
      <c r="H21" s="4">
        <v>4</v>
      </c>
      <c r="I21" s="4">
        <v>4</v>
      </c>
      <c r="J21" s="4">
        <v>3</v>
      </c>
      <c r="K21" s="4">
        <v>3</v>
      </c>
      <c r="L21" s="4">
        <v>3</v>
      </c>
      <c r="M21" s="4">
        <v>4</v>
      </c>
      <c r="N21" s="5"/>
    </row>
    <row r="22" spans="4:15" outlineLevel="1">
      <c r="D22" s="2">
        <v>14</v>
      </c>
      <c r="E22" s="3">
        <v>4</v>
      </c>
      <c r="F22" s="3">
        <v>4</v>
      </c>
      <c r="G22" s="3">
        <v>4</v>
      </c>
      <c r="H22" s="3">
        <v>4</v>
      </c>
      <c r="I22" s="3">
        <v>4</v>
      </c>
      <c r="J22" s="3">
        <v>4</v>
      </c>
      <c r="K22" s="3">
        <v>4</v>
      </c>
      <c r="L22" s="3">
        <v>4</v>
      </c>
      <c r="M22" s="3">
        <v>4</v>
      </c>
      <c r="N22" s="5"/>
      <c r="O22" s="56"/>
    </row>
    <row r="23" spans="4:15" outlineLevel="1">
      <c r="D23" s="2">
        <v>15</v>
      </c>
      <c r="E23" s="3">
        <v>3</v>
      </c>
      <c r="F23" s="3">
        <v>3</v>
      </c>
      <c r="G23" s="3">
        <v>3</v>
      </c>
      <c r="H23" s="3">
        <v>4</v>
      </c>
      <c r="I23" s="3">
        <v>3</v>
      </c>
      <c r="J23" s="3">
        <v>3</v>
      </c>
      <c r="K23" s="3">
        <v>3</v>
      </c>
      <c r="L23" s="3">
        <v>3</v>
      </c>
      <c r="M23" s="3">
        <v>4</v>
      </c>
      <c r="N23" s="5"/>
    </row>
    <row r="24" spans="4:15" outlineLevel="1">
      <c r="D24" s="2">
        <v>16</v>
      </c>
      <c r="E24" s="3">
        <v>3</v>
      </c>
      <c r="F24" s="3">
        <v>3</v>
      </c>
      <c r="G24" s="3">
        <v>3</v>
      </c>
      <c r="H24" s="3">
        <v>3</v>
      </c>
      <c r="I24" s="3">
        <v>3</v>
      </c>
      <c r="J24" s="3">
        <v>3</v>
      </c>
      <c r="K24" s="3">
        <v>3</v>
      </c>
      <c r="L24" s="3">
        <v>3</v>
      </c>
      <c r="M24" s="3">
        <v>4</v>
      </c>
      <c r="N24" s="5"/>
    </row>
    <row r="25" spans="4:15" outlineLevel="1">
      <c r="D25" s="2">
        <v>17</v>
      </c>
      <c r="E25" s="3">
        <v>3</v>
      </c>
      <c r="F25" s="3">
        <v>3</v>
      </c>
      <c r="G25" s="3">
        <v>3</v>
      </c>
      <c r="H25" s="3">
        <v>4</v>
      </c>
      <c r="I25" s="3">
        <v>3</v>
      </c>
      <c r="J25" s="3">
        <v>3</v>
      </c>
      <c r="K25" s="3">
        <v>3</v>
      </c>
      <c r="L25" s="3">
        <v>3</v>
      </c>
      <c r="M25" s="3">
        <v>3</v>
      </c>
      <c r="N25" s="5"/>
    </row>
    <row r="26" spans="4:15" outlineLevel="1">
      <c r="D26" s="2">
        <v>18</v>
      </c>
      <c r="E26" s="3">
        <v>3</v>
      </c>
      <c r="F26" s="3">
        <v>3</v>
      </c>
      <c r="G26" s="3">
        <v>3</v>
      </c>
      <c r="H26" s="3">
        <v>4</v>
      </c>
      <c r="I26" s="3">
        <v>3</v>
      </c>
      <c r="J26" s="3">
        <v>3</v>
      </c>
      <c r="K26" s="3">
        <v>3</v>
      </c>
      <c r="L26" s="3">
        <v>3</v>
      </c>
      <c r="M26" s="3">
        <v>3</v>
      </c>
      <c r="N26" s="5"/>
    </row>
    <row r="27" spans="4:15" outlineLevel="1">
      <c r="D27" s="2">
        <v>19</v>
      </c>
      <c r="E27" s="3">
        <v>3</v>
      </c>
      <c r="F27" s="3">
        <v>4</v>
      </c>
      <c r="G27" s="3">
        <v>3</v>
      </c>
      <c r="H27" s="3">
        <v>4</v>
      </c>
      <c r="I27" s="3">
        <v>3</v>
      </c>
      <c r="J27" s="3">
        <v>3</v>
      </c>
      <c r="K27" s="3">
        <v>3</v>
      </c>
      <c r="L27" s="3">
        <v>3</v>
      </c>
      <c r="M27" s="3">
        <v>4</v>
      </c>
      <c r="N27" s="5"/>
    </row>
    <row r="28" spans="4:15" outlineLevel="1">
      <c r="D28" s="2">
        <v>20</v>
      </c>
      <c r="E28" s="3">
        <v>4</v>
      </c>
      <c r="F28" s="3">
        <v>3</v>
      </c>
      <c r="G28" s="3">
        <v>3</v>
      </c>
      <c r="H28" s="3">
        <v>4</v>
      </c>
      <c r="I28" s="3">
        <v>3</v>
      </c>
      <c r="J28" s="3">
        <v>3</v>
      </c>
      <c r="K28" s="3">
        <v>3</v>
      </c>
      <c r="L28" s="3">
        <v>3</v>
      </c>
      <c r="M28" s="3">
        <v>4</v>
      </c>
      <c r="N28" s="5"/>
    </row>
    <row r="29" spans="4:15" outlineLevel="1">
      <c r="D29" s="2">
        <v>21</v>
      </c>
      <c r="E29" s="3">
        <v>4</v>
      </c>
      <c r="F29" s="3">
        <v>4</v>
      </c>
      <c r="G29" s="3">
        <v>4</v>
      </c>
      <c r="H29" s="3">
        <v>4</v>
      </c>
      <c r="I29" s="3">
        <v>4</v>
      </c>
      <c r="J29" s="3">
        <v>4</v>
      </c>
      <c r="K29" s="3">
        <v>4</v>
      </c>
      <c r="L29" s="3">
        <v>4</v>
      </c>
      <c r="M29" s="3">
        <v>4</v>
      </c>
      <c r="N29" s="5"/>
    </row>
    <row r="30" spans="4:15" outlineLevel="1">
      <c r="D30" s="2">
        <v>22</v>
      </c>
      <c r="E30" s="3">
        <v>3</v>
      </c>
      <c r="F30" s="3">
        <v>3</v>
      </c>
      <c r="G30" s="3">
        <v>3</v>
      </c>
      <c r="H30" s="3">
        <v>4</v>
      </c>
      <c r="I30" s="3">
        <v>3</v>
      </c>
      <c r="J30" s="3">
        <v>3</v>
      </c>
      <c r="K30" s="3">
        <v>3</v>
      </c>
      <c r="L30" s="3">
        <v>3</v>
      </c>
      <c r="M30" s="3">
        <v>4</v>
      </c>
      <c r="N30" s="5"/>
    </row>
    <row r="31" spans="4:15" outlineLevel="1">
      <c r="D31" s="2">
        <v>23</v>
      </c>
      <c r="E31" s="3">
        <v>4</v>
      </c>
      <c r="F31" s="3">
        <v>4</v>
      </c>
      <c r="G31" s="3">
        <v>4</v>
      </c>
      <c r="H31" s="3">
        <v>4</v>
      </c>
      <c r="I31" s="3">
        <v>4</v>
      </c>
      <c r="J31" s="3">
        <v>4</v>
      </c>
      <c r="K31" s="3">
        <v>3</v>
      </c>
      <c r="L31" s="3">
        <v>4</v>
      </c>
      <c r="M31" s="3">
        <v>4</v>
      </c>
      <c r="N31" s="5"/>
    </row>
    <row r="32" spans="4:15" outlineLevel="1">
      <c r="D32" s="2">
        <v>24</v>
      </c>
      <c r="E32" s="3">
        <v>3</v>
      </c>
      <c r="F32" s="3">
        <v>3</v>
      </c>
      <c r="G32" s="3">
        <v>3</v>
      </c>
      <c r="H32" s="3">
        <v>4</v>
      </c>
      <c r="I32" s="3">
        <v>3</v>
      </c>
      <c r="J32" s="3">
        <v>3</v>
      </c>
      <c r="K32" s="3">
        <v>3</v>
      </c>
      <c r="L32" s="3">
        <v>3</v>
      </c>
      <c r="M32" s="3">
        <v>4</v>
      </c>
      <c r="N32" s="5"/>
    </row>
    <row r="33" spans="4:14" outlineLevel="1">
      <c r="D33" s="2">
        <v>25</v>
      </c>
      <c r="E33" s="3">
        <v>4</v>
      </c>
      <c r="F33" s="3">
        <v>4</v>
      </c>
      <c r="G33" s="3">
        <v>3</v>
      </c>
      <c r="H33" s="3">
        <v>3</v>
      </c>
      <c r="I33" s="3">
        <v>4</v>
      </c>
      <c r="J33" s="3">
        <v>4</v>
      </c>
      <c r="K33" s="3">
        <v>4</v>
      </c>
      <c r="L33" s="3">
        <v>4</v>
      </c>
      <c r="M33" s="3">
        <v>4</v>
      </c>
      <c r="N33" s="5"/>
    </row>
    <row r="34" spans="4:14" outlineLevel="1">
      <c r="D34" s="30">
        <f>D33+1</f>
        <v>26</v>
      </c>
      <c r="E34" s="6">
        <v>3</v>
      </c>
      <c r="F34" s="6">
        <v>3</v>
      </c>
      <c r="G34" s="6">
        <v>3</v>
      </c>
      <c r="H34" s="6">
        <v>3</v>
      </c>
      <c r="I34" s="6">
        <v>3</v>
      </c>
      <c r="J34" s="6">
        <v>3</v>
      </c>
      <c r="K34" s="6">
        <v>4</v>
      </c>
      <c r="L34" s="6">
        <v>4</v>
      </c>
      <c r="M34" s="6">
        <v>4</v>
      </c>
      <c r="N34" s="5"/>
    </row>
    <row r="35" spans="4:14" outlineLevel="1">
      <c r="D35" s="30">
        <f t="shared" ref="D35:D50" si="0">D34+1</f>
        <v>27</v>
      </c>
      <c r="E35" s="6">
        <v>3</v>
      </c>
      <c r="F35" s="6">
        <v>3</v>
      </c>
      <c r="G35" s="6">
        <v>3</v>
      </c>
      <c r="H35" s="6">
        <v>3</v>
      </c>
      <c r="I35" s="6">
        <v>3</v>
      </c>
      <c r="J35" s="6">
        <v>3</v>
      </c>
      <c r="K35" s="6">
        <v>3</v>
      </c>
      <c r="L35" s="6">
        <v>3</v>
      </c>
      <c r="M35" s="6">
        <v>4</v>
      </c>
      <c r="N35" s="5"/>
    </row>
    <row r="36" spans="4:14" outlineLevel="1">
      <c r="D36" s="30">
        <f t="shared" si="0"/>
        <v>28</v>
      </c>
      <c r="E36" s="6">
        <v>3</v>
      </c>
      <c r="F36" s="6">
        <v>4</v>
      </c>
      <c r="G36" s="6">
        <v>4</v>
      </c>
      <c r="H36" s="6">
        <v>4</v>
      </c>
      <c r="I36" s="6">
        <v>4</v>
      </c>
      <c r="J36" s="6">
        <v>3</v>
      </c>
      <c r="K36" s="6">
        <v>3</v>
      </c>
      <c r="L36" s="6">
        <v>3</v>
      </c>
      <c r="M36" s="6">
        <v>4</v>
      </c>
      <c r="N36" s="5"/>
    </row>
    <row r="37" spans="4:14" outlineLevel="1">
      <c r="D37" s="30">
        <f t="shared" si="0"/>
        <v>29</v>
      </c>
      <c r="E37" s="6">
        <v>4</v>
      </c>
      <c r="F37" s="6">
        <v>4</v>
      </c>
      <c r="G37" s="6">
        <v>3</v>
      </c>
      <c r="H37" s="6">
        <v>4</v>
      </c>
      <c r="I37" s="6">
        <v>3</v>
      </c>
      <c r="J37" s="6">
        <v>3</v>
      </c>
      <c r="K37" s="6">
        <v>4</v>
      </c>
      <c r="L37" s="6">
        <v>3</v>
      </c>
      <c r="M37" s="6">
        <v>4</v>
      </c>
      <c r="N37" s="5"/>
    </row>
    <row r="38" spans="4:14" outlineLevel="1">
      <c r="D38" s="30">
        <f t="shared" si="0"/>
        <v>30</v>
      </c>
      <c r="E38" s="6">
        <v>3</v>
      </c>
      <c r="F38" s="6">
        <v>3</v>
      </c>
      <c r="G38" s="6">
        <v>3</v>
      </c>
      <c r="H38" s="6">
        <v>4</v>
      </c>
      <c r="I38" s="6">
        <v>3</v>
      </c>
      <c r="J38" s="6">
        <v>3</v>
      </c>
      <c r="K38" s="6">
        <v>3</v>
      </c>
      <c r="L38" s="6">
        <v>3</v>
      </c>
      <c r="M38" s="6">
        <v>4</v>
      </c>
      <c r="N38" s="5"/>
    </row>
    <row r="39" spans="4:14" outlineLevel="1">
      <c r="D39" s="30">
        <f t="shared" si="0"/>
        <v>31</v>
      </c>
      <c r="E39" s="6">
        <v>3</v>
      </c>
      <c r="F39" s="6">
        <v>3</v>
      </c>
      <c r="G39" s="6">
        <v>3</v>
      </c>
      <c r="H39" s="6">
        <v>4</v>
      </c>
      <c r="I39" s="6">
        <v>3</v>
      </c>
      <c r="J39" s="6">
        <v>3</v>
      </c>
      <c r="K39" s="6">
        <v>4</v>
      </c>
      <c r="L39" s="6">
        <v>2</v>
      </c>
      <c r="M39" s="6">
        <v>4</v>
      </c>
      <c r="N39" s="5"/>
    </row>
    <row r="40" spans="4:14" outlineLevel="1">
      <c r="D40" s="30">
        <f t="shared" si="0"/>
        <v>32</v>
      </c>
      <c r="E40" s="6">
        <v>3</v>
      </c>
      <c r="F40" s="6">
        <v>3</v>
      </c>
      <c r="G40" s="6">
        <v>3</v>
      </c>
      <c r="H40" s="6">
        <v>4</v>
      </c>
      <c r="I40" s="6">
        <v>3</v>
      </c>
      <c r="J40" s="6">
        <v>3</v>
      </c>
      <c r="K40" s="6">
        <v>3</v>
      </c>
      <c r="L40" s="6">
        <v>3</v>
      </c>
      <c r="M40" s="6">
        <v>3</v>
      </c>
      <c r="N40" s="5"/>
    </row>
    <row r="41" spans="4:14" outlineLevel="1">
      <c r="D41" s="30">
        <f t="shared" si="0"/>
        <v>33</v>
      </c>
      <c r="E41" s="6">
        <v>3</v>
      </c>
      <c r="F41" s="6">
        <v>3</v>
      </c>
      <c r="G41" s="6">
        <v>3</v>
      </c>
      <c r="H41" s="6">
        <v>4</v>
      </c>
      <c r="I41" s="6">
        <v>3</v>
      </c>
      <c r="J41" s="6">
        <v>3</v>
      </c>
      <c r="K41" s="6">
        <v>3</v>
      </c>
      <c r="L41" s="6">
        <v>2</v>
      </c>
      <c r="M41" s="6">
        <v>2</v>
      </c>
      <c r="N41" s="5"/>
    </row>
    <row r="42" spans="4:14" outlineLevel="1">
      <c r="D42" s="30">
        <f t="shared" si="0"/>
        <v>34</v>
      </c>
      <c r="E42" s="6">
        <v>3</v>
      </c>
      <c r="F42" s="6">
        <v>3</v>
      </c>
      <c r="G42" s="6">
        <v>3</v>
      </c>
      <c r="H42" s="6">
        <v>3</v>
      </c>
      <c r="I42" s="6">
        <v>3</v>
      </c>
      <c r="J42" s="6">
        <v>3</v>
      </c>
      <c r="K42" s="6">
        <v>3</v>
      </c>
      <c r="L42" s="6">
        <v>3</v>
      </c>
      <c r="M42" s="6">
        <v>3</v>
      </c>
      <c r="N42" s="5"/>
    </row>
    <row r="43" spans="4:14" outlineLevel="1">
      <c r="D43" s="30">
        <f t="shared" si="0"/>
        <v>35</v>
      </c>
      <c r="E43" s="6">
        <v>3</v>
      </c>
      <c r="F43" s="6">
        <v>3</v>
      </c>
      <c r="G43" s="6">
        <v>3</v>
      </c>
      <c r="H43" s="6">
        <v>3</v>
      </c>
      <c r="I43" s="6">
        <v>3</v>
      </c>
      <c r="J43" s="6">
        <v>3</v>
      </c>
      <c r="K43" s="6">
        <v>3</v>
      </c>
      <c r="L43" s="6">
        <v>3</v>
      </c>
      <c r="M43" s="6">
        <v>4</v>
      </c>
      <c r="N43" s="5"/>
    </row>
    <row r="44" spans="4:14" outlineLevel="1">
      <c r="D44" s="30">
        <f t="shared" si="0"/>
        <v>36</v>
      </c>
      <c r="E44" s="6">
        <v>3</v>
      </c>
      <c r="F44" s="6">
        <v>3</v>
      </c>
      <c r="G44" s="6">
        <v>3</v>
      </c>
      <c r="H44" s="6">
        <v>3</v>
      </c>
      <c r="I44" s="6">
        <v>3</v>
      </c>
      <c r="J44" s="6">
        <v>3</v>
      </c>
      <c r="K44" s="6">
        <v>3</v>
      </c>
      <c r="L44" s="6">
        <v>3</v>
      </c>
      <c r="M44" s="6">
        <v>3</v>
      </c>
      <c r="N44" s="5"/>
    </row>
    <row r="45" spans="4:14" outlineLevel="1">
      <c r="D45" s="30">
        <f t="shared" si="0"/>
        <v>37</v>
      </c>
      <c r="E45" s="6">
        <v>3</v>
      </c>
      <c r="F45" s="6">
        <v>3</v>
      </c>
      <c r="G45" s="6">
        <v>3</v>
      </c>
      <c r="H45" s="6">
        <v>4</v>
      </c>
      <c r="I45" s="6">
        <v>3</v>
      </c>
      <c r="J45" s="6">
        <v>3</v>
      </c>
      <c r="K45" s="6">
        <v>3</v>
      </c>
      <c r="L45" s="6">
        <v>3</v>
      </c>
      <c r="M45" s="6">
        <v>2</v>
      </c>
      <c r="N45" s="5"/>
    </row>
    <row r="46" spans="4:14" outlineLevel="1">
      <c r="D46" s="30">
        <f t="shared" si="0"/>
        <v>38</v>
      </c>
      <c r="E46" s="6">
        <v>3</v>
      </c>
      <c r="F46" s="6">
        <v>3</v>
      </c>
      <c r="G46" s="6">
        <v>3</v>
      </c>
      <c r="H46" s="6">
        <v>4</v>
      </c>
      <c r="I46" s="6">
        <v>3</v>
      </c>
      <c r="J46" s="6">
        <v>3</v>
      </c>
      <c r="K46" s="6">
        <v>3</v>
      </c>
      <c r="L46" s="6">
        <v>3</v>
      </c>
      <c r="M46" s="6">
        <v>4</v>
      </c>
      <c r="N46" s="5"/>
    </row>
    <row r="47" spans="4:14" outlineLevel="1">
      <c r="D47" s="30">
        <f t="shared" si="0"/>
        <v>39</v>
      </c>
      <c r="E47" s="6">
        <v>4</v>
      </c>
      <c r="F47" s="6">
        <v>4</v>
      </c>
      <c r="G47" s="6">
        <v>4</v>
      </c>
      <c r="H47" s="6">
        <v>4</v>
      </c>
      <c r="I47" s="6">
        <v>4</v>
      </c>
      <c r="J47" s="6">
        <v>4</v>
      </c>
      <c r="K47" s="6">
        <v>4</v>
      </c>
      <c r="L47" s="6">
        <v>4</v>
      </c>
      <c r="M47" s="6">
        <v>4</v>
      </c>
      <c r="N47" s="5"/>
    </row>
    <row r="48" spans="4:14" outlineLevel="1">
      <c r="D48" s="30">
        <f t="shared" si="0"/>
        <v>40</v>
      </c>
      <c r="E48" s="6">
        <v>3</v>
      </c>
      <c r="F48" s="6">
        <v>3</v>
      </c>
      <c r="G48" s="6">
        <v>3</v>
      </c>
      <c r="H48" s="6">
        <v>3</v>
      </c>
      <c r="I48" s="6">
        <v>3</v>
      </c>
      <c r="J48" s="6">
        <v>3</v>
      </c>
      <c r="K48" s="6">
        <v>3</v>
      </c>
      <c r="L48" s="6">
        <v>3</v>
      </c>
      <c r="M48" s="6">
        <v>3</v>
      </c>
      <c r="N48" s="5"/>
    </row>
    <row r="49" spans="4:14" outlineLevel="1">
      <c r="D49" s="30">
        <f t="shared" si="0"/>
        <v>41</v>
      </c>
      <c r="E49" s="6">
        <v>3</v>
      </c>
      <c r="F49" s="6">
        <v>3</v>
      </c>
      <c r="G49" s="6">
        <v>3</v>
      </c>
      <c r="H49" s="6">
        <v>3</v>
      </c>
      <c r="I49" s="6">
        <v>3</v>
      </c>
      <c r="J49" s="6">
        <v>3</v>
      </c>
      <c r="K49" s="6">
        <v>3</v>
      </c>
      <c r="L49" s="6">
        <v>3</v>
      </c>
      <c r="M49" s="6">
        <v>4</v>
      </c>
      <c r="N49" s="5"/>
    </row>
    <row r="50" spans="4:14" outlineLevel="1">
      <c r="D50" s="30">
        <f t="shared" si="0"/>
        <v>42</v>
      </c>
      <c r="E50" s="6">
        <v>3</v>
      </c>
      <c r="F50" s="6">
        <v>3</v>
      </c>
      <c r="G50" s="6">
        <v>3</v>
      </c>
      <c r="H50" s="6">
        <v>3</v>
      </c>
      <c r="I50" s="6">
        <v>4</v>
      </c>
      <c r="J50" s="6">
        <v>3</v>
      </c>
      <c r="K50" s="6">
        <v>3</v>
      </c>
      <c r="L50" s="6">
        <v>3</v>
      </c>
      <c r="M50" s="6">
        <v>4</v>
      </c>
      <c r="N50" s="5"/>
    </row>
    <row r="51" spans="4:14" outlineLevel="1">
      <c r="D51" s="30">
        <f>D50+1</f>
        <v>43</v>
      </c>
      <c r="E51" s="6">
        <v>3</v>
      </c>
      <c r="F51" s="6">
        <v>3</v>
      </c>
      <c r="G51" s="6">
        <v>3</v>
      </c>
      <c r="H51" s="6">
        <v>4</v>
      </c>
      <c r="I51" s="6">
        <v>3</v>
      </c>
      <c r="J51" s="6">
        <v>3</v>
      </c>
      <c r="K51" s="6">
        <v>3</v>
      </c>
      <c r="L51" s="6">
        <v>3</v>
      </c>
      <c r="M51" s="6">
        <v>3</v>
      </c>
      <c r="N51" s="5"/>
    </row>
    <row r="52" spans="4:14" outlineLevel="1">
      <c r="D52" s="30">
        <f t="shared" ref="D52:D58" si="1">D51+1</f>
        <v>44</v>
      </c>
      <c r="E52" s="6">
        <v>3</v>
      </c>
      <c r="F52" s="6">
        <v>3</v>
      </c>
      <c r="G52" s="6">
        <v>3</v>
      </c>
      <c r="H52" s="6">
        <v>3</v>
      </c>
      <c r="I52" s="6">
        <v>3</v>
      </c>
      <c r="J52" s="6">
        <v>3</v>
      </c>
      <c r="K52" s="6">
        <v>2</v>
      </c>
      <c r="L52" s="6">
        <v>2</v>
      </c>
      <c r="M52" s="6">
        <v>1</v>
      </c>
      <c r="N52" s="5"/>
    </row>
    <row r="53" spans="4:14" outlineLevel="1">
      <c r="D53" s="30">
        <f t="shared" si="1"/>
        <v>45</v>
      </c>
      <c r="E53" s="6">
        <v>3</v>
      </c>
      <c r="F53" s="6">
        <v>3</v>
      </c>
      <c r="G53" s="6">
        <v>3</v>
      </c>
      <c r="H53" s="6">
        <v>3</v>
      </c>
      <c r="I53" s="6">
        <v>3</v>
      </c>
      <c r="J53" s="6">
        <v>3</v>
      </c>
      <c r="K53" s="6">
        <v>3</v>
      </c>
      <c r="L53" s="6">
        <v>3</v>
      </c>
      <c r="M53" s="6">
        <v>3</v>
      </c>
      <c r="N53" s="5"/>
    </row>
    <row r="54" spans="4:14" outlineLevel="1">
      <c r="D54" s="30">
        <f t="shared" si="1"/>
        <v>46</v>
      </c>
      <c r="E54" s="6">
        <v>3</v>
      </c>
      <c r="F54" s="6">
        <v>3</v>
      </c>
      <c r="G54" s="6">
        <v>3</v>
      </c>
      <c r="H54" s="6">
        <v>4</v>
      </c>
      <c r="I54" s="6">
        <v>3</v>
      </c>
      <c r="J54" s="6">
        <v>3</v>
      </c>
      <c r="K54" s="6">
        <v>3</v>
      </c>
      <c r="L54" s="6">
        <v>2</v>
      </c>
      <c r="M54" s="6">
        <v>3</v>
      </c>
      <c r="N54" s="5"/>
    </row>
    <row r="55" spans="4:14" outlineLevel="1">
      <c r="D55" s="30">
        <f t="shared" si="1"/>
        <v>47</v>
      </c>
      <c r="E55" s="6">
        <v>3</v>
      </c>
      <c r="F55" s="6">
        <v>3</v>
      </c>
      <c r="G55" s="6">
        <v>3</v>
      </c>
      <c r="H55" s="6">
        <v>4</v>
      </c>
      <c r="I55" s="6">
        <v>3</v>
      </c>
      <c r="J55" s="6">
        <v>3</v>
      </c>
      <c r="K55" s="6">
        <v>3</v>
      </c>
      <c r="L55" s="6">
        <v>3</v>
      </c>
      <c r="M55" s="6">
        <v>3</v>
      </c>
      <c r="N55" s="5"/>
    </row>
    <row r="56" spans="4:14" outlineLevel="1">
      <c r="D56" s="30">
        <f t="shared" si="1"/>
        <v>48</v>
      </c>
      <c r="E56" s="6">
        <v>3</v>
      </c>
      <c r="F56" s="6">
        <v>3</v>
      </c>
      <c r="G56" s="6">
        <v>3</v>
      </c>
      <c r="H56" s="6">
        <v>4</v>
      </c>
      <c r="I56" s="6">
        <v>3</v>
      </c>
      <c r="J56" s="6">
        <v>3</v>
      </c>
      <c r="K56" s="6">
        <v>3</v>
      </c>
      <c r="L56" s="6">
        <v>3</v>
      </c>
      <c r="M56" s="6">
        <v>3</v>
      </c>
      <c r="N56" s="5"/>
    </row>
    <row r="57" spans="4:14" outlineLevel="1">
      <c r="D57" s="30">
        <f t="shared" si="1"/>
        <v>49</v>
      </c>
      <c r="E57" s="6">
        <v>3</v>
      </c>
      <c r="F57" s="6">
        <v>3</v>
      </c>
      <c r="G57" s="6">
        <v>3</v>
      </c>
      <c r="H57" s="6">
        <v>4</v>
      </c>
      <c r="I57" s="6">
        <v>3</v>
      </c>
      <c r="J57" s="6">
        <v>3</v>
      </c>
      <c r="K57" s="6">
        <v>3</v>
      </c>
      <c r="L57" s="6">
        <v>3</v>
      </c>
      <c r="M57" s="6">
        <v>4</v>
      </c>
      <c r="N57" s="5"/>
    </row>
    <row r="58" spans="4:14" outlineLevel="1">
      <c r="D58" s="30">
        <f t="shared" si="1"/>
        <v>50</v>
      </c>
      <c r="E58" s="6">
        <v>3</v>
      </c>
      <c r="F58" s="6">
        <v>3</v>
      </c>
      <c r="G58" s="6">
        <v>3</v>
      </c>
      <c r="H58" s="6">
        <v>4</v>
      </c>
      <c r="I58" s="6">
        <v>3</v>
      </c>
      <c r="J58" s="6">
        <v>3</v>
      </c>
      <c r="K58" s="6">
        <v>3</v>
      </c>
      <c r="L58" s="6">
        <v>3</v>
      </c>
      <c r="M58" s="6">
        <v>3</v>
      </c>
      <c r="N58" s="5"/>
    </row>
    <row r="59" spans="4:14">
      <c r="D59" s="41" t="s">
        <v>40</v>
      </c>
      <c r="E59" s="81">
        <f>SUM(E9:E58)</f>
        <v>161</v>
      </c>
      <c r="F59" s="81">
        <f t="shared" ref="F59:M59" si="2">SUM(F9:F58)</f>
        <v>161</v>
      </c>
      <c r="G59" s="81">
        <f t="shared" si="2"/>
        <v>158</v>
      </c>
      <c r="H59" s="81">
        <f t="shared" si="2"/>
        <v>187</v>
      </c>
      <c r="I59" s="81">
        <f t="shared" si="2"/>
        <v>161</v>
      </c>
      <c r="J59" s="81">
        <f t="shared" si="2"/>
        <v>159</v>
      </c>
      <c r="K59" s="81">
        <f t="shared" si="2"/>
        <v>162</v>
      </c>
      <c r="L59" s="81">
        <f t="shared" si="2"/>
        <v>153</v>
      </c>
      <c r="M59" s="81">
        <f t="shared" si="2"/>
        <v>176</v>
      </c>
      <c r="N59" s="5"/>
    </row>
    <row r="60" spans="4:14">
      <c r="D60" s="4" t="s">
        <v>39</v>
      </c>
      <c r="E60" s="82"/>
      <c r="F60" s="82"/>
      <c r="G60" s="82"/>
      <c r="H60" s="82"/>
      <c r="I60" s="82"/>
      <c r="J60" s="82"/>
      <c r="K60" s="82"/>
      <c r="L60" s="82"/>
      <c r="M60" s="82"/>
      <c r="N60" s="5"/>
    </row>
    <row r="61" spans="4:14">
      <c r="D61" s="6" t="s">
        <v>36</v>
      </c>
      <c r="E61" s="72">
        <f>(SUM(E9:E58))/COUNT(E9:E58)</f>
        <v>3.22</v>
      </c>
      <c r="F61" s="72">
        <f>(SUM(F9:F58))/COUNT(F9:F58)</f>
        <v>3.22</v>
      </c>
      <c r="G61" s="72">
        <f>(SUM(G9:G58))/COUNT(G9:G58)</f>
        <v>3.16</v>
      </c>
      <c r="H61" s="72">
        <f t="shared" ref="H61:M61" si="3">(SUM(H9:H58))/COUNT(H9:H58)</f>
        <v>3.74</v>
      </c>
      <c r="I61" s="72">
        <f t="shared" si="3"/>
        <v>3.22</v>
      </c>
      <c r="J61" s="72">
        <f t="shared" si="3"/>
        <v>3.18</v>
      </c>
      <c r="K61" s="72">
        <f t="shared" si="3"/>
        <v>3.24</v>
      </c>
      <c r="L61" s="72">
        <f t="shared" si="3"/>
        <v>3.06</v>
      </c>
      <c r="M61" s="72">
        <f t="shared" si="3"/>
        <v>3.52</v>
      </c>
      <c r="N61" s="42"/>
    </row>
    <row r="62" spans="4:14">
      <c r="D62" s="5" t="s">
        <v>38</v>
      </c>
      <c r="E62" s="73"/>
      <c r="F62" s="73"/>
      <c r="G62" s="73"/>
      <c r="H62" s="73"/>
      <c r="I62" s="73"/>
      <c r="J62" s="73"/>
      <c r="K62" s="73"/>
      <c r="L62" s="73"/>
      <c r="M62" s="73"/>
      <c r="N62" s="43"/>
    </row>
    <row r="63" spans="4:14" ht="38.25" hidden="1">
      <c r="D63" s="60" t="s">
        <v>52</v>
      </c>
      <c r="E63" s="57">
        <f>AVERAGE(E61)</f>
        <v>3.22</v>
      </c>
      <c r="F63" s="58">
        <f>AVERAGE(F61:F62)</f>
        <v>3.22</v>
      </c>
      <c r="G63" s="54">
        <f>AVERAGE(G61)</f>
        <v>3.16</v>
      </c>
      <c r="H63" s="54">
        <f t="shared" ref="H63:M63" si="4">AVERAGE(H61)</f>
        <v>3.74</v>
      </c>
      <c r="I63" s="54">
        <f t="shared" si="4"/>
        <v>3.22</v>
      </c>
      <c r="J63" s="54">
        <f t="shared" si="4"/>
        <v>3.18</v>
      </c>
      <c r="K63" s="54">
        <f t="shared" si="4"/>
        <v>3.24</v>
      </c>
      <c r="L63" s="54">
        <f t="shared" si="4"/>
        <v>3.06</v>
      </c>
      <c r="M63" s="54">
        <f t="shared" si="4"/>
        <v>3.52</v>
      </c>
      <c r="N63" s="42"/>
    </row>
    <row r="64" spans="4:14">
      <c r="D64" s="10" t="s">
        <v>20</v>
      </c>
      <c r="E64" s="74">
        <f>E63*0.111</f>
        <v>0.35742000000000002</v>
      </c>
      <c r="F64" s="76">
        <f>F63*0.111</f>
        <v>0.35742000000000002</v>
      </c>
      <c r="G64" s="72">
        <f t="shared" ref="G64:M64" si="5">G63*0.111</f>
        <v>0.35076000000000002</v>
      </c>
      <c r="H64" s="72">
        <f t="shared" si="5"/>
        <v>0.41514000000000001</v>
      </c>
      <c r="I64" s="72">
        <f t="shared" si="5"/>
        <v>0.35742000000000002</v>
      </c>
      <c r="J64" s="72">
        <f t="shared" si="5"/>
        <v>0.35298000000000002</v>
      </c>
      <c r="K64" s="72">
        <f t="shared" si="5"/>
        <v>0.35964000000000002</v>
      </c>
      <c r="L64" s="72">
        <f t="shared" si="5"/>
        <v>0.33966000000000002</v>
      </c>
      <c r="M64" s="72">
        <f t="shared" si="5"/>
        <v>0.39072000000000001</v>
      </c>
      <c r="N64" s="11" t="s">
        <v>16</v>
      </c>
    </row>
    <row r="65" spans="1:16">
      <c r="D65" s="12" t="s">
        <v>37</v>
      </c>
      <c r="E65" s="75"/>
      <c r="F65" s="77"/>
      <c r="G65" s="79"/>
      <c r="H65" s="79"/>
      <c r="I65" s="79"/>
      <c r="J65" s="79"/>
      <c r="K65" s="79"/>
      <c r="L65" s="79"/>
      <c r="M65" s="79"/>
      <c r="N65" s="13"/>
    </row>
    <row r="66" spans="1:16" ht="12" customHeight="1">
      <c r="D66" s="15" t="s">
        <v>38</v>
      </c>
      <c r="E66" s="14"/>
      <c r="F66" s="78"/>
      <c r="G66" s="80"/>
      <c r="H66" s="80"/>
      <c r="I66" s="80"/>
      <c r="J66" s="80"/>
      <c r="K66" s="80"/>
      <c r="L66" s="80"/>
      <c r="M66" s="80"/>
      <c r="N66" s="17">
        <f>SUM(E64:M65)</f>
        <v>3.2811600000000003</v>
      </c>
    </row>
    <row r="67" spans="1:16" ht="9.75" customHeight="1">
      <c r="D67" s="21"/>
      <c r="E67" s="16"/>
      <c r="F67" s="16"/>
      <c r="G67" s="16"/>
      <c r="H67" s="16"/>
      <c r="I67" s="16"/>
      <c r="J67" s="16"/>
      <c r="K67" s="16"/>
      <c r="L67" s="16"/>
      <c r="M67" s="16"/>
      <c r="N67" s="31" t="s">
        <v>17</v>
      </c>
      <c r="O67" s="49"/>
      <c r="P67" s="51" t="s">
        <v>41</v>
      </c>
    </row>
    <row r="68" spans="1:16">
      <c r="D68" s="44" t="s">
        <v>69</v>
      </c>
      <c r="E68" s="45"/>
      <c r="F68" s="45"/>
      <c r="G68" s="45"/>
      <c r="H68" s="45"/>
      <c r="I68" s="45"/>
      <c r="J68" s="45"/>
      <c r="K68" s="45"/>
      <c r="L68" s="45"/>
      <c r="M68" s="45"/>
      <c r="N68" s="48">
        <f>N66*25</f>
        <v>82.029000000000011</v>
      </c>
      <c r="O68" s="50"/>
      <c r="P68" s="52" t="s">
        <v>41</v>
      </c>
    </row>
    <row r="69" spans="1:16" ht="7.5" customHeight="1"/>
    <row r="70" spans="1:16" ht="24">
      <c r="I70" s="39" t="s">
        <v>18</v>
      </c>
      <c r="J70" s="67" t="s">
        <v>19</v>
      </c>
      <c r="K70" s="68"/>
      <c r="L70" s="68"/>
      <c r="M70" s="68"/>
      <c r="N70" s="59" t="s">
        <v>34</v>
      </c>
      <c r="O70" s="40"/>
    </row>
    <row r="71" spans="1:16">
      <c r="A71" s="7" t="s">
        <v>10</v>
      </c>
      <c r="I71" s="2" t="s">
        <v>1</v>
      </c>
      <c r="J71" s="33" t="s">
        <v>43</v>
      </c>
      <c r="K71" s="34"/>
      <c r="L71" s="34"/>
      <c r="M71" s="34"/>
      <c r="N71" s="37">
        <f>$E$61</f>
        <v>3.22</v>
      </c>
      <c r="O71" s="36"/>
    </row>
    <row r="72" spans="1:16">
      <c r="A72" s="8" t="s">
        <v>11</v>
      </c>
      <c r="C72" s="8"/>
      <c r="D72" s="8" t="s">
        <v>27</v>
      </c>
      <c r="I72" s="62" t="s">
        <v>2</v>
      </c>
      <c r="J72" s="63" t="s">
        <v>70</v>
      </c>
      <c r="K72" s="34"/>
      <c r="L72" s="34"/>
      <c r="M72" s="34"/>
      <c r="N72" s="37">
        <f>$F$61</f>
        <v>3.22</v>
      </c>
      <c r="O72" s="36"/>
    </row>
    <row r="73" spans="1:16">
      <c r="A73" s="8" t="s">
        <v>12</v>
      </c>
      <c r="C73" s="8"/>
      <c r="D73" s="8" t="s">
        <v>28</v>
      </c>
      <c r="I73" s="2" t="s">
        <v>3</v>
      </c>
      <c r="J73" s="33" t="s">
        <v>44</v>
      </c>
      <c r="K73" s="34"/>
      <c r="L73" s="34"/>
      <c r="M73" s="34"/>
      <c r="N73" s="37">
        <f>$G$61</f>
        <v>3.16</v>
      </c>
      <c r="O73" s="35"/>
    </row>
    <row r="74" spans="1:16">
      <c r="A74" s="8" t="s">
        <v>13</v>
      </c>
      <c r="C74" s="8"/>
      <c r="D74" s="8" t="s">
        <v>29</v>
      </c>
      <c r="I74" s="2" t="s">
        <v>4</v>
      </c>
      <c r="J74" s="33" t="s">
        <v>45</v>
      </c>
      <c r="K74" s="34"/>
      <c r="L74" s="34"/>
      <c r="M74" s="34"/>
      <c r="N74" s="37">
        <f>$H$61</f>
        <v>3.74</v>
      </c>
      <c r="O74" s="35"/>
    </row>
    <row r="75" spans="1:16">
      <c r="A75" s="8" t="s">
        <v>14</v>
      </c>
      <c r="C75" s="8"/>
      <c r="D75" s="8" t="s">
        <v>31</v>
      </c>
      <c r="I75" s="30" t="s">
        <v>5</v>
      </c>
      <c r="J75" s="33" t="s">
        <v>46</v>
      </c>
      <c r="K75" s="34"/>
      <c r="L75" s="34"/>
      <c r="M75" s="34"/>
      <c r="N75" s="37">
        <f>$I$61</f>
        <v>3.22</v>
      </c>
      <c r="O75" s="35"/>
    </row>
    <row r="76" spans="1:16">
      <c r="A76" s="8" t="s">
        <v>15</v>
      </c>
      <c r="C76" s="8"/>
      <c r="D76" s="8" t="s">
        <v>32</v>
      </c>
      <c r="I76" s="2" t="s">
        <v>6</v>
      </c>
      <c r="J76" s="53" t="s">
        <v>47</v>
      </c>
      <c r="N76" s="37">
        <f>$J$61</f>
        <v>3.18</v>
      </c>
      <c r="O76" s="35"/>
    </row>
    <row r="77" spans="1:16">
      <c r="A77" s="18" t="s">
        <v>21</v>
      </c>
      <c r="B77" s="18"/>
      <c r="C77" s="19"/>
      <c r="D77" s="19" t="s">
        <v>33</v>
      </c>
      <c r="E77" s="20"/>
      <c r="F77" s="20"/>
      <c r="I77" s="2" t="s">
        <v>7</v>
      </c>
      <c r="J77" s="33" t="s">
        <v>48</v>
      </c>
      <c r="K77" s="34"/>
      <c r="L77" s="34"/>
      <c r="M77" s="34"/>
      <c r="N77" s="37">
        <f>$K$61</f>
        <v>3.24</v>
      </c>
      <c r="O77" s="35"/>
    </row>
    <row r="78" spans="1:16">
      <c r="A78" s="20"/>
      <c r="B78" s="20"/>
      <c r="C78" s="18"/>
      <c r="D78" s="18" t="s">
        <v>30</v>
      </c>
      <c r="E78" s="20"/>
      <c r="F78" s="20"/>
      <c r="I78" s="2" t="s">
        <v>8</v>
      </c>
      <c r="J78" s="33" t="s">
        <v>71</v>
      </c>
      <c r="K78" s="34"/>
      <c r="L78" s="34"/>
      <c r="M78" s="34"/>
      <c r="N78" s="37">
        <f>$L$61</f>
        <v>3.06</v>
      </c>
      <c r="O78" s="35"/>
    </row>
    <row r="79" spans="1:16">
      <c r="A79" s="18" t="s">
        <v>51</v>
      </c>
      <c r="B79" s="9"/>
      <c r="C79" s="8"/>
      <c r="D79" s="8" t="s">
        <v>57</v>
      </c>
      <c r="I79" s="2" t="s">
        <v>9</v>
      </c>
      <c r="J79" s="33" t="s">
        <v>50</v>
      </c>
      <c r="K79" s="34"/>
      <c r="L79" s="34"/>
      <c r="M79" s="34"/>
      <c r="N79" s="37">
        <f>$M$61</f>
        <v>3.52</v>
      </c>
      <c r="O79" s="35"/>
    </row>
    <row r="80" spans="1:16">
      <c r="A80" s="32" t="s">
        <v>26</v>
      </c>
      <c r="B80" s="9"/>
      <c r="P80" s="9"/>
    </row>
    <row r="81" spans="1:16" ht="20.25">
      <c r="A81" s="69" t="s">
        <v>68</v>
      </c>
      <c r="B81" s="70"/>
      <c r="C81" s="70"/>
      <c r="D81" s="70"/>
      <c r="E81" s="70"/>
      <c r="F81" s="70"/>
      <c r="G81" s="70"/>
      <c r="H81" s="71">
        <f>$N$68</f>
        <v>82.029000000000011</v>
      </c>
      <c r="I81" s="71"/>
      <c r="J81" s="66" t="s">
        <v>72</v>
      </c>
      <c r="K81" s="65" t="str">
        <f>IF(H81&gt;=88.31,"Sangat Baik",IF(H81&gt;=76.61,"Baik",IF(H81&gt;=65,"Kurang Baik",IF(H81&gt;=25,"Tidak Baik","Sangat Buruk"))))</f>
        <v>Baik</v>
      </c>
      <c r="P81" s="9"/>
    </row>
    <row r="82" spans="1:16">
      <c r="A82" s="22" t="s">
        <v>22</v>
      </c>
      <c r="B82" s="23"/>
      <c r="C82" s="23"/>
      <c r="D82" s="23"/>
      <c r="E82" s="23"/>
      <c r="F82" s="23"/>
      <c r="G82" s="20"/>
      <c r="I82" s="9"/>
      <c r="J82" s="9"/>
      <c r="K82" s="9"/>
      <c r="L82" s="9"/>
      <c r="M82" s="9"/>
    </row>
    <row r="83" spans="1:16" ht="13.5" customHeight="1">
      <c r="A83" s="24" t="s">
        <v>74</v>
      </c>
      <c r="B83" s="23"/>
      <c r="C83" s="23"/>
      <c r="D83" s="25" t="s">
        <v>53</v>
      </c>
      <c r="E83" s="23"/>
      <c r="F83" s="23"/>
      <c r="G83" s="25"/>
    </row>
    <row r="84" spans="1:16">
      <c r="A84" s="24" t="s">
        <v>23</v>
      </c>
      <c r="B84" s="25"/>
      <c r="C84" s="26"/>
      <c r="D84" s="25" t="s">
        <v>54</v>
      </c>
      <c r="E84" s="25"/>
      <c r="F84" s="25"/>
      <c r="G84" s="20"/>
    </row>
    <row r="85" spans="1:16">
      <c r="A85" s="24" t="s">
        <v>24</v>
      </c>
      <c r="B85" s="20"/>
      <c r="C85" s="26"/>
      <c r="D85" s="25" t="s">
        <v>55</v>
      </c>
      <c r="E85" s="20"/>
      <c r="F85" s="20"/>
      <c r="G85" s="20"/>
    </row>
    <row r="86" spans="1:16">
      <c r="A86" s="24" t="s">
        <v>25</v>
      </c>
      <c r="B86" s="20"/>
      <c r="C86" s="26"/>
      <c r="D86" s="25" t="s">
        <v>56</v>
      </c>
      <c r="E86" s="20"/>
      <c r="F86" s="20"/>
    </row>
  </sheetData>
  <mergeCells count="37">
    <mergeCell ref="A2:O2"/>
    <mergeCell ref="A3:O3"/>
    <mergeCell ref="E5:M6"/>
    <mergeCell ref="I59:I60"/>
    <mergeCell ref="U5:X6"/>
    <mergeCell ref="U7:X9"/>
    <mergeCell ref="U10:X13"/>
    <mergeCell ref="U14:Y16"/>
    <mergeCell ref="J59:J60"/>
    <mergeCell ref="K59:K60"/>
    <mergeCell ref="L59:L60"/>
    <mergeCell ref="M59:M60"/>
    <mergeCell ref="E61:E62"/>
    <mergeCell ref="F61:F62"/>
    <mergeCell ref="G61:G62"/>
    <mergeCell ref="H61:H62"/>
    <mergeCell ref="I61:I62"/>
    <mergeCell ref="J61:J62"/>
    <mergeCell ref="K61:K62"/>
    <mergeCell ref="L61:L62"/>
    <mergeCell ref="E59:E60"/>
    <mergeCell ref="F59:F60"/>
    <mergeCell ref="G59:G60"/>
    <mergeCell ref="H59:H60"/>
    <mergeCell ref="J70:M70"/>
    <mergeCell ref="A81:G81"/>
    <mergeCell ref="H81:I81"/>
    <mergeCell ref="M61:M62"/>
    <mergeCell ref="E64:E65"/>
    <mergeCell ref="F64:F66"/>
    <mergeCell ref="G64:G66"/>
    <mergeCell ref="H64:H66"/>
    <mergeCell ref="I64:I66"/>
    <mergeCell ref="J64:J66"/>
    <mergeCell ref="K64:K66"/>
    <mergeCell ref="L64:L66"/>
    <mergeCell ref="M64:M66"/>
  </mergeCells>
  <pageMargins left="1.6141732283464567" right="0.23622047244094491" top="0.74803149606299213" bottom="0.74803149606299213" header="0.31496062992125984" footer="0.31496062992125984"/>
  <pageSetup paperSize="5" scale="75" orientation="portrait" horizontalDpi="300" verticalDpi="300" r:id="rId1"/>
  <headerFooter alignWithMargins="0"/>
  <rowBreaks count="1" manualBreakCount="1">
    <brk id="88" max="16" man="1"/>
  </rowBreaks>
  <drawing r:id="rId2"/>
</worksheet>
</file>

<file path=xl/worksheets/sheet2.xml><?xml version="1.0" encoding="utf-8"?>
<worksheet xmlns="http://schemas.openxmlformats.org/spreadsheetml/2006/main" xmlns:r="http://schemas.openxmlformats.org/officeDocument/2006/relationships">
  <dimension ref="A1:N63"/>
  <sheetViews>
    <sheetView workbookViewId="0">
      <pane xSplit="13" ySplit="19" topLeftCell="N48" activePane="bottomRight" state="frozen"/>
      <selection pane="topRight" activeCell="N1" sqref="N1"/>
      <selection pane="bottomLeft" activeCell="A20" sqref="A20"/>
      <selection pane="bottomRight" activeCell="K59" sqref="K59"/>
    </sheetView>
  </sheetViews>
  <sheetFormatPr defaultRowHeight="12.75"/>
  <cols>
    <col min="1" max="1" width="4.85546875" customWidth="1"/>
    <col min="2" max="2" width="6.140625" customWidth="1"/>
    <col min="3" max="3" width="6.5703125" customWidth="1"/>
    <col min="4" max="4" width="8" customWidth="1"/>
    <col min="5" max="5" width="6.7109375" customWidth="1"/>
    <col min="6" max="6" width="6.85546875" customWidth="1"/>
    <col min="7" max="7" width="6.28515625" customWidth="1"/>
    <col min="8" max="8" width="13.28515625" customWidth="1"/>
    <col min="11" max="11" width="14.7109375" customWidth="1"/>
    <col min="13" max="13" width="11.7109375" customWidth="1"/>
  </cols>
  <sheetData>
    <row r="1" spans="1:14">
      <c r="A1" s="93" t="s">
        <v>75</v>
      </c>
      <c r="B1" s="94" t="s">
        <v>76</v>
      </c>
      <c r="C1" s="94"/>
      <c r="D1" s="94" t="s">
        <v>77</v>
      </c>
      <c r="E1" s="94"/>
      <c r="F1" s="94"/>
      <c r="G1" s="94"/>
      <c r="H1" s="94" t="s">
        <v>78</v>
      </c>
      <c r="I1" s="94"/>
      <c r="J1" s="94"/>
      <c r="K1" s="94" t="s">
        <v>79</v>
      </c>
      <c r="L1" s="94"/>
      <c r="M1" s="94"/>
      <c r="N1" s="94"/>
    </row>
    <row r="2" spans="1:14">
      <c r="A2" s="93"/>
      <c r="B2" s="2" t="s">
        <v>80</v>
      </c>
      <c r="C2" s="2" t="s">
        <v>81</v>
      </c>
      <c r="D2" s="2" t="s">
        <v>82</v>
      </c>
      <c r="E2" s="2" t="s">
        <v>83</v>
      </c>
      <c r="F2" s="2" t="s">
        <v>84</v>
      </c>
      <c r="G2" s="2" t="s">
        <v>85</v>
      </c>
      <c r="H2" s="2" t="s">
        <v>86</v>
      </c>
      <c r="I2" s="2" t="s">
        <v>87</v>
      </c>
      <c r="J2" s="2" t="s">
        <v>88</v>
      </c>
      <c r="K2" s="2" t="s">
        <v>89</v>
      </c>
      <c r="L2" s="2" t="s">
        <v>90</v>
      </c>
      <c r="M2" s="2" t="s">
        <v>91</v>
      </c>
      <c r="N2" s="2" t="s">
        <v>92</v>
      </c>
    </row>
    <row r="3" spans="1:14">
      <c r="A3" s="95">
        <v>1</v>
      </c>
      <c r="B3" s="3">
        <v>1</v>
      </c>
      <c r="C3" s="3"/>
      <c r="D3" s="3"/>
      <c r="E3" s="3"/>
      <c r="F3" s="3">
        <v>1</v>
      </c>
      <c r="G3" s="3"/>
      <c r="H3" s="3">
        <v>1</v>
      </c>
      <c r="I3" s="3"/>
      <c r="J3" s="3"/>
      <c r="K3" s="3">
        <v>1</v>
      </c>
      <c r="L3" s="3"/>
      <c r="M3" s="3"/>
      <c r="N3" s="3"/>
    </row>
    <row r="4" spans="1:14">
      <c r="A4" s="95">
        <f>A3+1</f>
        <v>2</v>
      </c>
      <c r="B4" s="3">
        <v>1</v>
      </c>
      <c r="C4" s="3"/>
      <c r="D4" s="3"/>
      <c r="E4" s="3"/>
      <c r="F4" s="3">
        <v>1</v>
      </c>
      <c r="G4" s="3"/>
      <c r="H4" s="3">
        <v>1</v>
      </c>
      <c r="I4" s="3"/>
      <c r="J4" s="3"/>
      <c r="K4" s="3"/>
      <c r="L4" s="3"/>
      <c r="M4" s="3">
        <v>1</v>
      </c>
      <c r="N4" s="3"/>
    </row>
    <row r="5" spans="1:14">
      <c r="A5" s="95">
        <f t="shared" ref="A5:A53" si="0">A4+1</f>
        <v>3</v>
      </c>
      <c r="B5" s="3">
        <v>1</v>
      </c>
      <c r="C5" s="3"/>
      <c r="D5" s="3"/>
      <c r="E5" s="3">
        <v>1</v>
      </c>
      <c r="F5" s="3"/>
      <c r="G5" s="3"/>
      <c r="H5" s="3">
        <v>1</v>
      </c>
      <c r="I5" s="3"/>
      <c r="J5" s="3"/>
      <c r="K5" s="3"/>
      <c r="L5" s="3">
        <v>1</v>
      </c>
      <c r="M5" s="3"/>
      <c r="N5" s="3"/>
    </row>
    <row r="6" spans="1:14">
      <c r="A6" s="95">
        <f t="shared" si="0"/>
        <v>4</v>
      </c>
      <c r="B6" s="3">
        <v>1</v>
      </c>
      <c r="C6" s="3"/>
      <c r="D6" s="3"/>
      <c r="E6" s="3">
        <v>1</v>
      </c>
      <c r="F6" s="3"/>
      <c r="G6" s="3"/>
      <c r="H6" s="3">
        <v>1</v>
      </c>
      <c r="I6" s="3"/>
      <c r="J6" s="3"/>
      <c r="K6" s="3"/>
      <c r="L6" s="3">
        <v>1</v>
      </c>
      <c r="M6" s="3"/>
      <c r="N6" s="3"/>
    </row>
    <row r="7" spans="1:14">
      <c r="A7" s="95">
        <f t="shared" si="0"/>
        <v>5</v>
      </c>
      <c r="B7" s="3"/>
      <c r="C7" s="3">
        <v>1</v>
      </c>
      <c r="D7" s="3"/>
      <c r="E7" s="3">
        <v>1</v>
      </c>
      <c r="F7" s="3"/>
      <c r="G7" s="3"/>
      <c r="H7" s="3"/>
      <c r="I7" s="3"/>
      <c r="J7" s="3">
        <v>1</v>
      </c>
      <c r="K7" s="3"/>
      <c r="L7" s="3"/>
      <c r="M7" s="3"/>
      <c r="N7" s="3">
        <v>1</v>
      </c>
    </row>
    <row r="8" spans="1:14">
      <c r="A8" s="95">
        <f t="shared" si="0"/>
        <v>6</v>
      </c>
      <c r="B8" s="3"/>
      <c r="C8" s="3">
        <v>1</v>
      </c>
      <c r="D8" s="3"/>
      <c r="E8" s="3"/>
      <c r="F8" s="3">
        <v>1</v>
      </c>
      <c r="G8" s="3"/>
      <c r="H8" s="3">
        <v>1</v>
      </c>
      <c r="I8" s="3"/>
      <c r="J8" s="3"/>
      <c r="K8" s="3"/>
      <c r="L8" s="3"/>
      <c r="M8" s="3"/>
      <c r="N8" s="3">
        <v>1</v>
      </c>
    </row>
    <row r="9" spans="1:14">
      <c r="A9" s="95">
        <f t="shared" si="0"/>
        <v>7</v>
      </c>
      <c r="B9" s="3">
        <v>1</v>
      </c>
      <c r="C9" s="3"/>
      <c r="D9" s="3"/>
      <c r="E9" s="3">
        <v>1</v>
      </c>
      <c r="F9" s="3"/>
      <c r="G9" s="3"/>
      <c r="H9" s="3">
        <v>1</v>
      </c>
      <c r="I9" s="3"/>
      <c r="J9" s="3"/>
      <c r="K9" s="3"/>
      <c r="L9" s="3">
        <v>1</v>
      </c>
      <c r="M9" s="3"/>
      <c r="N9" s="3"/>
    </row>
    <row r="10" spans="1:14">
      <c r="A10" s="95">
        <f t="shared" si="0"/>
        <v>8</v>
      </c>
      <c r="B10" s="3"/>
      <c r="C10" s="3">
        <v>1</v>
      </c>
      <c r="D10" s="3"/>
      <c r="E10" s="3"/>
      <c r="F10" s="3"/>
      <c r="G10" s="3">
        <v>1</v>
      </c>
      <c r="H10" s="3">
        <v>1</v>
      </c>
      <c r="I10" s="3"/>
      <c r="J10" s="3"/>
      <c r="K10" s="3"/>
      <c r="L10" s="3"/>
      <c r="M10" s="3"/>
      <c r="N10" s="3">
        <v>1</v>
      </c>
    </row>
    <row r="11" spans="1:14">
      <c r="A11" s="95">
        <f t="shared" si="0"/>
        <v>9</v>
      </c>
      <c r="B11" s="3">
        <v>1</v>
      </c>
      <c r="C11" s="3"/>
      <c r="D11" s="3"/>
      <c r="E11" s="3">
        <v>1</v>
      </c>
      <c r="F11" s="3"/>
      <c r="G11" s="3"/>
      <c r="H11" s="3"/>
      <c r="I11" s="3">
        <v>1</v>
      </c>
      <c r="J11" s="3"/>
      <c r="K11" s="3"/>
      <c r="L11" s="3">
        <v>1</v>
      </c>
      <c r="M11" s="3"/>
      <c r="N11" s="3"/>
    </row>
    <row r="12" spans="1:14">
      <c r="A12" s="95">
        <f t="shared" si="0"/>
        <v>10</v>
      </c>
      <c r="B12" s="3"/>
      <c r="C12" s="3">
        <v>1</v>
      </c>
      <c r="D12" s="3"/>
      <c r="E12" s="3"/>
      <c r="F12" s="3">
        <v>1</v>
      </c>
      <c r="G12" s="3"/>
      <c r="H12" s="3">
        <v>1</v>
      </c>
      <c r="I12" s="3"/>
      <c r="J12" s="3"/>
      <c r="K12" s="3"/>
      <c r="L12" s="3"/>
      <c r="M12" s="3">
        <v>1</v>
      </c>
      <c r="N12" s="3"/>
    </row>
    <row r="13" spans="1:14">
      <c r="A13" s="95">
        <f t="shared" si="0"/>
        <v>11</v>
      </c>
      <c r="B13" s="3">
        <v>1</v>
      </c>
      <c r="C13" s="3"/>
      <c r="D13" s="3"/>
      <c r="E13" s="3">
        <v>1</v>
      </c>
      <c r="F13" s="3"/>
      <c r="G13" s="3"/>
      <c r="H13" s="3">
        <v>1</v>
      </c>
      <c r="I13" s="3"/>
      <c r="J13" s="3"/>
      <c r="K13" s="3"/>
      <c r="L13" s="3">
        <v>1</v>
      </c>
      <c r="M13" s="3"/>
      <c r="N13" s="3"/>
    </row>
    <row r="14" spans="1:14">
      <c r="A14" s="95">
        <f t="shared" si="0"/>
        <v>12</v>
      </c>
      <c r="B14" s="3"/>
      <c r="C14" s="3">
        <v>1</v>
      </c>
      <c r="D14" s="3">
        <v>1</v>
      </c>
      <c r="E14" s="3"/>
      <c r="F14" s="3"/>
      <c r="G14" s="3"/>
      <c r="H14" s="3"/>
      <c r="I14" s="3">
        <v>1</v>
      </c>
      <c r="J14" s="3"/>
      <c r="K14" s="3"/>
      <c r="L14" s="3">
        <v>1</v>
      </c>
      <c r="M14" s="3"/>
      <c r="N14" s="3"/>
    </row>
    <row r="15" spans="1:14">
      <c r="A15" s="95">
        <f t="shared" si="0"/>
        <v>13</v>
      </c>
      <c r="B15" s="3"/>
      <c r="C15" s="3">
        <v>1</v>
      </c>
      <c r="D15" s="3"/>
      <c r="E15" s="3">
        <v>1</v>
      </c>
      <c r="F15" s="3"/>
      <c r="G15" s="3"/>
      <c r="H15" s="3">
        <v>1</v>
      </c>
      <c r="I15" s="3"/>
      <c r="J15" s="3"/>
      <c r="K15" s="3"/>
      <c r="L15" s="3">
        <v>1</v>
      </c>
      <c r="M15" s="3"/>
      <c r="N15" s="3"/>
    </row>
    <row r="16" spans="1:14">
      <c r="A16" s="95">
        <f t="shared" si="0"/>
        <v>14</v>
      </c>
      <c r="B16" s="3"/>
      <c r="C16" s="3">
        <v>1</v>
      </c>
      <c r="D16" s="3"/>
      <c r="E16" s="3"/>
      <c r="F16" s="3">
        <v>1</v>
      </c>
      <c r="G16" s="3"/>
      <c r="H16" s="3">
        <v>1</v>
      </c>
      <c r="I16" s="3"/>
      <c r="J16" s="3"/>
      <c r="K16" s="3"/>
      <c r="L16" s="3"/>
      <c r="M16" s="3">
        <v>1</v>
      </c>
      <c r="N16" s="3"/>
    </row>
    <row r="17" spans="1:14">
      <c r="A17" s="95">
        <f t="shared" si="0"/>
        <v>15</v>
      </c>
      <c r="B17" s="3">
        <v>1</v>
      </c>
      <c r="C17" s="3"/>
      <c r="D17" s="3">
        <v>1</v>
      </c>
      <c r="E17" s="3"/>
      <c r="F17" s="3"/>
      <c r="G17" s="3"/>
      <c r="H17" s="3">
        <v>1</v>
      </c>
      <c r="I17" s="3"/>
      <c r="J17" s="3"/>
      <c r="K17" s="3"/>
      <c r="L17" s="3"/>
      <c r="M17" s="3"/>
      <c r="N17" s="3">
        <v>1</v>
      </c>
    </row>
    <row r="18" spans="1:14">
      <c r="A18" s="95">
        <f t="shared" si="0"/>
        <v>16</v>
      </c>
      <c r="B18" s="3">
        <v>1</v>
      </c>
      <c r="C18" s="3"/>
      <c r="D18" s="3"/>
      <c r="E18" s="3">
        <v>1</v>
      </c>
      <c r="F18" s="3"/>
      <c r="G18" s="3"/>
      <c r="H18" s="3">
        <v>1</v>
      </c>
      <c r="I18" s="3"/>
      <c r="J18" s="3"/>
      <c r="K18" s="3"/>
      <c r="L18" s="3">
        <v>1</v>
      </c>
      <c r="M18" s="3"/>
      <c r="N18" s="3"/>
    </row>
    <row r="19" spans="1:14">
      <c r="A19" s="95">
        <f t="shared" si="0"/>
        <v>17</v>
      </c>
      <c r="B19" s="3">
        <v>1</v>
      </c>
      <c r="C19" s="3"/>
      <c r="D19" s="3"/>
      <c r="E19" s="3">
        <v>1</v>
      </c>
      <c r="F19" s="3"/>
      <c r="G19" s="3"/>
      <c r="H19" s="3"/>
      <c r="I19" s="3"/>
      <c r="J19" s="3">
        <v>1</v>
      </c>
      <c r="K19" s="3"/>
      <c r="L19" s="3">
        <v>1</v>
      </c>
      <c r="M19" s="3"/>
      <c r="N19" s="3"/>
    </row>
    <row r="20" spans="1:14">
      <c r="A20" s="95">
        <f t="shared" si="0"/>
        <v>18</v>
      </c>
      <c r="B20" s="3">
        <v>1</v>
      </c>
      <c r="C20" s="3"/>
      <c r="D20" s="3"/>
      <c r="E20" s="3"/>
      <c r="F20" s="3">
        <v>1</v>
      </c>
      <c r="G20" s="3"/>
      <c r="H20" s="3">
        <v>1</v>
      </c>
      <c r="I20" s="3"/>
      <c r="J20" s="3"/>
      <c r="K20" s="3"/>
      <c r="L20" s="3">
        <v>1</v>
      </c>
      <c r="M20" s="3"/>
      <c r="N20" s="3"/>
    </row>
    <row r="21" spans="1:14">
      <c r="A21" s="95">
        <f t="shared" si="0"/>
        <v>19</v>
      </c>
      <c r="B21" s="3">
        <v>1</v>
      </c>
      <c r="C21" s="3"/>
      <c r="D21" s="3"/>
      <c r="E21" s="3">
        <v>1</v>
      </c>
      <c r="F21" s="3"/>
      <c r="G21" s="3"/>
      <c r="H21" s="3">
        <v>1</v>
      </c>
      <c r="I21" s="3"/>
      <c r="J21" s="3"/>
      <c r="K21" s="3"/>
      <c r="L21" s="3"/>
      <c r="M21" s="3">
        <v>1</v>
      </c>
      <c r="N21" s="3"/>
    </row>
    <row r="22" spans="1:14">
      <c r="A22" s="95">
        <f t="shared" si="0"/>
        <v>20</v>
      </c>
      <c r="B22" s="3">
        <v>1</v>
      </c>
      <c r="C22" s="3"/>
      <c r="D22" s="3"/>
      <c r="E22" s="3"/>
      <c r="F22" s="3">
        <v>1</v>
      </c>
      <c r="G22" s="3"/>
      <c r="H22" s="3">
        <v>1</v>
      </c>
      <c r="I22" s="3"/>
      <c r="J22" s="3"/>
      <c r="K22" s="3"/>
      <c r="L22" s="3">
        <v>1</v>
      </c>
      <c r="M22" s="3"/>
      <c r="N22" s="3"/>
    </row>
    <row r="23" spans="1:14">
      <c r="A23" s="95">
        <f t="shared" si="0"/>
        <v>21</v>
      </c>
      <c r="B23" s="3"/>
      <c r="C23" s="3">
        <v>1</v>
      </c>
      <c r="D23" s="3"/>
      <c r="E23" s="3"/>
      <c r="F23" s="3">
        <v>1</v>
      </c>
      <c r="G23" s="3"/>
      <c r="H23" s="3">
        <v>1</v>
      </c>
      <c r="I23" s="3"/>
      <c r="J23" s="3"/>
      <c r="K23" s="3"/>
      <c r="L23" s="3"/>
      <c r="M23" s="3"/>
      <c r="N23" s="3">
        <v>1</v>
      </c>
    </row>
    <row r="24" spans="1:14">
      <c r="A24" s="95">
        <f t="shared" si="0"/>
        <v>22</v>
      </c>
      <c r="B24" s="3">
        <v>1</v>
      </c>
      <c r="C24" s="3"/>
      <c r="D24" s="3"/>
      <c r="E24" s="3">
        <v>1</v>
      </c>
      <c r="F24" s="3"/>
      <c r="G24" s="3"/>
      <c r="H24" s="3">
        <v>1</v>
      </c>
      <c r="I24" s="3"/>
      <c r="J24" s="3"/>
      <c r="K24" s="3"/>
      <c r="L24" s="3">
        <v>1</v>
      </c>
      <c r="M24" s="3"/>
      <c r="N24" s="3"/>
    </row>
    <row r="25" spans="1:14">
      <c r="A25" s="95">
        <f t="shared" si="0"/>
        <v>23</v>
      </c>
      <c r="B25" s="3">
        <v>1</v>
      </c>
      <c r="C25" s="3"/>
      <c r="D25" s="3"/>
      <c r="E25" s="3">
        <v>1</v>
      </c>
      <c r="F25" s="3"/>
      <c r="G25" s="3"/>
      <c r="H25" s="3">
        <v>1</v>
      </c>
      <c r="I25" s="3"/>
      <c r="J25" s="3"/>
      <c r="K25" s="3"/>
      <c r="L25" s="3">
        <v>1</v>
      </c>
      <c r="M25" s="3"/>
      <c r="N25" s="3"/>
    </row>
    <row r="26" spans="1:14">
      <c r="A26" s="95">
        <f t="shared" si="0"/>
        <v>24</v>
      </c>
      <c r="B26" s="3"/>
      <c r="C26" s="3">
        <v>1</v>
      </c>
      <c r="D26" s="3"/>
      <c r="E26" s="3"/>
      <c r="F26" s="3"/>
      <c r="G26" s="3">
        <v>1</v>
      </c>
      <c r="H26" s="3"/>
      <c r="I26" s="3"/>
      <c r="J26" s="3">
        <v>1</v>
      </c>
      <c r="K26" s="3">
        <v>1</v>
      </c>
      <c r="L26" s="3"/>
      <c r="M26" s="3"/>
      <c r="N26" s="3"/>
    </row>
    <row r="27" spans="1:14">
      <c r="A27" s="95">
        <f t="shared" si="0"/>
        <v>25</v>
      </c>
      <c r="B27" s="3">
        <v>1</v>
      </c>
      <c r="C27" s="3"/>
      <c r="D27" s="3"/>
      <c r="E27" s="3">
        <v>1</v>
      </c>
      <c r="F27" s="3"/>
      <c r="G27" s="3"/>
      <c r="H27" s="3"/>
      <c r="I27" s="3"/>
      <c r="J27" s="3">
        <v>1</v>
      </c>
      <c r="K27" s="3"/>
      <c r="L27" s="3"/>
      <c r="M27" s="3">
        <v>1</v>
      </c>
      <c r="N27" s="3"/>
    </row>
    <row r="28" spans="1:14">
      <c r="A28" s="95">
        <f t="shared" si="0"/>
        <v>26</v>
      </c>
      <c r="B28" s="3"/>
      <c r="C28" s="3">
        <v>1</v>
      </c>
      <c r="D28" s="3"/>
      <c r="E28" s="3"/>
      <c r="F28" s="3">
        <v>1</v>
      </c>
      <c r="G28" s="3"/>
      <c r="H28" s="3">
        <v>1</v>
      </c>
      <c r="I28" s="3"/>
      <c r="J28" s="3"/>
      <c r="K28" s="3"/>
      <c r="L28" s="3"/>
      <c r="M28" s="3">
        <v>1</v>
      </c>
      <c r="N28" s="3"/>
    </row>
    <row r="29" spans="1:14">
      <c r="A29" s="95">
        <f t="shared" si="0"/>
        <v>27</v>
      </c>
      <c r="B29" s="3">
        <v>1</v>
      </c>
      <c r="C29" s="3"/>
      <c r="D29" s="3"/>
      <c r="E29" s="3">
        <v>1</v>
      </c>
      <c r="F29" s="3"/>
      <c r="G29" s="3"/>
      <c r="H29" s="3">
        <v>1</v>
      </c>
      <c r="I29" s="3"/>
      <c r="J29" s="3"/>
      <c r="K29" s="3"/>
      <c r="L29" s="3"/>
      <c r="M29" s="3">
        <v>1</v>
      </c>
      <c r="N29" s="3"/>
    </row>
    <row r="30" spans="1:14">
      <c r="A30" s="95">
        <f t="shared" si="0"/>
        <v>28</v>
      </c>
      <c r="B30" s="3">
        <v>1</v>
      </c>
      <c r="C30" s="3"/>
      <c r="D30" s="3"/>
      <c r="E30" s="3"/>
      <c r="F30" s="3">
        <v>1</v>
      </c>
      <c r="G30" s="3"/>
      <c r="H30" s="3">
        <v>1</v>
      </c>
      <c r="I30" s="3"/>
      <c r="J30" s="3"/>
      <c r="K30" s="3">
        <v>1</v>
      </c>
      <c r="L30" s="3"/>
      <c r="M30" s="3"/>
      <c r="N30" s="3"/>
    </row>
    <row r="31" spans="1:14">
      <c r="A31" s="95">
        <f t="shared" si="0"/>
        <v>29</v>
      </c>
      <c r="B31" s="3">
        <v>1</v>
      </c>
      <c r="C31" s="3"/>
      <c r="D31" s="3">
        <v>1</v>
      </c>
      <c r="E31" s="3"/>
      <c r="F31" s="3"/>
      <c r="G31" s="3"/>
      <c r="H31" s="3">
        <v>1</v>
      </c>
      <c r="I31" s="3"/>
      <c r="J31" s="3"/>
      <c r="K31" s="3"/>
      <c r="L31" s="3"/>
      <c r="M31" s="3"/>
      <c r="N31" s="3">
        <v>1</v>
      </c>
    </row>
    <row r="32" spans="1:14">
      <c r="A32" s="95">
        <f t="shared" si="0"/>
        <v>30</v>
      </c>
      <c r="B32" s="3"/>
      <c r="C32" s="3">
        <v>1</v>
      </c>
      <c r="D32" s="3">
        <v>1</v>
      </c>
      <c r="E32" s="3"/>
      <c r="F32" s="3"/>
      <c r="G32" s="3"/>
      <c r="H32" s="3"/>
      <c r="I32" s="3">
        <v>1</v>
      </c>
      <c r="J32" s="3"/>
      <c r="K32" s="3"/>
      <c r="L32" s="3"/>
      <c r="M32" s="3"/>
      <c r="N32" s="3">
        <v>1</v>
      </c>
    </row>
    <row r="33" spans="1:14">
      <c r="A33" s="95">
        <f t="shared" si="0"/>
        <v>31</v>
      </c>
      <c r="B33" s="3">
        <v>1</v>
      </c>
      <c r="C33" s="3"/>
      <c r="D33" s="3">
        <v>1</v>
      </c>
      <c r="E33" s="3"/>
      <c r="F33" s="3"/>
      <c r="G33" s="3"/>
      <c r="H33" s="3">
        <v>1</v>
      </c>
      <c r="I33" s="3"/>
      <c r="J33" s="3"/>
      <c r="K33" s="3"/>
      <c r="L33" s="3"/>
      <c r="M33" s="3">
        <v>1</v>
      </c>
      <c r="N33" s="3"/>
    </row>
    <row r="34" spans="1:14">
      <c r="A34" s="95">
        <f t="shared" si="0"/>
        <v>32</v>
      </c>
      <c r="B34" s="3">
        <v>1</v>
      </c>
      <c r="C34" s="3"/>
      <c r="D34" s="3"/>
      <c r="E34" s="3"/>
      <c r="F34" s="3">
        <v>1</v>
      </c>
      <c r="G34" s="3"/>
      <c r="H34" s="3">
        <v>1</v>
      </c>
      <c r="I34" s="3"/>
      <c r="J34" s="3"/>
      <c r="K34" s="3"/>
      <c r="L34" s="3"/>
      <c r="M34" s="3"/>
      <c r="N34" s="3">
        <v>1</v>
      </c>
    </row>
    <row r="35" spans="1:14">
      <c r="A35" s="95">
        <f t="shared" si="0"/>
        <v>33</v>
      </c>
      <c r="B35" s="3">
        <v>1</v>
      </c>
      <c r="C35" s="3"/>
      <c r="D35" s="3"/>
      <c r="E35" s="3"/>
      <c r="F35" s="3">
        <v>1</v>
      </c>
      <c r="G35" s="3"/>
      <c r="H35" s="3"/>
      <c r="I35" s="3">
        <v>1</v>
      </c>
      <c r="J35" s="3"/>
      <c r="K35" s="3"/>
      <c r="L35" s="3">
        <v>1</v>
      </c>
      <c r="M35" s="3"/>
      <c r="N35" s="3"/>
    </row>
    <row r="36" spans="1:14">
      <c r="A36" s="95">
        <f t="shared" si="0"/>
        <v>34</v>
      </c>
      <c r="B36" s="3">
        <v>1</v>
      </c>
      <c r="C36" s="3"/>
      <c r="D36" s="3"/>
      <c r="E36" s="3">
        <v>1</v>
      </c>
      <c r="F36" s="3"/>
      <c r="G36" s="3"/>
      <c r="H36" s="3">
        <v>1</v>
      </c>
      <c r="I36" s="3"/>
      <c r="J36" s="3"/>
      <c r="K36" s="3"/>
      <c r="L36" s="3">
        <v>1</v>
      </c>
      <c r="M36" s="3"/>
      <c r="N36" s="3"/>
    </row>
    <row r="37" spans="1:14">
      <c r="A37" s="95">
        <f t="shared" si="0"/>
        <v>35</v>
      </c>
      <c r="B37" s="3"/>
      <c r="C37" s="3">
        <v>1</v>
      </c>
      <c r="D37" s="3">
        <v>1</v>
      </c>
      <c r="E37" s="3"/>
      <c r="F37" s="3"/>
      <c r="G37" s="3"/>
      <c r="H37" s="3"/>
      <c r="I37" s="3">
        <v>1</v>
      </c>
      <c r="J37" s="3"/>
      <c r="K37" s="3"/>
      <c r="L37" s="3"/>
      <c r="M37" s="3"/>
      <c r="N37" s="3">
        <v>1</v>
      </c>
    </row>
    <row r="38" spans="1:14">
      <c r="A38" s="95">
        <f t="shared" si="0"/>
        <v>36</v>
      </c>
      <c r="B38" s="3">
        <v>1</v>
      </c>
      <c r="C38" s="3"/>
      <c r="D38" s="3"/>
      <c r="E38" s="3"/>
      <c r="F38" s="3">
        <v>1</v>
      </c>
      <c r="G38" s="3"/>
      <c r="H38" s="3">
        <v>1</v>
      </c>
      <c r="I38" s="3"/>
      <c r="J38" s="3"/>
      <c r="K38" s="3"/>
      <c r="L38" s="3"/>
      <c r="M38" s="3">
        <v>1</v>
      </c>
      <c r="N38" s="3"/>
    </row>
    <row r="39" spans="1:14">
      <c r="A39" s="95">
        <f t="shared" si="0"/>
        <v>37</v>
      </c>
      <c r="B39" s="3">
        <v>1</v>
      </c>
      <c r="C39" s="3"/>
      <c r="D39" s="3"/>
      <c r="E39" s="3">
        <v>1</v>
      </c>
      <c r="F39" s="3"/>
      <c r="G39" s="3"/>
      <c r="H39" s="3"/>
      <c r="I39" s="3"/>
      <c r="J39" s="3">
        <v>1</v>
      </c>
      <c r="K39" s="3"/>
      <c r="L39" s="3"/>
      <c r="M39" s="3"/>
      <c r="N39" s="3">
        <v>1</v>
      </c>
    </row>
    <row r="40" spans="1:14">
      <c r="A40" s="95">
        <f t="shared" si="0"/>
        <v>38</v>
      </c>
      <c r="B40" s="3"/>
      <c r="C40" s="3">
        <v>1</v>
      </c>
      <c r="D40" s="3"/>
      <c r="E40" s="3"/>
      <c r="F40" s="3">
        <v>1</v>
      </c>
      <c r="G40" s="3"/>
      <c r="H40" s="3">
        <v>1</v>
      </c>
      <c r="I40" s="3"/>
      <c r="J40" s="3"/>
      <c r="K40" s="3"/>
      <c r="L40" s="3"/>
      <c r="M40" s="3">
        <v>1</v>
      </c>
      <c r="N40" s="3"/>
    </row>
    <row r="41" spans="1:14">
      <c r="A41" s="95">
        <f t="shared" si="0"/>
        <v>39</v>
      </c>
      <c r="B41" s="3">
        <v>1</v>
      </c>
      <c r="C41" s="3"/>
      <c r="D41" s="3"/>
      <c r="E41" s="3">
        <v>1</v>
      </c>
      <c r="F41" s="3"/>
      <c r="G41" s="3"/>
      <c r="H41" s="3">
        <v>1</v>
      </c>
      <c r="I41" s="3"/>
      <c r="J41" s="3"/>
      <c r="K41" s="3"/>
      <c r="L41" s="3">
        <v>1</v>
      </c>
      <c r="M41" s="3"/>
      <c r="N41" s="3"/>
    </row>
    <row r="42" spans="1:14">
      <c r="A42" s="95">
        <f>A41+1</f>
        <v>40</v>
      </c>
      <c r="B42" s="3"/>
      <c r="C42" s="3">
        <v>1</v>
      </c>
      <c r="D42" s="3">
        <v>1</v>
      </c>
      <c r="E42" s="3"/>
      <c r="F42" s="3"/>
      <c r="G42" s="3"/>
      <c r="H42" s="3">
        <v>1</v>
      </c>
      <c r="I42" s="3"/>
      <c r="J42" s="3"/>
      <c r="K42" s="3"/>
      <c r="L42" s="3"/>
      <c r="M42" s="3">
        <v>1</v>
      </c>
      <c r="N42" s="3"/>
    </row>
    <row r="43" spans="1:14">
      <c r="A43" s="95">
        <f t="shared" si="0"/>
        <v>41</v>
      </c>
      <c r="B43" s="3">
        <v>1</v>
      </c>
      <c r="C43" s="3"/>
      <c r="D43" s="3"/>
      <c r="E43" s="3"/>
      <c r="F43" s="3"/>
      <c r="G43" s="3">
        <v>1</v>
      </c>
      <c r="H43" s="3">
        <v>1</v>
      </c>
      <c r="I43" s="3"/>
      <c r="J43" s="3"/>
      <c r="K43" s="3"/>
      <c r="L43" s="3"/>
      <c r="M43" s="3">
        <v>1</v>
      </c>
      <c r="N43" s="3"/>
    </row>
    <row r="44" spans="1:14">
      <c r="A44" s="95">
        <f t="shared" si="0"/>
        <v>42</v>
      </c>
      <c r="B44" s="3"/>
      <c r="C44" s="3">
        <v>1</v>
      </c>
      <c r="D44" s="3"/>
      <c r="E44" s="3"/>
      <c r="F44" s="3">
        <v>1</v>
      </c>
      <c r="G44" s="3"/>
      <c r="H44" s="3">
        <v>1</v>
      </c>
      <c r="I44" s="3"/>
      <c r="J44" s="3"/>
      <c r="K44" s="3"/>
      <c r="L44" s="3">
        <v>1</v>
      </c>
      <c r="M44" s="3"/>
      <c r="N44" s="3"/>
    </row>
    <row r="45" spans="1:14">
      <c r="A45" s="95">
        <f t="shared" si="0"/>
        <v>43</v>
      </c>
      <c r="B45" s="3"/>
      <c r="C45" s="3">
        <v>1</v>
      </c>
      <c r="D45" s="3"/>
      <c r="E45" s="3"/>
      <c r="F45" s="3">
        <v>1</v>
      </c>
      <c r="G45" s="3"/>
      <c r="H45" s="3">
        <v>1</v>
      </c>
      <c r="I45" s="3"/>
      <c r="J45" s="3"/>
      <c r="K45" s="3"/>
      <c r="L45" s="3"/>
      <c r="M45" s="3">
        <v>1</v>
      </c>
      <c r="N45" s="3"/>
    </row>
    <row r="46" spans="1:14">
      <c r="A46" s="95">
        <f t="shared" si="0"/>
        <v>44</v>
      </c>
      <c r="B46" s="3">
        <v>1</v>
      </c>
      <c r="C46" s="3"/>
      <c r="D46" s="3"/>
      <c r="E46" s="3">
        <v>1</v>
      </c>
      <c r="F46" s="3"/>
      <c r="G46" s="3"/>
      <c r="H46" s="3"/>
      <c r="I46" s="3"/>
      <c r="J46" s="3">
        <v>1</v>
      </c>
      <c r="K46" s="3">
        <v>1</v>
      </c>
      <c r="L46" s="3"/>
      <c r="M46" s="3"/>
      <c r="N46" s="3"/>
    </row>
    <row r="47" spans="1:14">
      <c r="A47" s="95">
        <f t="shared" si="0"/>
        <v>45</v>
      </c>
      <c r="B47" s="3">
        <v>1</v>
      </c>
      <c r="C47" s="3"/>
      <c r="D47" s="3"/>
      <c r="E47" s="3"/>
      <c r="F47" s="3">
        <v>1</v>
      </c>
      <c r="G47" s="3"/>
      <c r="H47" s="3">
        <v>1</v>
      </c>
      <c r="I47" s="3"/>
      <c r="J47" s="3"/>
      <c r="K47" s="3"/>
      <c r="L47" s="3"/>
      <c r="M47" s="3">
        <v>1</v>
      </c>
      <c r="N47" s="3"/>
    </row>
    <row r="48" spans="1:14">
      <c r="A48" s="95">
        <f t="shared" si="0"/>
        <v>46</v>
      </c>
      <c r="B48" s="3">
        <v>1</v>
      </c>
      <c r="C48" s="3"/>
      <c r="D48" s="3"/>
      <c r="E48" s="3"/>
      <c r="F48" s="3">
        <v>1</v>
      </c>
      <c r="G48" s="3"/>
      <c r="H48" s="3">
        <v>1</v>
      </c>
      <c r="I48" s="3"/>
      <c r="J48" s="3"/>
      <c r="K48" s="3"/>
      <c r="L48" s="3"/>
      <c r="M48" s="3">
        <v>1</v>
      </c>
      <c r="N48" s="3"/>
    </row>
    <row r="49" spans="1:14">
      <c r="A49" s="95">
        <f t="shared" si="0"/>
        <v>47</v>
      </c>
      <c r="B49" s="3"/>
      <c r="C49" s="3">
        <v>1</v>
      </c>
      <c r="D49" s="3"/>
      <c r="E49" s="3">
        <v>1</v>
      </c>
      <c r="F49" s="3"/>
      <c r="G49" s="3"/>
      <c r="H49" s="3">
        <v>1</v>
      </c>
      <c r="I49" s="3"/>
      <c r="J49" s="3"/>
      <c r="K49" s="3"/>
      <c r="L49" s="3"/>
      <c r="M49" s="3">
        <v>1</v>
      </c>
      <c r="N49" s="3"/>
    </row>
    <row r="50" spans="1:14">
      <c r="A50" s="95">
        <f t="shared" si="0"/>
        <v>48</v>
      </c>
      <c r="B50" s="3">
        <v>1</v>
      </c>
      <c r="C50" s="3"/>
      <c r="D50" s="3"/>
      <c r="E50" s="3"/>
      <c r="F50" s="3"/>
      <c r="G50" s="3">
        <v>1</v>
      </c>
      <c r="H50" s="3">
        <v>1</v>
      </c>
      <c r="I50" s="3"/>
      <c r="J50" s="3"/>
      <c r="K50" s="3"/>
      <c r="L50" s="3"/>
      <c r="M50" s="3">
        <v>1</v>
      </c>
      <c r="N50" s="3"/>
    </row>
    <row r="51" spans="1:14">
      <c r="A51" s="95">
        <f t="shared" si="0"/>
        <v>49</v>
      </c>
      <c r="B51" s="3">
        <v>1</v>
      </c>
      <c r="C51" s="3"/>
      <c r="D51" s="3"/>
      <c r="E51" s="3"/>
      <c r="F51" s="3"/>
      <c r="G51" s="3">
        <v>1</v>
      </c>
      <c r="H51" s="3">
        <v>1</v>
      </c>
      <c r="I51" s="3"/>
      <c r="J51" s="3"/>
      <c r="K51" s="3"/>
      <c r="L51" s="3">
        <v>1</v>
      </c>
      <c r="M51" s="3"/>
      <c r="N51" s="3"/>
    </row>
    <row r="52" spans="1:14">
      <c r="A52" s="95">
        <f t="shared" si="0"/>
        <v>50</v>
      </c>
      <c r="B52" s="3">
        <v>1</v>
      </c>
      <c r="C52" s="3"/>
      <c r="D52" s="3"/>
      <c r="E52" s="3">
        <v>1</v>
      </c>
      <c r="F52" s="3"/>
      <c r="G52" s="3"/>
      <c r="H52" s="3">
        <v>1</v>
      </c>
      <c r="I52" s="3"/>
      <c r="J52" s="3"/>
      <c r="K52" s="3"/>
      <c r="L52" s="3"/>
      <c r="M52" s="3">
        <v>1</v>
      </c>
      <c r="N52" s="3"/>
    </row>
    <row r="53" spans="1:14">
      <c r="A53" s="95"/>
      <c r="B53" s="3">
        <f>SUM(B3:B52)</f>
        <v>33</v>
      </c>
      <c r="C53" s="3">
        <f t="shared" ref="C53:N53" si="1">SUM(C3:C52)</f>
        <v>17</v>
      </c>
      <c r="D53" s="3">
        <f t="shared" si="1"/>
        <v>7</v>
      </c>
      <c r="E53" s="3">
        <f t="shared" si="1"/>
        <v>20</v>
      </c>
      <c r="F53" s="3">
        <f t="shared" si="1"/>
        <v>18</v>
      </c>
      <c r="G53" s="3">
        <f t="shared" si="1"/>
        <v>5</v>
      </c>
      <c r="H53" s="3">
        <f t="shared" si="1"/>
        <v>39</v>
      </c>
      <c r="I53" s="3">
        <f t="shared" si="1"/>
        <v>5</v>
      </c>
      <c r="J53" s="3">
        <f t="shared" si="1"/>
        <v>6</v>
      </c>
      <c r="K53" s="3">
        <f t="shared" si="1"/>
        <v>4</v>
      </c>
      <c r="L53" s="3">
        <f t="shared" si="1"/>
        <v>18</v>
      </c>
      <c r="M53" s="3">
        <f t="shared" si="1"/>
        <v>18</v>
      </c>
      <c r="N53" s="3">
        <f t="shared" si="1"/>
        <v>10</v>
      </c>
    </row>
    <row r="54" spans="1:14">
      <c r="A54" s="9"/>
      <c r="B54" s="9">
        <f>B53/50*100%</f>
        <v>0.66</v>
      </c>
      <c r="C54" s="9">
        <f t="shared" ref="C54:N54" si="2">C53/50*100%</f>
        <v>0.34</v>
      </c>
      <c r="D54" s="9">
        <f t="shared" si="2"/>
        <v>0.14000000000000001</v>
      </c>
      <c r="E54" s="9">
        <f t="shared" si="2"/>
        <v>0.4</v>
      </c>
      <c r="F54" s="9">
        <f t="shared" si="2"/>
        <v>0.36</v>
      </c>
      <c r="G54" s="9">
        <f t="shared" si="2"/>
        <v>0.1</v>
      </c>
      <c r="H54" s="9">
        <f t="shared" si="2"/>
        <v>0.78</v>
      </c>
      <c r="I54" s="9">
        <f t="shared" si="2"/>
        <v>0.1</v>
      </c>
      <c r="J54" s="9">
        <f t="shared" si="2"/>
        <v>0.12</v>
      </c>
      <c r="K54" s="9">
        <f t="shared" si="2"/>
        <v>0.08</v>
      </c>
      <c r="L54" s="9">
        <f t="shared" si="2"/>
        <v>0.36</v>
      </c>
      <c r="M54" s="9">
        <f t="shared" si="2"/>
        <v>0.36</v>
      </c>
      <c r="N54" s="9">
        <f t="shared" si="2"/>
        <v>0.2</v>
      </c>
    </row>
    <row r="55" spans="1:14">
      <c r="A55" s="9"/>
      <c r="B55" s="9">
        <f>B54*100</f>
        <v>66</v>
      </c>
      <c r="C55" s="9">
        <f t="shared" ref="C55:N55" si="3">C54*100</f>
        <v>34</v>
      </c>
      <c r="D55" s="9">
        <f t="shared" si="3"/>
        <v>14.000000000000002</v>
      </c>
      <c r="E55" s="9">
        <f t="shared" si="3"/>
        <v>40</v>
      </c>
      <c r="F55" s="9">
        <f t="shared" si="3"/>
        <v>36</v>
      </c>
      <c r="G55" s="9">
        <f t="shared" si="3"/>
        <v>10</v>
      </c>
      <c r="H55" s="9">
        <f t="shared" si="3"/>
        <v>78</v>
      </c>
      <c r="I55" s="9">
        <f t="shared" si="3"/>
        <v>10</v>
      </c>
      <c r="J55" s="9">
        <f t="shared" si="3"/>
        <v>12</v>
      </c>
      <c r="K55" s="9">
        <f t="shared" si="3"/>
        <v>8</v>
      </c>
      <c r="L55" s="9">
        <f t="shared" si="3"/>
        <v>36</v>
      </c>
      <c r="M55" s="9">
        <f t="shared" si="3"/>
        <v>36</v>
      </c>
      <c r="N55" s="9">
        <f t="shared" si="3"/>
        <v>20</v>
      </c>
    </row>
    <row r="56" spans="1:14">
      <c r="A56" s="9"/>
      <c r="B56" s="9"/>
      <c r="C56" s="9"/>
      <c r="D56" s="9"/>
      <c r="E56" s="9"/>
      <c r="F56" s="9"/>
      <c r="G56" s="9"/>
      <c r="H56" s="9"/>
      <c r="I56" s="9"/>
      <c r="J56" s="9"/>
      <c r="K56" s="9"/>
      <c r="L56" s="9"/>
      <c r="M56" s="9"/>
      <c r="N56" s="9"/>
    </row>
    <row r="57" spans="1:14">
      <c r="A57" s="9"/>
      <c r="B57" s="9"/>
      <c r="C57" s="9"/>
      <c r="D57" s="9"/>
      <c r="E57" s="9"/>
      <c r="F57" s="9"/>
      <c r="G57" s="9"/>
      <c r="H57" s="9"/>
      <c r="I57" s="9"/>
      <c r="J57" s="9"/>
      <c r="K57" s="9"/>
      <c r="L57" s="9"/>
      <c r="M57" s="9"/>
      <c r="N57" s="9"/>
    </row>
    <row r="58" spans="1:14">
      <c r="A58" s="9"/>
      <c r="B58" s="9"/>
      <c r="C58" s="9"/>
      <c r="D58" s="9"/>
      <c r="E58" s="9"/>
      <c r="F58" s="9"/>
      <c r="G58" s="9"/>
      <c r="H58" s="9"/>
      <c r="I58" s="9"/>
      <c r="J58" s="9"/>
      <c r="K58" s="9"/>
      <c r="L58" s="9"/>
      <c r="M58" s="9"/>
      <c r="N58" s="9"/>
    </row>
    <row r="59" spans="1:14">
      <c r="A59" s="9"/>
      <c r="B59" s="9"/>
      <c r="C59" s="9"/>
      <c r="D59" s="9"/>
      <c r="E59" s="9"/>
      <c r="F59" s="9"/>
      <c r="G59" s="9"/>
      <c r="H59" s="9"/>
      <c r="I59" s="9"/>
      <c r="J59" s="9"/>
      <c r="K59" s="9"/>
      <c r="L59" s="9"/>
      <c r="M59" s="9"/>
      <c r="N59" s="9"/>
    </row>
    <row r="60" spans="1:14">
      <c r="A60" s="9"/>
      <c r="B60" s="9"/>
      <c r="C60" s="9"/>
      <c r="D60" s="9"/>
      <c r="E60" s="9"/>
      <c r="F60" s="9"/>
      <c r="G60" s="9"/>
      <c r="H60" s="9"/>
      <c r="I60" s="9"/>
      <c r="J60" s="9"/>
      <c r="K60" s="9"/>
      <c r="L60" s="9"/>
      <c r="M60" s="9"/>
      <c r="N60" s="9"/>
    </row>
    <row r="61" spans="1:14">
      <c r="A61" s="9"/>
      <c r="B61" s="9"/>
      <c r="C61" s="9"/>
      <c r="D61" s="9"/>
      <c r="E61" s="9"/>
      <c r="F61" s="9"/>
      <c r="G61" s="9"/>
      <c r="H61" s="9"/>
      <c r="I61" s="9"/>
      <c r="J61" s="9"/>
      <c r="K61" s="9"/>
      <c r="L61" s="9"/>
      <c r="M61" s="9"/>
      <c r="N61" s="9"/>
    </row>
    <row r="62" spans="1:14">
      <c r="A62" s="9"/>
      <c r="B62" s="9"/>
      <c r="C62" s="9"/>
      <c r="D62" s="9"/>
      <c r="E62" s="9"/>
      <c r="F62" s="9"/>
      <c r="G62" s="9"/>
      <c r="H62" s="9"/>
      <c r="I62" s="9"/>
      <c r="J62" s="9"/>
      <c r="K62" s="9"/>
      <c r="L62" s="9"/>
      <c r="M62" s="9"/>
      <c r="N62" s="9"/>
    </row>
    <row r="63" spans="1:14">
      <c r="A63" s="9"/>
      <c r="B63" s="9"/>
      <c r="C63" s="9"/>
      <c r="D63" s="9"/>
      <c r="E63" s="9"/>
      <c r="F63" s="9"/>
      <c r="G63" s="9"/>
      <c r="H63" s="9"/>
      <c r="I63" s="9"/>
      <c r="J63" s="9"/>
      <c r="K63" s="9"/>
      <c r="L63" s="9"/>
      <c r="M63" s="9"/>
      <c r="N63" s="9"/>
    </row>
  </sheetData>
  <mergeCells count="5">
    <mergeCell ref="B1:C1"/>
    <mergeCell ref="D1:G1"/>
    <mergeCell ref="H1:J1"/>
    <mergeCell ref="K1:N1"/>
    <mergeCell ref="A1:A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vt:lpstr>
      <vt:lpstr>Sheet1</vt:lpstr>
      <vt:lpstr>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dc:creator>
  <cp:lastModifiedBy>user</cp:lastModifiedBy>
  <cp:lastPrinted>2020-10-15T01:19:40Z</cp:lastPrinted>
  <dcterms:created xsi:type="dcterms:W3CDTF">2004-04-10T00:10:48Z</dcterms:created>
  <dcterms:modified xsi:type="dcterms:W3CDTF">2021-06-18T02:42:36Z</dcterms:modified>
</cp:coreProperties>
</file>