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75" i="1"/>
  <c r="R175" s="1"/>
  <c r="P175"/>
  <c r="O175"/>
  <c r="M175"/>
  <c r="N175" s="1"/>
  <c r="L175"/>
  <c r="K175"/>
  <c r="J175"/>
  <c r="R172"/>
  <c r="Q172"/>
  <c r="N172"/>
  <c r="M172"/>
  <c r="R169"/>
  <c r="Q169"/>
  <c r="N169"/>
  <c r="M169"/>
  <c r="R166"/>
  <c r="Q166"/>
  <c r="N166"/>
  <c r="M166"/>
  <c r="R163"/>
  <c r="Q163"/>
  <c r="N163"/>
  <c r="M163"/>
  <c r="R160"/>
  <c r="Q160"/>
  <c r="N160"/>
  <c r="M160"/>
  <c r="R157"/>
  <c r="Q157"/>
  <c r="N157"/>
  <c r="M157"/>
  <c r="R154"/>
  <c r="Q154"/>
  <c r="N154"/>
  <c r="M154"/>
  <c r="R151"/>
  <c r="Q151"/>
  <c r="N151"/>
  <c r="M151"/>
  <c r="R148"/>
  <c r="Q148"/>
  <c r="N148"/>
  <c r="M148"/>
  <c r="R145"/>
  <c r="Q145"/>
  <c r="N145"/>
  <c r="M145"/>
  <c r="R142"/>
  <c r="Q142"/>
  <c r="N142"/>
  <c r="M142"/>
  <c r="R139"/>
  <c r="Q139"/>
  <c r="N139"/>
  <c r="M139"/>
  <c r="R136"/>
  <c r="Q136"/>
  <c r="N136"/>
  <c r="M136"/>
  <c r="R133"/>
  <c r="Q133"/>
  <c r="N133"/>
  <c r="M133"/>
  <c r="R130"/>
  <c r="Q130"/>
  <c r="N130"/>
  <c r="M130"/>
  <c r="R127"/>
  <c r="Q127"/>
  <c r="N127"/>
  <c r="M127"/>
  <c r="R124"/>
  <c r="Q124"/>
  <c r="N124"/>
  <c r="M124"/>
  <c r="R121"/>
  <c r="Q121"/>
  <c r="N121"/>
  <c r="M121"/>
  <c r="R118"/>
  <c r="Q118"/>
  <c r="N118"/>
  <c r="M118"/>
  <c r="R115"/>
  <c r="Q115"/>
  <c r="N115"/>
  <c r="M115"/>
  <c r="R112"/>
  <c r="Q112"/>
  <c r="N112"/>
  <c r="M112"/>
  <c r="R109"/>
  <c r="Q109"/>
  <c r="N109"/>
  <c r="M109"/>
  <c r="R106"/>
  <c r="Q106"/>
  <c r="N106"/>
  <c r="M106"/>
  <c r="R103"/>
  <c r="Q103"/>
  <c r="N103"/>
  <c r="M103"/>
  <c r="R100"/>
  <c r="Q100"/>
  <c r="N100"/>
  <c r="M100"/>
  <c r="R97"/>
  <c r="Q97"/>
  <c r="N97"/>
  <c r="M97"/>
  <c r="R94"/>
  <c r="Q94"/>
  <c r="N94"/>
  <c r="M94"/>
  <c r="R91"/>
  <c r="Q91"/>
  <c r="N91"/>
  <c r="M91"/>
  <c r="R88"/>
  <c r="Q88"/>
  <c r="N88"/>
  <c r="M88"/>
  <c r="R85"/>
  <c r="Q85"/>
  <c r="N85"/>
  <c r="M85"/>
  <c r="R82"/>
  <c r="Q82"/>
  <c r="N82"/>
  <c r="M82"/>
  <c r="R79"/>
  <c r="Q79"/>
  <c r="N79"/>
  <c r="M79"/>
  <c r="R76"/>
  <c r="Q76"/>
  <c r="N76"/>
  <c r="M76"/>
  <c r="R73"/>
  <c r="Q73"/>
  <c r="N73"/>
  <c r="M73"/>
  <c r="R70"/>
  <c r="Q70"/>
  <c r="N70"/>
  <c r="M70"/>
  <c r="R67"/>
  <c r="Q67"/>
  <c r="N67"/>
  <c r="M67"/>
  <c r="R64"/>
  <c r="Q64"/>
  <c r="N64"/>
  <c r="M64"/>
  <c r="R61"/>
  <c r="Q61"/>
  <c r="N61"/>
  <c r="M61"/>
  <c r="R58"/>
  <c r="Q58"/>
  <c r="N58"/>
  <c r="M58"/>
  <c r="R55"/>
  <c r="Q55"/>
  <c r="N55"/>
  <c r="M55"/>
  <c r="R52"/>
  <c r="Q52"/>
  <c r="N52"/>
  <c r="M52"/>
  <c r="R49"/>
  <c r="Q49"/>
  <c r="N49"/>
  <c r="M49"/>
  <c r="R46"/>
  <c r="Q46"/>
  <c r="N46"/>
  <c r="M46"/>
  <c r="R43"/>
  <c r="Q43"/>
  <c r="N43"/>
  <c r="M43"/>
  <c r="R40"/>
  <c r="Q40"/>
  <c r="N40"/>
  <c r="M40"/>
  <c r="R37"/>
  <c r="Q37"/>
  <c r="N37"/>
  <c r="M37"/>
  <c r="R34"/>
  <c r="Q34"/>
  <c r="N34"/>
  <c r="M34"/>
  <c r="R31"/>
  <c r="Q31"/>
  <c r="N31"/>
  <c r="M31"/>
  <c r="R28"/>
  <c r="Q28"/>
  <c r="N28"/>
  <c r="M28"/>
  <c r="R25"/>
  <c r="Q25"/>
  <c r="M25"/>
  <c r="N25" s="1"/>
  <c r="R22"/>
  <c r="Q22"/>
  <c r="M22"/>
  <c r="N22" s="1"/>
  <c r="R19"/>
  <c r="Q19"/>
  <c r="M19"/>
  <c r="N19" s="1"/>
  <c r="R16"/>
  <c r="Q16"/>
  <c r="M16"/>
  <c r="N16" s="1"/>
  <c r="R13"/>
  <c r="Q13"/>
  <c r="M13"/>
  <c r="N13" s="1"/>
</calcChain>
</file>

<file path=xl/sharedStrings.xml><?xml version="1.0" encoding="utf-8"?>
<sst xmlns="http://schemas.openxmlformats.org/spreadsheetml/2006/main" count="544" uniqueCount="175">
  <si>
    <t>REALISASI PENGGUNAAN DANA PEKERJAAN/KEGIATAN TAHUN ANGGARAN 2018</t>
  </si>
  <si>
    <t>DI KABUPATEN KARANGANYAR</t>
  </si>
  <si>
    <t>SKPD</t>
  </si>
  <si>
    <t>: DINAS PARIWISATA PEMUDA DAN OLAHRAGA KAB. KARANGANYAR</t>
  </si>
  <si>
    <t>SUMBER DANA</t>
  </si>
  <si>
    <t>: APBD II</t>
  </si>
  <si>
    <t>TAHUN ANGGARAN</t>
  </si>
  <si>
    <t>: 2018</t>
  </si>
  <si>
    <t>S/D TUTUP BULAN</t>
  </si>
  <si>
    <t>: JANUARI</t>
  </si>
  <si>
    <t>FORM POK-3</t>
  </si>
  <si>
    <t>NO</t>
  </si>
  <si>
    <t>KODE REKENING/NAMA KEGIATAN</t>
  </si>
  <si>
    <t>DANA (Rp.)</t>
  </si>
  <si>
    <t>SP2D</t>
  </si>
  <si>
    <t>SPJ</t>
  </si>
  <si>
    <t>FISIK</t>
  </si>
  <si>
    <t>a. DPA</t>
  </si>
  <si>
    <t xml:space="preserve">s/d Bulan </t>
  </si>
  <si>
    <t>Bulan ini (Rp.)</t>
  </si>
  <si>
    <t>s/d Bulan ini (Rp.)</t>
  </si>
  <si>
    <t>%</t>
  </si>
  <si>
    <t>KET</t>
  </si>
  <si>
    <t>b.KONTRAK</t>
  </si>
  <si>
    <t>Lalu (Rp.)</t>
  </si>
  <si>
    <t>1</t>
  </si>
  <si>
    <t>Kegiatan Penyediaan Jasa Surat Menyurat</t>
  </si>
  <si>
    <t>3.</t>
  </si>
  <si>
    <t>02.</t>
  </si>
  <si>
    <t>1.</t>
  </si>
  <si>
    <t>01</t>
  </si>
  <si>
    <t>2</t>
  </si>
  <si>
    <t xml:space="preserve">Kegiatan Penyediaan Jasa Komunikasi </t>
  </si>
  <si>
    <t>Sumber Daya Air dan listrik</t>
  </si>
  <si>
    <t>02</t>
  </si>
  <si>
    <t>3</t>
  </si>
  <si>
    <t xml:space="preserve">Kegiatan Penyediaan Jasa Peralatan dan </t>
  </si>
  <si>
    <t>Perlengkapan Kantor</t>
  </si>
  <si>
    <t>03</t>
  </si>
  <si>
    <t>4</t>
  </si>
  <si>
    <t>Penyediaan Jasa Kebersihan Kantor</t>
  </si>
  <si>
    <t>08</t>
  </si>
  <si>
    <t>5</t>
  </si>
  <si>
    <t>Penyediaan Alat Tulis Kantor</t>
  </si>
  <si>
    <t>10</t>
  </si>
  <si>
    <t>6</t>
  </si>
  <si>
    <t>Penyediaan Barang Cetak dan Penggandaan</t>
  </si>
  <si>
    <t>11</t>
  </si>
  <si>
    <t>7</t>
  </si>
  <si>
    <t>Penyediaan Komponen Instalasi Listrik/</t>
  </si>
  <si>
    <t>Penerangan Bangunan Kantor</t>
  </si>
  <si>
    <t>12</t>
  </si>
  <si>
    <t>8</t>
  </si>
  <si>
    <t>Penyediaan Peralatan dan Perlengkapan Kantor</t>
  </si>
  <si>
    <t xml:space="preserve">1. </t>
  </si>
  <si>
    <t>01.</t>
  </si>
  <si>
    <t>9</t>
  </si>
  <si>
    <t>Penyediaan Peralatan Rumah Tangga</t>
  </si>
  <si>
    <t>14</t>
  </si>
  <si>
    <t>Penyediaan Makanan dan Minuman</t>
  </si>
  <si>
    <t>17</t>
  </si>
  <si>
    <t>Rapat-rapat Koordinasi dan Konsultasi ke Dalam/</t>
  </si>
  <si>
    <t>Luar Daerah.</t>
  </si>
  <si>
    <t>18</t>
  </si>
  <si>
    <t>Pengadaan Mebeleur</t>
  </si>
  <si>
    <t>13</t>
  </si>
  <si>
    <t>Pemeliharaan rutin/ berkala Gedung Kantor</t>
  </si>
  <si>
    <t>22</t>
  </si>
  <si>
    <t>Pemeliharaan Rutin/Berkala Kendaraan Dinas/</t>
  </si>
  <si>
    <t>Operasional</t>
  </si>
  <si>
    <t>24</t>
  </si>
  <si>
    <t>15</t>
  </si>
  <si>
    <t xml:space="preserve">Pemeliharaan Rutin/Berkala  Peralatan Gedung </t>
  </si>
  <si>
    <t>Kantor</t>
  </si>
  <si>
    <t>28</t>
  </si>
  <si>
    <t>16</t>
  </si>
  <si>
    <t>Rehabilitasi sedang/berat gedung kantor</t>
  </si>
  <si>
    <t>42</t>
  </si>
  <si>
    <t>Pemeliharaan Rutin Berkala Terminal Wisata</t>
  </si>
  <si>
    <t>Karanganyar</t>
  </si>
  <si>
    <t>62</t>
  </si>
  <si>
    <t>Fasilitasi Pemindahan Gedung Kantor</t>
  </si>
  <si>
    <t>94</t>
  </si>
  <si>
    <t>19</t>
  </si>
  <si>
    <t>Penyusunan Laporan Capaian Kinerja dan Ikhtisar</t>
  </si>
  <si>
    <t>Realisasi Kinerja SKPD</t>
  </si>
  <si>
    <t>06</t>
  </si>
  <si>
    <t>20</t>
  </si>
  <si>
    <t>Peningkatan Pemanfaatan Teknologi Informasi</t>
  </si>
  <si>
    <t>dalam Pemasaran Pariwisata</t>
  </si>
  <si>
    <t>21</t>
  </si>
  <si>
    <t>Pengembangan Jaringan Kerja Sama Promosi</t>
  </si>
  <si>
    <t>Pariwisata</t>
  </si>
  <si>
    <t>Lomba Burung Berkicau</t>
  </si>
  <si>
    <t>23</t>
  </si>
  <si>
    <t xml:space="preserve">Pengembangan Promosi dan Penyediaan Materi </t>
  </si>
  <si>
    <t>Promosi Pariwisata</t>
  </si>
  <si>
    <t>09</t>
  </si>
  <si>
    <t>Pemilihan Duta Wisata</t>
  </si>
  <si>
    <t>25</t>
  </si>
  <si>
    <t>Fasilitasi dan Pembinaan Duta Wisata</t>
  </si>
  <si>
    <t>26</t>
  </si>
  <si>
    <t>Fasilitasi Media Promosi Pariwisata</t>
  </si>
  <si>
    <t>27</t>
  </si>
  <si>
    <t>Pengembangan Daya Tarik Wisata</t>
  </si>
  <si>
    <t>Peningkatan Pembangunan Sarana dan Prasarana</t>
  </si>
  <si>
    <t>29</t>
  </si>
  <si>
    <t>Rehabilitasi Sarana Prasarana Daya Tarik Wisata</t>
  </si>
  <si>
    <t>04</t>
  </si>
  <si>
    <t>30</t>
  </si>
  <si>
    <t>Pendataan dan Monev Usaha Pariwisata</t>
  </si>
  <si>
    <t>31</t>
  </si>
  <si>
    <t>Pemantauan Pos Retribusi</t>
  </si>
  <si>
    <t>32</t>
  </si>
  <si>
    <t>Pengembangan Sarana Prasarana Destinasi</t>
  </si>
  <si>
    <t>33</t>
  </si>
  <si>
    <t>Pengembangan Saka Pariwisata</t>
  </si>
  <si>
    <t>34</t>
  </si>
  <si>
    <t>Penyediaan Tiket Retribusi Masuk Daya Tarik</t>
  </si>
  <si>
    <t>Wisata</t>
  </si>
  <si>
    <t>35</t>
  </si>
  <si>
    <t>Seleksi dan Pengiriman Paskibraka</t>
  </si>
  <si>
    <t>2.</t>
  </si>
  <si>
    <t>13.</t>
  </si>
  <si>
    <t>36</t>
  </si>
  <si>
    <t>Pengiriman Kejuaraan Pemuda Berprestasi Antar</t>
  </si>
  <si>
    <t>Daerah Tingkat Provinsi dan Nasional</t>
  </si>
  <si>
    <t>37</t>
  </si>
  <si>
    <t>Pemilihan dan Pengiriman Pemuda Pelopor</t>
  </si>
  <si>
    <t>38</t>
  </si>
  <si>
    <t>Fasilitasi Peningkatan Peran Serta Kepemudaan</t>
  </si>
  <si>
    <t>39</t>
  </si>
  <si>
    <t>Fasilitasi Pentas Pemuda</t>
  </si>
  <si>
    <t>40</t>
  </si>
  <si>
    <t>Pembinaan dan Pengembangan Kelompok Usaha</t>
  </si>
  <si>
    <t>Ekonomi Kreatif di Kawasan Wisata</t>
  </si>
  <si>
    <t>41</t>
  </si>
  <si>
    <t>Fasilitasi Kegiatan Ekonomi Kreatif</t>
  </si>
  <si>
    <t>Pemantauan Penerapan Standar Kalayakan Usaha</t>
  </si>
  <si>
    <t>43</t>
  </si>
  <si>
    <t>Fasilitasi Kegiatan Seni Pertunjukan Ekonomi</t>
  </si>
  <si>
    <t>Kreatif</t>
  </si>
  <si>
    <t>44</t>
  </si>
  <si>
    <t>Pengembangan Sadar Wisata</t>
  </si>
  <si>
    <t>45</t>
  </si>
  <si>
    <t xml:space="preserve">POPDA SMA, SMK dan Sederajat Tingkat </t>
  </si>
  <si>
    <t>Kabupaten dan Provinsi</t>
  </si>
  <si>
    <t>46</t>
  </si>
  <si>
    <t>Fasilitasi Kegiatan Indonesia Offroad (IOF)</t>
  </si>
  <si>
    <t>Kabupaten Karanganyar</t>
  </si>
  <si>
    <t>47</t>
  </si>
  <si>
    <t>Fasilitasi Penyelenggaraan Kegiatan Keolahragaan</t>
  </si>
  <si>
    <t>Pemuda, Pegawai dan Masyarakat</t>
  </si>
  <si>
    <t>48</t>
  </si>
  <si>
    <t>Trail Adventure</t>
  </si>
  <si>
    <t>49</t>
  </si>
  <si>
    <t>Fasilitasi Lari Gunung</t>
  </si>
  <si>
    <t>50</t>
  </si>
  <si>
    <t>Lomba TUB PBB Tingkat Kabupaten dan</t>
  </si>
  <si>
    <t>Karesidenan</t>
  </si>
  <si>
    <t>51</t>
  </si>
  <si>
    <t>Fasilitasi Troy Paralayang</t>
  </si>
  <si>
    <t>52</t>
  </si>
  <si>
    <t>Fasilitasi Kejuaraan Atraksi Sepeda</t>
  </si>
  <si>
    <t>53</t>
  </si>
  <si>
    <t>Pembuatan Lapangan Paralayang</t>
  </si>
  <si>
    <t>54</t>
  </si>
  <si>
    <t>Penyusunan Perda Pengembangan Sumber</t>
  </si>
  <si>
    <t>Daya Pariwisata dan Ekonomi Kreatif</t>
  </si>
  <si>
    <t>4.</t>
  </si>
  <si>
    <t>JUMLAH</t>
  </si>
  <si>
    <t>Karanganyar,     Februari 2018</t>
  </si>
  <si>
    <t>Pengguna Anggaran</t>
  </si>
  <si>
    <t>Drs. TITIS SRIJAWOTO</t>
  </si>
  <si>
    <t>NIP. 19660923 198603 1 003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</si>
</sst>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2" fillId="0" borderId="5" xfId="0" quotePrefix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" fontId="2" fillId="0" borderId="5" xfId="0" applyNumberFormat="1" applyFont="1" applyBorder="1"/>
    <xf numFmtId="37" fontId="1" fillId="0" borderId="1" xfId="0" applyNumberFormat="1" applyFont="1" applyBorder="1"/>
    <xf numFmtId="37" fontId="1" fillId="0" borderId="3" xfId="0" quotePrefix="1" applyNumberFormat="1" applyFont="1" applyBorder="1"/>
    <xf numFmtId="164" fontId="1" fillId="0" borderId="3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4" xfId="0" applyNumberFormat="1" applyFont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0" fontId="2" fillId="0" borderId="5" xfId="0" applyFont="1" applyBorder="1"/>
    <xf numFmtId="0" fontId="2" fillId="0" borderId="0" xfId="0" quotePrefix="1" applyFont="1" applyBorder="1"/>
    <xf numFmtId="37" fontId="1" fillId="0" borderId="5" xfId="0" applyNumberFormat="1" applyFont="1" applyBorder="1"/>
    <xf numFmtId="37" fontId="1" fillId="0" borderId="0" xfId="0" applyNumberFormat="1" applyFont="1" applyBorder="1"/>
    <xf numFmtId="164" fontId="1" fillId="0" borderId="0" xfId="0" applyNumberFormat="1" applyFont="1" applyBorder="1"/>
    <xf numFmtId="3" fontId="1" fillId="0" borderId="6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0" fontId="2" fillId="0" borderId="8" xfId="0" applyFont="1" applyBorder="1"/>
    <xf numFmtId="0" fontId="2" fillId="0" borderId="10" xfId="0" applyFont="1" applyBorder="1"/>
    <xf numFmtId="4" fontId="2" fillId="0" borderId="8" xfId="0" applyNumberFormat="1" applyFont="1" applyBorder="1"/>
    <xf numFmtId="37" fontId="1" fillId="0" borderId="8" xfId="0" applyNumberFormat="1" applyFont="1" applyBorder="1"/>
    <xf numFmtId="37" fontId="1" fillId="0" borderId="10" xfId="0" applyNumberFormat="1" applyFont="1" applyBorder="1"/>
    <xf numFmtId="164" fontId="1" fillId="0" borderId="10" xfId="0" applyNumberFormat="1" applyFont="1" applyBorder="1"/>
    <xf numFmtId="3" fontId="1" fillId="0" borderId="9" xfId="0" applyNumberFormat="1" applyFont="1" applyBorder="1"/>
    <xf numFmtId="3" fontId="1" fillId="0" borderId="8" xfId="0" applyNumberFormat="1" applyFont="1" applyBorder="1"/>
    <xf numFmtId="3" fontId="1" fillId="0" borderId="11" xfId="0" applyNumberFormat="1" applyFont="1" applyBorder="1"/>
    <xf numFmtId="164" fontId="1" fillId="0" borderId="8" xfId="0" applyNumberFormat="1" applyFont="1" applyBorder="1"/>
    <xf numFmtId="164" fontId="1" fillId="0" borderId="11" xfId="0" applyNumberFormat="1" applyFont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4" fontId="2" fillId="0" borderId="6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quotePrefix="1" applyFont="1" applyBorder="1"/>
    <xf numFmtId="0" fontId="2" fillId="0" borderId="10" xfId="0" quotePrefix="1" applyFont="1" applyBorder="1"/>
    <xf numFmtId="0" fontId="2" fillId="0" borderId="11" xfId="0" applyFont="1" applyBorder="1"/>
    <xf numFmtId="4" fontId="2" fillId="0" borderId="9" xfId="0" applyNumberFormat="1" applyFont="1" applyBorder="1"/>
    <xf numFmtId="0" fontId="2" fillId="0" borderId="0" xfId="0" applyFont="1" applyFill="1" applyBorder="1" applyAlignment="1">
      <alignment horizontal="left"/>
    </xf>
    <xf numFmtId="0" fontId="2" fillId="0" borderId="9" xfId="0" applyFont="1" applyBorder="1"/>
    <xf numFmtId="0" fontId="2" fillId="0" borderId="3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10" xfId="0" applyNumberFormat="1" applyFont="1" applyBorder="1"/>
    <xf numFmtId="0" fontId="2" fillId="0" borderId="2" xfId="0" applyFont="1" applyBorder="1"/>
    <xf numFmtId="0" fontId="2" fillId="0" borderId="3" xfId="0" quotePrefix="1" applyFont="1" applyBorder="1"/>
    <xf numFmtId="4" fontId="2" fillId="0" borderId="1" xfId="0" applyNumberFormat="1" applyFont="1" applyBorder="1"/>
    <xf numFmtId="0" fontId="2" fillId="0" borderId="6" xfId="0" quotePrefix="1" applyFont="1" applyBorder="1"/>
    <xf numFmtId="0" fontId="2" fillId="0" borderId="10" xfId="0" quotePrefix="1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49" fontId="2" fillId="0" borderId="3" xfId="0" applyNumberFormat="1" applyFont="1" applyBorder="1"/>
    <xf numFmtId="4" fontId="2" fillId="0" borderId="4" xfId="0" applyNumberFormat="1" applyFont="1" applyBorder="1"/>
    <xf numFmtId="4" fontId="2" fillId="0" borderId="7" xfId="0" applyNumberFormat="1" applyFont="1" applyBorder="1"/>
    <xf numFmtId="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Fill="1" applyBorder="1"/>
    <xf numFmtId="0" fontId="2" fillId="0" borderId="6" xfId="0" applyFont="1" applyFill="1" applyBorder="1"/>
    <xf numFmtId="0" fontId="2" fillId="0" borderId="10" xfId="0" quotePrefix="1" applyFont="1" applyFill="1" applyBorder="1"/>
    <xf numFmtId="0" fontId="2" fillId="0" borderId="3" xfId="0" quotePrefix="1" applyFont="1" applyFill="1" applyBorder="1"/>
    <xf numFmtId="49" fontId="2" fillId="0" borderId="0" xfId="0" applyNumberFormat="1" applyFont="1" applyBorder="1"/>
    <xf numFmtId="4" fontId="2" fillId="0" borderId="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49" fontId="2" fillId="0" borderId="2" xfId="0" applyNumberFormat="1" applyFont="1" applyBorder="1"/>
    <xf numFmtId="49" fontId="2" fillId="0" borderId="6" xfId="0" applyNumberFormat="1" applyFont="1" applyBorder="1"/>
    <xf numFmtId="0" fontId="0" fillId="0" borderId="9" xfId="0" applyBorder="1"/>
    <xf numFmtId="0" fontId="0" fillId="0" borderId="10" xfId="0" applyBorder="1"/>
    <xf numFmtId="0" fontId="2" fillId="0" borderId="3" xfId="0" applyFont="1" applyBorder="1" applyAlignment="1">
      <alignment vertical="top"/>
    </xf>
    <xf numFmtId="0" fontId="2" fillId="0" borderId="3" xfId="0" quotePrefix="1" applyFont="1" applyBorder="1" applyAlignment="1">
      <alignment vertical="top"/>
    </xf>
    <xf numFmtId="0" fontId="2" fillId="0" borderId="0" xfId="0" applyFo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2" xfId="0" applyNumberFormat="1" applyFont="1" applyBorder="1"/>
    <xf numFmtId="37" fontId="1" fillId="0" borderId="12" xfId="0" applyNumberFormat="1" applyFont="1" applyBorder="1"/>
    <xf numFmtId="37" fontId="1" fillId="0" borderId="14" xfId="0" applyNumberFormat="1" applyFont="1" applyBorder="1"/>
    <xf numFmtId="164" fontId="1" fillId="0" borderId="14" xfId="0" applyNumberFormat="1" applyFont="1" applyBorder="1"/>
    <xf numFmtId="3" fontId="1" fillId="0" borderId="13" xfId="0" applyNumberFormat="1" applyFont="1" applyBorder="1"/>
    <xf numFmtId="3" fontId="1" fillId="0" borderId="12" xfId="0" applyNumberFormat="1" applyFont="1" applyBorder="1"/>
    <xf numFmtId="3" fontId="1" fillId="0" borderId="14" xfId="0" applyNumberFormat="1" applyFont="1" applyBorder="1"/>
    <xf numFmtId="164" fontId="1" fillId="0" borderId="12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workbookViewId="0">
      <selection activeCell="J7" sqref="J7"/>
    </sheetView>
  </sheetViews>
  <sheetFormatPr defaultRowHeight="15"/>
  <cols>
    <col min="1" max="1" width="5" customWidth="1"/>
    <col min="2" max="2" width="3.5703125" customWidth="1"/>
    <col min="3" max="3" width="4" customWidth="1"/>
    <col min="4" max="8" width="3.85546875" customWidth="1"/>
    <col min="9" max="9" width="22.140625" customWidth="1"/>
    <col min="10" max="10" width="18.85546875" customWidth="1"/>
    <col min="11" max="11" width="13.7109375" customWidth="1"/>
    <col min="12" max="12" width="13.140625" customWidth="1"/>
    <col min="13" max="13" width="14.5703125" customWidth="1"/>
    <col min="15" max="15" width="13.28515625" customWidth="1"/>
    <col min="16" max="16" width="14.42578125" customWidth="1"/>
    <col min="17" max="17" width="12.5703125" customWidth="1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2</v>
      </c>
      <c r="L5" s="2"/>
      <c r="M5" s="2" t="s">
        <v>3</v>
      </c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 t="s">
        <v>4</v>
      </c>
      <c r="L6" s="2"/>
      <c r="M6" s="2" t="s">
        <v>5</v>
      </c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6</v>
      </c>
      <c r="L7" s="2"/>
      <c r="M7" s="2" t="s">
        <v>7</v>
      </c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 t="s">
        <v>8</v>
      </c>
      <c r="L8" s="2"/>
      <c r="M8" s="2" t="s">
        <v>9</v>
      </c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" t="s">
        <v>10</v>
      </c>
      <c r="T9" s="2"/>
    </row>
    <row r="10" spans="1:20">
      <c r="A10" s="3" t="s">
        <v>11</v>
      </c>
      <c r="B10" s="4" t="s">
        <v>12</v>
      </c>
      <c r="C10" s="5"/>
      <c r="D10" s="5"/>
      <c r="E10" s="5"/>
      <c r="F10" s="5"/>
      <c r="G10" s="5"/>
      <c r="H10" s="5"/>
      <c r="I10" s="5"/>
      <c r="J10" s="6" t="s">
        <v>13</v>
      </c>
      <c r="K10" s="7" t="s">
        <v>14</v>
      </c>
      <c r="L10" s="8"/>
      <c r="M10" s="8"/>
      <c r="N10" s="9"/>
      <c r="O10" s="7" t="s">
        <v>15</v>
      </c>
      <c r="P10" s="8"/>
      <c r="Q10" s="8"/>
      <c r="R10" s="8"/>
      <c r="S10" s="10" t="s">
        <v>16</v>
      </c>
      <c r="T10" s="11"/>
    </row>
    <row r="11" spans="1:20">
      <c r="A11" s="12"/>
      <c r="B11" s="13"/>
      <c r="C11" s="14"/>
      <c r="D11" s="14"/>
      <c r="E11" s="14"/>
      <c r="F11" s="14"/>
      <c r="G11" s="14"/>
      <c r="H11" s="14"/>
      <c r="I11" s="14"/>
      <c r="J11" s="15" t="s">
        <v>17</v>
      </c>
      <c r="K11" s="6" t="s">
        <v>18</v>
      </c>
      <c r="L11" s="3" t="s">
        <v>19</v>
      </c>
      <c r="M11" s="16" t="s">
        <v>20</v>
      </c>
      <c r="N11" s="17" t="s">
        <v>21</v>
      </c>
      <c r="O11" s="6" t="s">
        <v>18</v>
      </c>
      <c r="P11" s="18" t="s">
        <v>19</v>
      </c>
      <c r="Q11" s="16" t="s">
        <v>20</v>
      </c>
      <c r="R11" s="16" t="s">
        <v>21</v>
      </c>
      <c r="S11" s="19" t="s">
        <v>21</v>
      </c>
      <c r="T11" s="20" t="s">
        <v>22</v>
      </c>
    </row>
    <row r="12" spans="1:20">
      <c r="A12" s="21"/>
      <c r="B12" s="22"/>
      <c r="C12" s="23"/>
      <c r="D12" s="23"/>
      <c r="E12" s="23"/>
      <c r="F12" s="23"/>
      <c r="G12" s="23"/>
      <c r="H12" s="23"/>
      <c r="I12" s="23"/>
      <c r="J12" s="24" t="s">
        <v>23</v>
      </c>
      <c r="K12" s="25" t="s">
        <v>24</v>
      </c>
      <c r="L12" s="21"/>
      <c r="M12" s="26"/>
      <c r="N12" s="27"/>
      <c r="O12" s="28" t="s">
        <v>24</v>
      </c>
      <c r="P12" s="26"/>
      <c r="Q12" s="26"/>
      <c r="R12" s="29"/>
      <c r="S12" s="27"/>
      <c r="T12" s="30"/>
    </row>
    <row r="13" spans="1:20">
      <c r="A13" s="31" t="s">
        <v>25</v>
      </c>
      <c r="B13" s="32" t="s">
        <v>26</v>
      </c>
      <c r="C13" s="33"/>
      <c r="D13" s="33"/>
      <c r="E13" s="33"/>
      <c r="F13" s="33"/>
      <c r="G13" s="33"/>
      <c r="H13" s="33"/>
      <c r="I13" s="33"/>
      <c r="J13" s="34">
        <v>12500000</v>
      </c>
      <c r="K13" s="35">
        <v>0</v>
      </c>
      <c r="L13" s="36">
        <v>0</v>
      </c>
      <c r="M13" s="35">
        <f>K13+L13</f>
        <v>0</v>
      </c>
      <c r="N13" s="37">
        <f>M13/J13*100</f>
        <v>0</v>
      </c>
      <c r="O13" s="38">
        <v>0</v>
      </c>
      <c r="P13" s="39">
        <v>0</v>
      </c>
      <c r="Q13" s="40">
        <f>O13+P13</f>
        <v>0</v>
      </c>
      <c r="R13" s="41">
        <f>Q13/J13*100</f>
        <v>0</v>
      </c>
      <c r="S13" s="42">
        <v>8.4</v>
      </c>
      <c r="T13" s="39"/>
    </row>
    <row r="14" spans="1:20">
      <c r="A14" s="43"/>
      <c r="B14" s="44" t="s">
        <v>27</v>
      </c>
      <c r="C14" s="44" t="s">
        <v>28</v>
      </c>
      <c r="D14" s="44" t="s">
        <v>27</v>
      </c>
      <c r="E14" s="44" t="s">
        <v>28</v>
      </c>
      <c r="F14" s="44" t="s">
        <v>29</v>
      </c>
      <c r="G14" s="44" t="s">
        <v>30</v>
      </c>
      <c r="H14" s="44" t="s">
        <v>30</v>
      </c>
      <c r="I14" s="33"/>
      <c r="J14" s="34"/>
      <c r="K14" s="45"/>
      <c r="L14" s="46"/>
      <c r="M14" s="45"/>
      <c r="N14" s="47"/>
      <c r="O14" s="48"/>
      <c r="P14" s="49"/>
      <c r="Q14" s="50"/>
      <c r="R14" s="51"/>
      <c r="S14" s="52"/>
      <c r="T14" s="49"/>
    </row>
    <row r="15" spans="1:20">
      <c r="A15" s="53"/>
      <c r="B15" s="54"/>
      <c r="C15" s="54"/>
      <c r="D15" s="54"/>
      <c r="E15" s="54"/>
      <c r="F15" s="54"/>
      <c r="G15" s="54"/>
      <c r="H15" s="54"/>
      <c r="I15" s="54"/>
      <c r="J15" s="55"/>
      <c r="K15" s="56"/>
      <c r="L15" s="57"/>
      <c r="M15" s="56"/>
      <c r="N15" s="58"/>
      <c r="O15" s="59"/>
      <c r="P15" s="60"/>
      <c r="Q15" s="61"/>
      <c r="R15" s="62"/>
      <c r="S15" s="63"/>
      <c r="T15" s="60"/>
    </row>
    <row r="16" spans="1:20">
      <c r="A16" s="31" t="s">
        <v>31</v>
      </c>
      <c r="B16" s="64" t="s">
        <v>32</v>
      </c>
      <c r="C16" s="65"/>
      <c r="D16" s="65"/>
      <c r="E16" s="65"/>
      <c r="F16" s="65"/>
      <c r="G16" s="65"/>
      <c r="H16" s="65"/>
      <c r="I16" s="66"/>
      <c r="J16" s="67">
        <v>227200000</v>
      </c>
      <c r="K16" s="35">
        <v>0</v>
      </c>
      <c r="L16" s="36">
        <v>0</v>
      </c>
      <c r="M16" s="35">
        <f>K16+L16</f>
        <v>0</v>
      </c>
      <c r="N16" s="37">
        <f>M16/J16*100</f>
        <v>0</v>
      </c>
      <c r="O16" s="38">
        <v>0</v>
      </c>
      <c r="P16" s="39">
        <v>0</v>
      </c>
      <c r="Q16" s="40">
        <f>O16+P16</f>
        <v>0</v>
      </c>
      <c r="R16" s="41">
        <f>Q16/J16*100</f>
        <v>0</v>
      </c>
      <c r="S16" s="42">
        <v>16.5</v>
      </c>
      <c r="T16" s="49"/>
    </row>
    <row r="17" spans="1:20">
      <c r="A17" s="43"/>
      <c r="B17" s="68" t="s">
        <v>33</v>
      </c>
      <c r="C17" s="33"/>
      <c r="D17" s="33"/>
      <c r="E17" s="33"/>
      <c r="F17" s="33"/>
      <c r="G17" s="33"/>
      <c r="H17" s="33"/>
      <c r="I17" s="69"/>
      <c r="J17" s="67"/>
      <c r="K17" s="45"/>
      <c r="L17" s="46"/>
      <c r="M17" s="45"/>
      <c r="N17" s="47"/>
      <c r="O17" s="48"/>
      <c r="P17" s="49"/>
      <c r="Q17" s="50"/>
      <c r="R17" s="51"/>
      <c r="S17" s="52"/>
      <c r="T17" s="49"/>
    </row>
    <row r="18" spans="1:20">
      <c r="A18" s="53"/>
      <c r="B18" s="70" t="s">
        <v>27</v>
      </c>
      <c r="C18" s="71" t="s">
        <v>28</v>
      </c>
      <c r="D18" s="71" t="s">
        <v>27</v>
      </c>
      <c r="E18" s="71" t="s">
        <v>28</v>
      </c>
      <c r="F18" s="71" t="s">
        <v>29</v>
      </c>
      <c r="G18" s="71" t="s">
        <v>30</v>
      </c>
      <c r="H18" s="71" t="s">
        <v>34</v>
      </c>
      <c r="I18" s="72"/>
      <c r="J18" s="73"/>
      <c r="K18" s="56"/>
      <c r="L18" s="57"/>
      <c r="M18" s="56"/>
      <c r="N18" s="58"/>
      <c r="O18" s="59"/>
      <c r="P18" s="60"/>
      <c r="Q18" s="61"/>
      <c r="R18" s="62"/>
      <c r="S18" s="63"/>
      <c r="T18" s="49"/>
    </row>
    <row r="19" spans="1:20">
      <c r="A19" s="31" t="s">
        <v>35</v>
      </c>
      <c r="B19" s="64" t="s">
        <v>36</v>
      </c>
      <c r="C19" s="65"/>
      <c r="D19" s="65"/>
      <c r="E19" s="65"/>
      <c r="F19" s="65"/>
      <c r="G19" s="65"/>
      <c r="H19" s="65"/>
      <c r="I19" s="66"/>
      <c r="J19" s="67">
        <v>5000000</v>
      </c>
      <c r="K19" s="35">
        <v>0</v>
      </c>
      <c r="L19" s="36">
        <v>0</v>
      </c>
      <c r="M19" s="35">
        <f>K19+L19</f>
        <v>0</v>
      </c>
      <c r="N19" s="37">
        <f>M19/J19*100</f>
        <v>0</v>
      </c>
      <c r="O19" s="38">
        <v>0</v>
      </c>
      <c r="P19" s="39">
        <v>0</v>
      </c>
      <c r="Q19" s="40">
        <f>O19+P19</f>
        <v>0</v>
      </c>
      <c r="R19" s="41">
        <f>Q19/J19*100</f>
        <v>0</v>
      </c>
      <c r="S19" s="42">
        <v>0</v>
      </c>
      <c r="T19" s="39"/>
    </row>
    <row r="20" spans="1:20">
      <c r="A20" s="43"/>
      <c r="B20" s="68" t="s">
        <v>37</v>
      </c>
      <c r="C20" s="33"/>
      <c r="D20" s="33"/>
      <c r="E20" s="33"/>
      <c r="F20" s="33"/>
      <c r="G20" s="33"/>
      <c r="H20" s="33"/>
      <c r="I20" s="69"/>
      <c r="J20" s="67"/>
      <c r="K20" s="45"/>
      <c r="L20" s="46"/>
      <c r="M20" s="45"/>
      <c r="N20" s="47"/>
      <c r="O20" s="48"/>
      <c r="P20" s="49"/>
      <c r="Q20" s="50"/>
      <c r="R20" s="51"/>
      <c r="S20" s="52"/>
      <c r="T20" s="49"/>
    </row>
    <row r="21" spans="1:20">
      <c r="A21" s="53"/>
      <c r="B21" s="70" t="s">
        <v>27</v>
      </c>
      <c r="C21" s="71" t="s">
        <v>28</v>
      </c>
      <c r="D21" s="71" t="s">
        <v>27</v>
      </c>
      <c r="E21" s="71" t="s">
        <v>28</v>
      </c>
      <c r="F21" s="71" t="s">
        <v>29</v>
      </c>
      <c r="G21" s="71" t="s">
        <v>30</v>
      </c>
      <c r="H21" s="71" t="s">
        <v>38</v>
      </c>
      <c r="I21" s="72"/>
      <c r="J21" s="73"/>
      <c r="K21" s="56"/>
      <c r="L21" s="57"/>
      <c r="M21" s="56"/>
      <c r="N21" s="58"/>
      <c r="O21" s="59"/>
      <c r="P21" s="60"/>
      <c r="Q21" s="61"/>
      <c r="R21" s="62"/>
      <c r="S21" s="63"/>
      <c r="T21" s="60"/>
    </row>
    <row r="22" spans="1:20">
      <c r="A22" s="31" t="s">
        <v>39</v>
      </c>
      <c r="B22" s="74" t="s">
        <v>40</v>
      </c>
      <c r="C22" s="33"/>
      <c r="D22" s="33"/>
      <c r="E22" s="33"/>
      <c r="F22" s="33"/>
      <c r="G22" s="33"/>
      <c r="H22" s="33"/>
      <c r="I22" s="33"/>
      <c r="J22" s="67">
        <v>32340000</v>
      </c>
      <c r="K22" s="35">
        <v>0</v>
      </c>
      <c r="L22" s="36">
        <v>0</v>
      </c>
      <c r="M22" s="35">
        <f>K22+L22</f>
        <v>0</v>
      </c>
      <c r="N22" s="37">
        <f>M22/J22*100</f>
        <v>0</v>
      </c>
      <c r="O22" s="38">
        <v>0</v>
      </c>
      <c r="P22" s="39">
        <v>0</v>
      </c>
      <c r="Q22" s="40">
        <f>O22+P22</f>
        <v>0</v>
      </c>
      <c r="R22" s="41">
        <f>Q22/J22*100</f>
        <v>0</v>
      </c>
      <c r="S22" s="42">
        <v>9.9</v>
      </c>
      <c r="T22" s="49"/>
    </row>
    <row r="23" spans="1:20">
      <c r="A23" s="43"/>
      <c r="B23" s="44" t="s">
        <v>27</v>
      </c>
      <c r="C23" s="44" t="s">
        <v>28</v>
      </c>
      <c r="D23" s="44" t="s">
        <v>27</v>
      </c>
      <c r="E23" s="44" t="s">
        <v>28</v>
      </c>
      <c r="F23" s="44" t="s">
        <v>29</v>
      </c>
      <c r="G23" s="44" t="s">
        <v>30</v>
      </c>
      <c r="H23" s="44" t="s">
        <v>41</v>
      </c>
      <c r="I23" s="33"/>
      <c r="J23" s="67"/>
      <c r="K23" s="45"/>
      <c r="L23" s="46"/>
      <c r="M23" s="45"/>
      <c r="N23" s="47"/>
      <c r="O23" s="48"/>
      <c r="P23" s="49"/>
      <c r="Q23" s="50"/>
      <c r="R23" s="51"/>
      <c r="S23" s="52"/>
      <c r="T23" s="49"/>
    </row>
    <row r="24" spans="1:20">
      <c r="A24" s="53"/>
      <c r="B24" s="54"/>
      <c r="C24" s="54"/>
      <c r="D24" s="54"/>
      <c r="E24" s="54"/>
      <c r="F24" s="54"/>
      <c r="G24" s="54"/>
      <c r="H24" s="54"/>
      <c r="I24" s="54"/>
      <c r="J24" s="73"/>
      <c r="K24" s="56"/>
      <c r="L24" s="57"/>
      <c r="M24" s="56"/>
      <c r="N24" s="58"/>
      <c r="O24" s="59"/>
      <c r="P24" s="60"/>
      <c r="Q24" s="61"/>
      <c r="R24" s="62"/>
      <c r="S24" s="63"/>
      <c r="T24" s="49"/>
    </row>
    <row r="25" spans="1:20">
      <c r="A25" s="31" t="s">
        <v>42</v>
      </c>
      <c r="B25" s="33" t="s">
        <v>43</v>
      </c>
      <c r="C25" s="33"/>
      <c r="D25" s="33"/>
      <c r="E25" s="33"/>
      <c r="F25" s="33"/>
      <c r="G25" s="33"/>
      <c r="H25" s="33"/>
      <c r="I25" s="33"/>
      <c r="J25" s="67">
        <v>15590000</v>
      </c>
      <c r="K25" s="35">
        <v>0</v>
      </c>
      <c r="L25" s="36">
        <v>0</v>
      </c>
      <c r="M25" s="35">
        <f>K25+L25</f>
        <v>0</v>
      </c>
      <c r="N25" s="37">
        <f>M25/J25*100</f>
        <v>0</v>
      </c>
      <c r="O25" s="38">
        <v>0</v>
      </c>
      <c r="P25" s="39">
        <v>0</v>
      </c>
      <c r="Q25" s="40">
        <f>O25+P25</f>
        <v>0</v>
      </c>
      <c r="R25" s="41">
        <f>Q25/J25*100</f>
        <v>0</v>
      </c>
      <c r="S25" s="42">
        <v>9</v>
      </c>
      <c r="T25" s="39"/>
    </row>
    <row r="26" spans="1:20">
      <c r="A26" s="43"/>
      <c r="B26" s="44" t="s">
        <v>27</v>
      </c>
      <c r="C26" s="44" t="s">
        <v>28</v>
      </c>
      <c r="D26" s="44" t="s">
        <v>27</v>
      </c>
      <c r="E26" s="44" t="s">
        <v>28</v>
      </c>
      <c r="F26" s="44" t="s">
        <v>29</v>
      </c>
      <c r="G26" s="44" t="s">
        <v>30</v>
      </c>
      <c r="H26" s="44" t="s">
        <v>44</v>
      </c>
      <c r="I26" s="33"/>
      <c r="J26" s="67"/>
      <c r="K26" s="45"/>
      <c r="L26" s="46"/>
      <c r="M26" s="45"/>
      <c r="N26" s="47"/>
      <c r="O26" s="48"/>
      <c r="P26" s="49"/>
      <c r="Q26" s="50"/>
      <c r="R26" s="51"/>
      <c r="S26" s="52"/>
      <c r="T26" s="49"/>
    </row>
    <row r="27" spans="1:20">
      <c r="A27" s="53"/>
      <c r="B27" s="75"/>
      <c r="C27" s="54"/>
      <c r="D27" s="54"/>
      <c r="E27" s="54"/>
      <c r="F27" s="54"/>
      <c r="G27" s="54"/>
      <c r="H27" s="54"/>
      <c r="I27" s="72"/>
      <c r="J27" s="73"/>
      <c r="K27" s="56"/>
      <c r="L27" s="57"/>
      <c r="M27" s="56"/>
      <c r="N27" s="58"/>
      <c r="O27" s="59"/>
      <c r="P27" s="60"/>
      <c r="Q27" s="61"/>
      <c r="R27" s="62"/>
      <c r="S27" s="63"/>
      <c r="T27" s="60"/>
    </row>
    <row r="28" spans="1:20">
      <c r="A28" s="31" t="s">
        <v>45</v>
      </c>
      <c r="B28" s="74" t="s">
        <v>46</v>
      </c>
      <c r="C28" s="33"/>
      <c r="D28" s="33"/>
      <c r="E28" s="33"/>
      <c r="F28" s="33"/>
      <c r="G28" s="33"/>
      <c r="H28" s="33"/>
      <c r="I28" s="33"/>
      <c r="J28" s="67">
        <v>16107000</v>
      </c>
      <c r="K28" s="35">
        <v>0</v>
      </c>
      <c r="L28" s="36">
        <v>0</v>
      </c>
      <c r="M28" s="35">
        <f>K28+L28</f>
        <v>0</v>
      </c>
      <c r="N28" s="37">
        <f>M28/J28*100</f>
        <v>0</v>
      </c>
      <c r="O28" s="38">
        <v>0</v>
      </c>
      <c r="P28" s="39">
        <v>0</v>
      </c>
      <c r="Q28" s="40">
        <f>O28+P28</f>
        <v>0</v>
      </c>
      <c r="R28" s="41">
        <f>Q28/J28*100</f>
        <v>0</v>
      </c>
      <c r="S28" s="42">
        <v>0</v>
      </c>
      <c r="T28" s="49"/>
    </row>
    <row r="29" spans="1:20">
      <c r="A29" s="43"/>
      <c r="B29" s="44" t="s">
        <v>27</v>
      </c>
      <c r="C29" s="44" t="s">
        <v>28</v>
      </c>
      <c r="D29" s="44" t="s">
        <v>27</v>
      </c>
      <c r="E29" s="44" t="s">
        <v>28</v>
      </c>
      <c r="F29" s="44" t="s">
        <v>29</v>
      </c>
      <c r="G29" s="44" t="s">
        <v>30</v>
      </c>
      <c r="H29" s="44" t="s">
        <v>47</v>
      </c>
      <c r="I29" s="69"/>
      <c r="J29" s="67"/>
      <c r="K29" s="45"/>
      <c r="L29" s="46"/>
      <c r="M29" s="45"/>
      <c r="N29" s="47"/>
      <c r="O29" s="48"/>
      <c r="P29" s="49"/>
      <c r="Q29" s="50"/>
      <c r="R29" s="51"/>
      <c r="S29" s="52"/>
      <c r="T29" s="49"/>
    </row>
    <row r="30" spans="1:20">
      <c r="A30" s="53"/>
      <c r="B30" s="75"/>
      <c r="C30" s="54"/>
      <c r="D30" s="54"/>
      <c r="E30" s="54"/>
      <c r="F30" s="54"/>
      <c r="G30" s="54"/>
      <c r="H30" s="54"/>
      <c r="I30" s="72"/>
      <c r="J30" s="73"/>
      <c r="K30" s="56"/>
      <c r="L30" s="57"/>
      <c r="M30" s="56"/>
      <c r="N30" s="58"/>
      <c r="O30" s="59"/>
      <c r="P30" s="60"/>
      <c r="Q30" s="61"/>
      <c r="R30" s="62"/>
      <c r="S30" s="63"/>
      <c r="T30" s="49"/>
    </row>
    <row r="31" spans="1:20">
      <c r="A31" s="31" t="s">
        <v>48</v>
      </c>
      <c r="B31" s="76" t="s">
        <v>49</v>
      </c>
      <c r="C31" s="65"/>
      <c r="D31" s="65"/>
      <c r="E31" s="65"/>
      <c r="F31" s="65"/>
      <c r="G31" s="65"/>
      <c r="H31" s="65"/>
      <c r="I31" s="65"/>
      <c r="J31" s="67">
        <v>3000000</v>
      </c>
      <c r="K31" s="35">
        <v>0</v>
      </c>
      <c r="L31" s="36">
        <v>0</v>
      </c>
      <c r="M31" s="35">
        <f>K31+L31</f>
        <v>0</v>
      </c>
      <c r="N31" s="37">
        <f>M31/J31*100</f>
        <v>0</v>
      </c>
      <c r="O31" s="38">
        <v>0</v>
      </c>
      <c r="P31" s="39">
        <v>0</v>
      </c>
      <c r="Q31" s="40">
        <f>O31+P31</f>
        <v>0</v>
      </c>
      <c r="R31" s="41">
        <f>Q31/J31*100</f>
        <v>0</v>
      </c>
      <c r="S31" s="42">
        <v>0</v>
      </c>
      <c r="T31" s="39"/>
    </row>
    <row r="32" spans="1:20">
      <c r="A32" s="43"/>
      <c r="B32" s="33" t="s">
        <v>50</v>
      </c>
      <c r="C32" s="33"/>
      <c r="D32" s="33"/>
      <c r="E32" s="33"/>
      <c r="F32" s="33"/>
      <c r="G32" s="33"/>
      <c r="H32" s="33"/>
      <c r="I32" s="33"/>
      <c r="J32" s="67"/>
      <c r="K32" s="45"/>
      <c r="L32" s="46"/>
      <c r="M32" s="45"/>
      <c r="N32" s="47"/>
      <c r="O32" s="48"/>
      <c r="P32" s="49"/>
      <c r="Q32" s="50"/>
      <c r="R32" s="51"/>
      <c r="S32" s="52"/>
      <c r="T32" s="49"/>
    </row>
    <row r="33" spans="1:20">
      <c r="A33" s="53"/>
      <c r="B33" s="44" t="s">
        <v>27</v>
      </c>
      <c r="C33" s="44" t="s">
        <v>28</v>
      </c>
      <c r="D33" s="44" t="s">
        <v>27</v>
      </c>
      <c r="E33" s="44" t="s">
        <v>28</v>
      </c>
      <c r="F33" s="44" t="s">
        <v>29</v>
      </c>
      <c r="G33" s="44" t="s">
        <v>30</v>
      </c>
      <c r="H33" s="71" t="s">
        <v>51</v>
      </c>
      <c r="I33" s="54"/>
      <c r="J33" s="73"/>
      <c r="K33" s="56"/>
      <c r="L33" s="57"/>
      <c r="M33" s="56"/>
      <c r="N33" s="58"/>
      <c r="O33" s="59"/>
      <c r="P33" s="60"/>
      <c r="Q33" s="61"/>
      <c r="R33" s="62"/>
      <c r="S33" s="63"/>
      <c r="T33" s="60"/>
    </row>
    <row r="34" spans="1:20">
      <c r="A34" s="31" t="s">
        <v>52</v>
      </c>
      <c r="B34" s="33" t="s">
        <v>53</v>
      </c>
      <c r="C34" s="44"/>
      <c r="D34" s="44"/>
      <c r="E34" s="44"/>
      <c r="F34" s="44"/>
      <c r="G34" s="44"/>
      <c r="H34" s="44"/>
      <c r="I34" s="33"/>
      <c r="J34" s="67">
        <v>47900000</v>
      </c>
      <c r="K34" s="35">
        <v>0</v>
      </c>
      <c r="L34" s="36">
        <v>0</v>
      </c>
      <c r="M34" s="35">
        <f>K34+L34</f>
        <v>0</v>
      </c>
      <c r="N34" s="37">
        <f>M34/J34*100</f>
        <v>0</v>
      </c>
      <c r="O34" s="38">
        <v>0</v>
      </c>
      <c r="P34" s="39">
        <v>0</v>
      </c>
      <c r="Q34" s="40">
        <f>O34+P34</f>
        <v>0</v>
      </c>
      <c r="R34" s="41">
        <f>Q34/J34*100</f>
        <v>0</v>
      </c>
      <c r="S34" s="52">
        <v>0</v>
      </c>
      <c r="T34" s="49"/>
    </row>
    <row r="35" spans="1:20">
      <c r="A35" s="43"/>
      <c r="B35" s="33" t="s">
        <v>27</v>
      </c>
      <c r="C35" s="33" t="s">
        <v>28</v>
      </c>
      <c r="D35" s="33" t="s">
        <v>27</v>
      </c>
      <c r="E35" s="33" t="s">
        <v>28</v>
      </c>
      <c r="F35" s="33" t="s">
        <v>54</v>
      </c>
      <c r="G35" s="33" t="s">
        <v>55</v>
      </c>
      <c r="H35" s="44">
        <v>13</v>
      </c>
      <c r="I35" s="33"/>
      <c r="J35" s="67"/>
      <c r="K35" s="45"/>
      <c r="L35" s="46"/>
      <c r="M35" s="45"/>
      <c r="N35" s="47"/>
      <c r="O35" s="48"/>
      <c r="P35" s="49"/>
      <c r="Q35" s="50"/>
      <c r="R35" s="51"/>
      <c r="S35" s="52"/>
      <c r="T35" s="49"/>
    </row>
    <row r="36" spans="1:20">
      <c r="A36" s="53"/>
      <c r="B36" s="44"/>
      <c r="C36" s="44"/>
      <c r="D36" s="44"/>
      <c r="E36" s="44"/>
      <c r="F36" s="44"/>
      <c r="G36" s="44"/>
      <c r="H36" s="44"/>
      <c r="I36" s="33"/>
      <c r="J36" s="67"/>
      <c r="K36" s="56"/>
      <c r="L36" s="57"/>
      <c r="M36" s="56"/>
      <c r="N36" s="58"/>
      <c r="O36" s="59"/>
      <c r="P36" s="60"/>
      <c r="Q36" s="61"/>
      <c r="R36" s="62"/>
      <c r="S36" s="52"/>
      <c r="T36" s="49"/>
    </row>
    <row r="37" spans="1:20">
      <c r="A37" s="31" t="s">
        <v>56</v>
      </c>
      <c r="B37" s="76" t="s">
        <v>57</v>
      </c>
      <c r="C37" s="65"/>
      <c r="D37" s="65"/>
      <c r="E37" s="65"/>
      <c r="F37" s="65"/>
      <c r="G37" s="65"/>
      <c r="H37" s="65"/>
      <c r="I37" s="65"/>
      <c r="J37" s="77">
        <v>5000000</v>
      </c>
      <c r="K37" s="35">
        <v>0</v>
      </c>
      <c r="L37" s="36">
        <v>0</v>
      </c>
      <c r="M37" s="35">
        <f>K37+L37</f>
        <v>0</v>
      </c>
      <c r="N37" s="37">
        <f>M37/J37*100</f>
        <v>0</v>
      </c>
      <c r="O37" s="38">
        <v>0</v>
      </c>
      <c r="P37" s="39">
        <v>0</v>
      </c>
      <c r="Q37" s="40">
        <f>O37+P37</f>
        <v>0</v>
      </c>
      <c r="R37" s="41">
        <f>Q37/J37*100</f>
        <v>0</v>
      </c>
      <c r="S37" s="42">
        <v>0</v>
      </c>
      <c r="T37" s="49"/>
    </row>
    <row r="38" spans="1:20">
      <c r="A38" s="43"/>
      <c r="B38" s="44" t="s">
        <v>27</v>
      </c>
      <c r="C38" s="44" t="s">
        <v>28</v>
      </c>
      <c r="D38" s="44" t="s">
        <v>27</v>
      </c>
      <c r="E38" s="44" t="s">
        <v>28</v>
      </c>
      <c r="F38" s="44" t="s">
        <v>29</v>
      </c>
      <c r="G38" s="44" t="s">
        <v>30</v>
      </c>
      <c r="H38" s="44" t="s">
        <v>58</v>
      </c>
      <c r="I38" s="33"/>
      <c r="J38" s="67"/>
      <c r="K38" s="45"/>
      <c r="L38" s="46"/>
      <c r="M38" s="45"/>
      <c r="N38" s="47"/>
      <c r="O38" s="48"/>
      <c r="P38" s="49"/>
      <c r="Q38" s="50"/>
      <c r="R38" s="51"/>
      <c r="S38" s="52"/>
      <c r="T38" s="49"/>
    </row>
    <row r="39" spans="1:20">
      <c r="A39" s="53"/>
      <c r="B39" s="54"/>
      <c r="C39" s="54"/>
      <c r="D39" s="54"/>
      <c r="E39" s="54"/>
      <c r="F39" s="54"/>
      <c r="G39" s="54"/>
      <c r="H39" s="54"/>
      <c r="I39" s="54"/>
      <c r="J39" s="73"/>
      <c r="K39" s="56"/>
      <c r="L39" s="57"/>
      <c r="M39" s="56"/>
      <c r="N39" s="58"/>
      <c r="O39" s="59"/>
      <c r="P39" s="60"/>
      <c r="Q39" s="61"/>
      <c r="R39" s="62"/>
      <c r="S39" s="63"/>
      <c r="T39" s="49"/>
    </row>
    <row r="40" spans="1:20">
      <c r="A40" s="31" t="s">
        <v>44</v>
      </c>
      <c r="B40" s="76" t="s">
        <v>59</v>
      </c>
      <c r="C40" s="65"/>
      <c r="D40" s="65"/>
      <c r="E40" s="65"/>
      <c r="F40" s="78"/>
      <c r="G40" s="78"/>
      <c r="H40" s="78"/>
      <c r="I40" s="79"/>
      <c r="J40" s="77">
        <v>32425000</v>
      </c>
      <c r="K40" s="35">
        <v>0</v>
      </c>
      <c r="L40" s="36">
        <v>0</v>
      </c>
      <c r="M40" s="35">
        <f>K40+L40</f>
        <v>0</v>
      </c>
      <c r="N40" s="37">
        <f>M40/J40*100</f>
        <v>0</v>
      </c>
      <c r="O40" s="38">
        <v>0</v>
      </c>
      <c r="P40" s="39">
        <v>0</v>
      </c>
      <c r="Q40" s="40">
        <f>O40+P40</f>
        <v>0</v>
      </c>
      <c r="R40" s="41">
        <f>Q40/J40*100</f>
        <v>0</v>
      </c>
      <c r="S40" s="42">
        <v>9</v>
      </c>
      <c r="T40" s="39"/>
    </row>
    <row r="41" spans="1:20">
      <c r="A41" s="43"/>
      <c r="B41" s="44" t="s">
        <v>27</v>
      </c>
      <c r="C41" s="44" t="s">
        <v>28</v>
      </c>
      <c r="D41" s="44" t="s">
        <v>27</v>
      </c>
      <c r="E41" s="44" t="s">
        <v>28</v>
      </c>
      <c r="F41" s="44" t="s">
        <v>29</v>
      </c>
      <c r="G41" s="44" t="s">
        <v>30</v>
      </c>
      <c r="H41" s="44" t="s">
        <v>60</v>
      </c>
      <c r="I41" s="80"/>
      <c r="J41" s="67"/>
      <c r="K41" s="45"/>
      <c r="L41" s="46"/>
      <c r="M41" s="45"/>
      <c r="N41" s="47"/>
      <c r="O41" s="48"/>
      <c r="P41" s="49"/>
      <c r="Q41" s="50"/>
      <c r="R41" s="51"/>
      <c r="S41" s="52"/>
      <c r="T41" s="49"/>
    </row>
    <row r="42" spans="1:20">
      <c r="A42" s="53"/>
      <c r="B42" s="54"/>
      <c r="C42" s="54"/>
      <c r="D42" s="54"/>
      <c r="E42" s="54"/>
      <c r="F42" s="81"/>
      <c r="G42" s="81"/>
      <c r="H42" s="81"/>
      <c r="I42" s="82"/>
      <c r="J42" s="73"/>
      <c r="K42" s="56"/>
      <c r="L42" s="57"/>
      <c r="M42" s="56"/>
      <c r="N42" s="58"/>
      <c r="O42" s="59"/>
      <c r="P42" s="60"/>
      <c r="Q42" s="61"/>
      <c r="R42" s="62"/>
      <c r="S42" s="63"/>
      <c r="T42" s="60"/>
    </row>
    <row r="43" spans="1:20">
      <c r="A43" s="31" t="s">
        <v>47</v>
      </c>
      <c r="B43" s="76" t="s">
        <v>61</v>
      </c>
      <c r="C43" s="65"/>
      <c r="D43" s="65"/>
      <c r="E43" s="65"/>
      <c r="F43" s="65"/>
      <c r="G43" s="65"/>
      <c r="H43" s="65"/>
      <c r="I43" s="66"/>
      <c r="J43" s="83">
        <v>81725000</v>
      </c>
      <c r="K43" s="35">
        <v>0</v>
      </c>
      <c r="L43" s="36">
        <v>0</v>
      </c>
      <c r="M43" s="35">
        <f>K43+L43</f>
        <v>0</v>
      </c>
      <c r="N43" s="37">
        <f>M43/J43*100</f>
        <v>0</v>
      </c>
      <c r="O43" s="38">
        <v>0</v>
      </c>
      <c r="P43" s="39">
        <v>0</v>
      </c>
      <c r="Q43" s="40">
        <f>O43+P43</f>
        <v>0</v>
      </c>
      <c r="R43" s="41">
        <f>Q43/J43*100</f>
        <v>0</v>
      </c>
      <c r="S43" s="42">
        <v>10</v>
      </c>
      <c r="T43" s="39"/>
    </row>
    <row r="44" spans="1:20">
      <c r="A44" s="43"/>
      <c r="B44" s="33" t="s">
        <v>62</v>
      </c>
      <c r="C44" s="33"/>
      <c r="D44" s="33"/>
      <c r="E44" s="33"/>
      <c r="F44" s="33"/>
      <c r="G44" s="33"/>
      <c r="H44" s="33"/>
      <c r="I44" s="69"/>
      <c r="J44" s="84"/>
      <c r="K44" s="45"/>
      <c r="L44" s="46"/>
      <c r="M44" s="45"/>
      <c r="N44" s="47"/>
      <c r="O44" s="48"/>
      <c r="P44" s="49"/>
      <c r="Q44" s="50"/>
      <c r="R44" s="51"/>
      <c r="S44" s="52"/>
      <c r="T44" s="49"/>
    </row>
    <row r="45" spans="1:20">
      <c r="A45" s="53"/>
      <c r="B45" s="71" t="s">
        <v>27</v>
      </c>
      <c r="C45" s="71" t="s">
        <v>28</v>
      </c>
      <c r="D45" s="71" t="s">
        <v>27</v>
      </c>
      <c r="E45" s="71" t="s">
        <v>28</v>
      </c>
      <c r="F45" s="71" t="s">
        <v>29</v>
      </c>
      <c r="G45" s="71" t="s">
        <v>30</v>
      </c>
      <c r="H45" s="71" t="s">
        <v>63</v>
      </c>
      <c r="I45" s="72"/>
      <c r="J45" s="85"/>
      <c r="K45" s="56"/>
      <c r="L45" s="57"/>
      <c r="M45" s="56"/>
      <c r="N45" s="58"/>
      <c r="O45" s="59"/>
      <c r="P45" s="60"/>
      <c r="Q45" s="61"/>
      <c r="R45" s="62"/>
      <c r="S45" s="63"/>
      <c r="T45" s="60"/>
    </row>
    <row r="46" spans="1:20">
      <c r="A46" s="31" t="s">
        <v>51</v>
      </c>
      <c r="B46" s="86" t="s">
        <v>64</v>
      </c>
      <c r="C46" s="87"/>
      <c r="D46" s="87"/>
      <c r="E46" s="87"/>
      <c r="F46" s="87"/>
      <c r="G46" s="87"/>
      <c r="H46" s="87"/>
      <c r="I46" s="66"/>
      <c r="J46" s="88">
        <v>27250000</v>
      </c>
      <c r="K46" s="35">
        <v>0</v>
      </c>
      <c r="L46" s="36">
        <v>0</v>
      </c>
      <c r="M46" s="35">
        <f>K46+L46</f>
        <v>0</v>
      </c>
      <c r="N46" s="37">
        <f>M46/J46*100</f>
        <v>0</v>
      </c>
      <c r="O46" s="38">
        <v>0</v>
      </c>
      <c r="P46" s="39">
        <v>0</v>
      </c>
      <c r="Q46" s="40">
        <f>O46+P46</f>
        <v>0</v>
      </c>
      <c r="R46" s="41">
        <f>Q46/J46*100</f>
        <v>0</v>
      </c>
      <c r="S46" s="41">
        <v>0</v>
      </c>
      <c r="T46" s="39"/>
    </row>
    <row r="47" spans="1:20">
      <c r="A47" s="43"/>
      <c r="B47" s="89" t="s">
        <v>27</v>
      </c>
      <c r="C47" s="44" t="s">
        <v>28</v>
      </c>
      <c r="D47" s="44" t="s">
        <v>27</v>
      </c>
      <c r="E47" s="44" t="s">
        <v>28</v>
      </c>
      <c r="F47" s="44" t="s">
        <v>29</v>
      </c>
      <c r="G47" s="44" t="s">
        <v>34</v>
      </c>
      <c r="H47" s="44" t="s">
        <v>44</v>
      </c>
      <c r="I47" s="69"/>
      <c r="J47" s="34"/>
      <c r="K47" s="45"/>
      <c r="L47" s="46"/>
      <c r="M47" s="45"/>
      <c r="N47" s="47"/>
      <c r="O47" s="48"/>
      <c r="P47" s="49"/>
      <c r="Q47" s="50"/>
      <c r="R47" s="51"/>
      <c r="S47" s="51"/>
      <c r="T47" s="49"/>
    </row>
    <row r="48" spans="1:20">
      <c r="A48" s="53"/>
      <c r="B48" s="70"/>
      <c r="C48" s="71"/>
      <c r="D48" s="71"/>
      <c r="E48" s="71"/>
      <c r="F48" s="71"/>
      <c r="G48" s="71"/>
      <c r="H48" s="71"/>
      <c r="I48" s="72"/>
      <c r="J48" s="55"/>
      <c r="K48" s="56"/>
      <c r="L48" s="57"/>
      <c r="M48" s="56"/>
      <c r="N48" s="58"/>
      <c r="O48" s="59"/>
      <c r="P48" s="60"/>
      <c r="Q48" s="61"/>
      <c r="R48" s="62"/>
      <c r="S48" s="62"/>
      <c r="T48" s="60"/>
    </row>
    <row r="49" spans="1:20">
      <c r="A49" s="31" t="s">
        <v>65</v>
      </c>
      <c r="B49" s="33" t="s">
        <v>66</v>
      </c>
      <c r="C49" s="44"/>
      <c r="D49" s="44"/>
      <c r="E49" s="44"/>
      <c r="F49" s="44"/>
      <c r="G49" s="44"/>
      <c r="H49" s="44"/>
      <c r="I49" s="69"/>
      <c r="J49" s="84">
        <v>41850000</v>
      </c>
      <c r="K49" s="35">
        <v>0</v>
      </c>
      <c r="L49" s="36">
        <v>0</v>
      </c>
      <c r="M49" s="35">
        <f>K49+L49</f>
        <v>0</v>
      </c>
      <c r="N49" s="37">
        <f>M49/J49*100</f>
        <v>0</v>
      </c>
      <c r="O49" s="38">
        <v>0</v>
      </c>
      <c r="P49" s="39">
        <v>0</v>
      </c>
      <c r="Q49" s="40">
        <f>O49+P49</f>
        <v>0</v>
      </c>
      <c r="R49" s="41">
        <f>Q49/J49*100</f>
        <v>0</v>
      </c>
      <c r="S49" s="52">
        <v>100</v>
      </c>
      <c r="T49" s="49"/>
    </row>
    <row r="50" spans="1:20">
      <c r="A50" s="43"/>
      <c r="B50" s="44" t="s">
        <v>27</v>
      </c>
      <c r="C50" s="44" t="s">
        <v>28</v>
      </c>
      <c r="D50" s="44" t="s">
        <v>27</v>
      </c>
      <c r="E50" s="44" t="s">
        <v>28</v>
      </c>
      <c r="F50" s="44" t="s">
        <v>29</v>
      </c>
      <c r="G50" s="44" t="s">
        <v>34</v>
      </c>
      <c r="H50" s="44" t="s">
        <v>67</v>
      </c>
      <c r="I50" s="69"/>
      <c r="J50" s="84"/>
      <c r="K50" s="45"/>
      <c r="L50" s="46"/>
      <c r="M50" s="45"/>
      <c r="N50" s="47"/>
      <c r="O50" s="48"/>
      <c r="P50" s="49"/>
      <c r="Q50" s="50"/>
      <c r="R50" s="51"/>
      <c r="S50" s="52"/>
      <c r="T50" s="49"/>
    </row>
    <row r="51" spans="1:20">
      <c r="A51" s="53"/>
      <c r="B51" s="44"/>
      <c r="C51" s="44"/>
      <c r="D51" s="44"/>
      <c r="E51" s="44"/>
      <c r="F51" s="44"/>
      <c r="G51" s="44"/>
      <c r="H51" s="44"/>
      <c r="I51" s="69"/>
      <c r="J51" s="84"/>
      <c r="K51" s="56"/>
      <c r="L51" s="57"/>
      <c r="M51" s="56"/>
      <c r="N51" s="58"/>
      <c r="O51" s="59"/>
      <c r="P51" s="60"/>
      <c r="Q51" s="61"/>
      <c r="R51" s="62"/>
      <c r="S51" s="52"/>
      <c r="T51" s="49"/>
    </row>
    <row r="52" spans="1:20">
      <c r="A52" s="31" t="s">
        <v>58</v>
      </c>
      <c r="B52" s="65" t="s">
        <v>68</v>
      </c>
      <c r="C52" s="65"/>
      <c r="D52" s="65"/>
      <c r="E52" s="65"/>
      <c r="F52" s="65"/>
      <c r="G52" s="65"/>
      <c r="H52" s="65"/>
      <c r="I52" s="66"/>
      <c r="J52" s="84">
        <v>102070000</v>
      </c>
      <c r="K52" s="35">
        <v>0</v>
      </c>
      <c r="L52" s="36">
        <v>0</v>
      </c>
      <c r="M52" s="35">
        <f>K52+L52</f>
        <v>0</v>
      </c>
      <c r="N52" s="37">
        <f>M52/J52*100</f>
        <v>0</v>
      </c>
      <c r="O52" s="38">
        <v>0</v>
      </c>
      <c r="P52" s="39">
        <v>0</v>
      </c>
      <c r="Q52" s="40">
        <f>O52+P52</f>
        <v>0</v>
      </c>
      <c r="R52" s="41">
        <f>Q52/J52*100</f>
        <v>0</v>
      </c>
      <c r="S52" s="42">
        <v>10</v>
      </c>
      <c r="T52" s="39"/>
    </row>
    <row r="53" spans="1:20">
      <c r="A53" s="43"/>
      <c r="B53" s="33" t="s">
        <v>69</v>
      </c>
      <c r="C53" s="33"/>
      <c r="D53" s="33"/>
      <c r="E53" s="33"/>
      <c r="F53" s="33"/>
      <c r="G53" s="33"/>
      <c r="H53" s="33"/>
      <c r="I53" s="69"/>
      <c r="J53" s="84"/>
      <c r="K53" s="45"/>
      <c r="L53" s="46"/>
      <c r="M53" s="45"/>
      <c r="N53" s="47"/>
      <c r="O53" s="48"/>
      <c r="P53" s="49"/>
      <c r="Q53" s="50"/>
      <c r="R53" s="51"/>
      <c r="S53" s="52"/>
      <c r="T53" s="49"/>
    </row>
    <row r="54" spans="1:20">
      <c r="A54" s="53"/>
      <c r="B54" s="44" t="s">
        <v>27</v>
      </c>
      <c r="C54" s="44" t="s">
        <v>28</v>
      </c>
      <c r="D54" s="44" t="s">
        <v>27</v>
      </c>
      <c r="E54" s="44" t="s">
        <v>28</v>
      </c>
      <c r="F54" s="44" t="s">
        <v>29</v>
      </c>
      <c r="G54" s="71" t="s">
        <v>34</v>
      </c>
      <c r="H54" s="90" t="s">
        <v>70</v>
      </c>
      <c r="I54" s="72"/>
      <c r="J54" s="85"/>
      <c r="K54" s="56"/>
      <c r="L54" s="57"/>
      <c r="M54" s="56"/>
      <c r="N54" s="58"/>
      <c r="O54" s="59"/>
      <c r="P54" s="60"/>
      <c r="Q54" s="61"/>
      <c r="R54" s="62"/>
      <c r="S54" s="63"/>
      <c r="T54" s="60"/>
    </row>
    <row r="55" spans="1:20">
      <c r="A55" s="31" t="s">
        <v>71</v>
      </c>
      <c r="B55" s="76" t="s">
        <v>72</v>
      </c>
      <c r="C55" s="65"/>
      <c r="D55" s="65"/>
      <c r="E55" s="65"/>
      <c r="F55" s="78"/>
      <c r="G55" s="78"/>
      <c r="H55" s="65"/>
      <c r="I55" s="66"/>
      <c r="J55" s="83">
        <v>8200000</v>
      </c>
      <c r="K55" s="35">
        <v>0</v>
      </c>
      <c r="L55" s="36">
        <v>0</v>
      </c>
      <c r="M55" s="35">
        <f>K55+L55</f>
        <v>0</v>
      </c>
      <c r="N55" s="37">
        <f>M55/J55*100</f>
        <v>0</v>
      </c>
      <c r="O55" s="38">
        <v>0</v>
      </c>
      <c r="P55" s="39">
        <v>0</v>
      </c>
      <c r="Q55" s="40">
        <f>O55+P55</f>
        <v>0</v>
      </c>
      <c r="R55" s="41">
        <f>Q55/J55*100</f>
        <v>0</v>
      </c>
      <c r="S55" s="42">
        <v>10</v>
      </c>
      <c r="T55" s="49"/>
    </row>
    <row r="56" spans="1:20">
      <c r="A56" s="43"/>
      <c r="B56" s="91" t="s">
        <v>73</v>
      </c>
      <c r="C56" s="92"/>
      <c r="D56" s="92"/>
      <c r="E56" s="92"/>
      <c r="F56" s="92"/>
      <c r="G56" s="92"/>
      <c r="H56" s="92"/>
      <c r="I56" s="69"/>
      <c r="J56" s="84"/>
      <c r="K56" s="45"/>
      <c r="L56" s="46"/>
      <c r="M56" s="45"/>
      <c r="N56" s="47"/>
      <c r="O56" s="48"/>
      <c r="P56" s="49"/>
      <c r="Q56" s="50"/>
      <c r="R56" s="51"/>
      <c r="S56" s="52"/>
      <c r="T56" s="49"/>
    </row>
    <row r="57" spans="1:20">
      <c r="A57" s="53"/>
      <c r="B57" s="44" t="s">
        <v>27</v>
      </c>
      <c r="C57" s="44" t="s">
        <v>28</v>
      </c>
      <c r="D57" s="44" t="s">
        <v>27</v>
      </c>
      <c r="E57" s="44" t="s">
        <v>28</v>
      </c>
      <c r="F57" s="44" t="s">
        <v>29</v>
      </c>
      <c r="G57" s="44" t="s">
        <v>34</v>
      </c>
      <c r="H57" s="44" t="s">
        <v>74</v>
      </c>
      <c r="I57" s="69"/>
      <c r="J57" s="84"/>
      <c r="K57" s="56"/>
      <c r="L57" s="57"/>
      <c r="M57" s="56"/>
      <c r="N57" s="58"/>
      <c r="O57" s="59"/>
      <c r="P57" s="60"/>
      <c r="Q57" s="61"/>
      <c r="R57" s="62"/>
      <c r="S57" s="52"/>
      <c r="T57" s="49"/>
    </row>
    <row r="58" spans="1:20">
      <c r="A58" s="31" t="s">
        <v>75</v>
      </c>
      <c r="B58" s="65" t="s">
        <v>76</v>
      </c>
      <c r="C58" s="87"/>
      <c r="D58" s="87"/>
      <c r="E58" s="87"/>
      <c r="F58" s="87"/>
      <c r="G58" s="87"/>
      <c r="H58" s="87"/>
      <c r="I58" s="66"/>
      <c r="J58" s="83">
        <v>100000000</v>
      </c>
      <c r="K58" s="35">
        <v>0</v>
      </c>
      <c r="L58" s="36">
        <v>0</v>
      </c>
      <c r="M58" s="35">
        <f>K58+L58</f>
        <v>0</v>
      </c>
      <c r="N58" s="37">
        <f>M58/J58*100</f>
        <v>0</v>
      </c>
      <c r="O58" s="38">
        <v>0</v>
      </c>
      <c r="P58" s="39">
        <v>0</v>
      </c>
      <c r="Q58" s="40">
        <f>O58+P58</f>
        <v>0</v>
      </c>
      <c r="R58" s="41">
        <f>Q58/J58*100</f>
        <v>0</v>
      </c>
      <c r="S58" s="42">
        <v>5</v>
      </c>
      <c r="T58" s="39"/>
    </row>
    <row r="59" spans="1:20">
      <c r="A59" s="43"/>
      <c r="B59" s="44" t="s">
        <v>27</v>
      </c>
      <c r="C59" s="44" t="s">
        <v>28</v>
      </c>
      <c r="D59" s="44" t="s">
        <v>27</v>
      </c>
      <c r="E59" s="44" t="s">
        <v>28</v>
      </c>
      <c r="F59" s="44" t="s">
        <v>29</v>
      </c>
      <c r="G59" s="44" t="s">
        <v>34</v>
      </c>
      <c r="H59" s="44" t="s">
        <v>77</v>
      </c>
      <c r="I59" s="69"/>
      <c r="J59" s="84"/>
      <c r="K59" s="45"/>
      <c r="L59" s="46"/>
      <c r="M59" s="45"/>
      <c r="N59" s="47"/>
      <c r="O59" s="48"/>
      <c r="P59" s="49"/>
      <c r="Q59" s="50"/>
      <c r="R59" s="51"/>
      <c r="S59" s="52"/>
      <c r="T59" s="49"/>
    </row>
    <row r="60" spans="1:20">
      <c r="A60" s="53"/>
      <c r="B60" s="71"/>
      <c r="C60" s="71"/>
      <c r="D60" s="71"/>
      <c r="E60" s="71"/>
      <c r="F60" s="71"/>
      <c r="G60" s="71"/>
      <c r="H60" s="71"/>
      <c r="I60" s="72"/>
      <c r="J60" s="85"/>
      <c r="K60" s="56"/>
      <c r="L60" s="57"/>
      <c r="M60" s="56"/>
      <c r="N60" s="58"/>
      <c r="O60" s="59"/>
      <c r="P60" s="60"/>
      <c r="Q60" s="61"/>
      <c r="R60" s="62"/>
      <c r="S60" s="63"/>
      <c r="T60" s="60"/>
    </row>
    <row r="61" spans="1:20">
      <c r="A61" s="31" t="s">
        <v>60</v>
      </c>
      <c r="B61" s="33" t="s">
        <v>78</v>
      </c>
      <c r="C61" s="44"/>
      <c r="D61" s="44"/>
      <c r="E61" s="44"/>
      <c r="F61" s="44"/>
      <c r="G61" s="44"/>
      <c r="H61" s="44"/>
      <c r="I61" s="69"/>
      <c r="J61" s="84">
        <v>116915000</v>
      </c>
      <c r="K61" s="35">
        <v>0</v>
      </c>
      <c r="L61" s="36">
        <v>0</v>
      </c>
      <c r="M61" s="35">
        <f>K61+L61</f>
        <v>0</v>
      </c>
      <c r="N61" s="37">
        <f>M61/J61*100</f>
        <v>0</v>
      </c>
      <c r="O61" s="38">
        <v>0</v>
      </c>
      <c r="P61" s="39">
        <v>0</v>
      </c>
      <c r="Q61" s="40">
        <f>O61+P61</f>
        <v>0</v>
      </c>
      <c r="R61" s="41">
        <f>Q61/J61*100</f>
        <v>0</v>
      </c>
      <c r="S61" s="52">
        <v>10</v>
      </c>
      <c r="T61" s="49"/>
    </row>
    <row r="62" spans="1:20">
      <c r="A62" s="43"/>
      <c r="B62" s="33" t="s">
        <v>79</v>
      </c>
      <c r="C62" s="44"/>
      <c r="D62" s="44"/>
      <c r="E62" s="44"/>
      <c r="F62" s="44"/>
      <c r="G62" s="44"/>
      <c r="H62" s="44"/>
      <c r="I62" s="69"/>
      <c r="J62" s="84"/>
      <c r="K62" s="45"/>
      <c r="L62" s="46"/>
      <c r="M62" s="45"/>
      <c r="N62" s="47"/>
      <c r="O62" s="48"/>
      <c r="P62" s="49"/>
      <c r="Q62" s="50"/>
      <c r="R62" s="51"/>
      <c r="S62" s="52"/>
      <c r="T62" s="49"/>
    </row>
    <row r="63" spans="1:20">
      <c r="A63" s="53"/>
      <c r="B63" s="44" t="s">
        <v>27</v>
      </c>
      <c r="C63" s="44" t="s">
        <v>28</v>
      </c>
      <c r="D63" s="44" t="s">
        <v>27</v>
      </c>
      <c r="E63" s="44" t="s">
        <v>28</v>
      </c>
      <c r="F63" s="44" t="s">
        <v>29</v>
      </c>
      <c r="G63" s="44" t="s">
        <v>34</v>
      </c>
      <c r="H63" s="44" t="s">
        <v>80</v>
      </c>
      <c r="I63" s="69"/>
      <c r="J63" s="84"/>
      <c r="K63" s="56"/>
      <c r="L63" s="57"/>
      <c r="M63" s="56"/>
      <c r="N63" s="58"/>
      <c r="O63" s="59"/>
      <c r="P63" s="60"/>
      <c r="Q63" s="61"/>
      <c r="R63" s="62"/>
      <c r="S63" s="52"/>
      <c r="T63" s="49"/>
    </row>
    <row r="64" spans="1:20">
      <c r="A64" s="31" t="s">
        <v>63</v>
      </c>
      <c r="B64" s="33" t="s">
        <v>81</v>
      </c>
      <c r="C64" s="44"/>
      <c r="D64" s="44"/>
      <c r="E64" s="44"/>
      <c r="F64" s="44"/>
      <c r="G64" s="44"/>
      <c r="H64" s="44"/>
      <c r="I64" s="69"/>
      <c r="J64" s="84">
        <v>8400000</v>
      </c>
      <c r="K64" s="35">
        <v>0</v>
      </c>
      <c r="L64" s="36">
        <v>0</v>
      </c>
      <c r="M64" s="35">
        <f>K64+L64</f>
        <v>0</v>
      </c>
      <c r="N64" s="37">
        <f>M64/J64*100</f>
        <v>0</v>
      </c>
      <c r="O64" s="38">
        <v>0</v>
      </c>
      <c r="P64" s="39">
        <v>0</v>
      </c>
      <c r="Q64" s="40">
        <f>O64+P64</f>
        <v>0</v>
      </c>
      <c r="R64" s="41">
        <f>Q64/J64*100</f>
        <v>0</v>
      </c>
      <c r="S64" s="52">
        <v>100</v>
      </c>
      <c r="T64" s="49"/>
    </row>
    <row r="65" spans="1:20">
      <c r="A65" s="43"/>
      <c r="B65" s="44" t="s">
        <v>27</v>
      </c>
      <c r="C65" s="44" t="s">
        <v>28</v>
      </c>
      <c r="D65" s="44" t="s">
        <v>27</v>
      </c>
      <c r="E65" s="44" t="s">
        <v>28</v>
      </c>
      <c r="F65" s="44" t="s">
        <v>29</v>
      </c>
      <c r="G65" s="44" t="s">
        <v>34</v>
      </c>
      <c r="H65" s="44" t="s">
        <v>82</v>
      </c>
      <c r="I65" s="69"/>
      <c r="J65" s="84"/>
      <c r="K65" s="45"/>
      <c r="L65" s="46"/>
      <c r="M65" s="45"/>
      <c r="N65" s="47"/>
      <c r="O65" s="48"/>
      <c r="P65" s="49"/>
      <c r="Q65" s="50"/>
      <c r="R65" s="51"/>
      <c r="S65" s="52"/>
      <c r="T65" s="49"/>
    </row>
    <row r="66" spans="1:20">
      <c r="A66" s="53"/>
      <c r="B66" s="44"/>
      <c r="C66" s="44"/>
      <c r="D66" s="44"/>
      <c r="E66" s="44"/>
      <c r="F66" s="44"/>
      <c r="G66" s="44"/>
      <c r="H66" s="44"/>
      <c r="I66" s="69"/>
      <c r="J66" s="84"/>
      <c r="K66" s="56"/>
      <c r="L66" s="57"/>
      <c r="M66" s="56"/>
      <c r="N66" s="58"/>
      <c r="O66" s="59"/>
      <c r="P66" s="60"/>
      <c r="Q66" s="61"/>
      <c r="R66" s="62"/>
      <c r="S66" s="52"/>
      <c r="T66" s="49"/>
    </row>
    <row r="67" spans="1:20">
      <c r="A67" s="31" t="s">
        <v>83</v>
      </c>
      <c r="B67" s="93" t="s">
        <v>84</v>
      </c>
      <c r="C67" s="65"/>
      <c r="D67" s="65"/>
      <c r="E67" s="65"/>
      <c r="F67" s="65"/>
      <c r="G67" s="65"/>
      <c r="H67" s="65"/>
      <c r="I67" s="66"/>
      <c r="J67" s="94">
        <v>52028000</v>
      </c>
      <c r="K67" s="35">
        <v>0</v>
      </c>
      <c r="L67" s="36">
        <v>0</v>
      </c>
      <c r="M67" s="35">
        <f>K67+L67</f>
        <v>0</v>
      </c>
      <c r="N67" s="37">
        <f>M67/J67*100</f>
        <v>0</v>
      </c>
      <c r="O67" s="38">
        <v>0</v>
      </c>
      <c r="P67" s="39">
        <v>0</v>
      </c>
      <c r="Q67" s="40">
        <f>O67+P67</f>
        <v>0</v>
      </c>
      <c r="R67" s="41">
        <f>Q67/J67*100</f>
        <v>0</v>
      </c>
      <c r="S67" s="42">
        <v>5</v>
      </c>
      <c r="T67" s="39"/>
    </row>
    <row r="68" spans="1:20">
      <c r="A68" s="43"/>
      <c r="B68" s="33" t="s">
        <v>85</v>
      </c>
      <c r="C68" s="33"/>
      <c r="D68" s="33"/>
      <c r="E68" s="33"/>
      <c r="F68" s="33"/>
      <c r="G68" s="33"/>
      <c r="H68" s="33"/>
      <c r="I68" s="69"/>
      <c r="J68" s="95"/>
      <c r="K68" s="45"/>
      <c r="L68" s="46"/>
      <c r="M68" s="45"/>
      <c r="N68" s="47"/>
      <c r="O68" s="48"/>
      <c r="P68" s="49"/>
      <c r="Q68" s="50"/>
      <c r="R68" s="51"/>
      <c r="S68" s="52"/>
      <c r="T68" s="49"/>
    </row>
    <row r="69" spans="1:20">
      <c r="A69" s="53"/>
      <c r="B69" s="71" t="s">
        <v>27</v>
      </c>
      <c r="C69" s="71" t="s">
        <v>28</v>
      </c>
      <c r="D69" s="71" t="s">
        <v>27</v>
      </c>
      <c r="E69" s="71" t="s">
        <v>28</v>
      </c>
      <c r="F69" s="71" t="s">
        <v>29</v>
      </c>
      <c r="G69" s="71" t="s">
        <v>86</v>
      </c>
      <c r="H69" s="71" t="s">
        <v>30</v>
      </c>
      <c r="I69" s="72"/>
      <c r="J69" s="96"/>
      <c r="K69" s="56"/>
      <c r="L69" s="57"/>
      <c r="M69" s="56"/>
      <c r="N69" s="58"/>
      <c r="O69" s="59"/>
      <c r="P69" s="60"/>
      <c r="Q69" s="61"/>
      <c r="R69" s="62"/>
      <c r="S69" s="63"/>
      <c r="T69" s="60"/>
    </row>
    <row r="70" spans="1:20">
      <c r="A70" s="31" t="s">
        <v>87</v>
      </c>
      <c r="B70" s="33" t="s">
        <v>88</v>
      </c>
      <c r="C70" s="33"/>
      <c r="D70" s="33"/>
      <c r="E70" s="33"/>
      <c r="F70" s="97"/>
      <c r="G70" s="97"/>
      <c r="H70" s="97"/>
      <c r="I70" s="80"/>
      <c r="J70" s="84">
        <v>10000000</v>
      </c>
      <c r="K70" s="35">
        <v>0</v>
      </c>
      <c r="L70" s="36">
        <v>0</v>
      </c>
      <c r="M70" s="35">
        <f>K70+L70</f>
        <v>0</v>
      </c>
      <c r="N70" s="37">
        <f>M70/J70*100</f>
        <v>0</v>
      </c>
      <c r="O70" s="38">
        <v>0</v>
      </c>
      <c r="P70" s="39">
        <v>0</v>
      </c>
      <c r="Q70" s="40">
        <f>O70+P70</f>
        <v>0</v>
      </c>
      <c r="R70" s="41">
        <f>Q70/J70*100</f>
        <v>0</v>
      </c>
      <c r="S70" s="42">
        <v>0</v>
      </c>
      <c r="T70" s="49"/>
    </row>
    <row r="71" spans="1:20">
      <c r="A71" s="43"/>
      <c r="B71" s="33" t="s">
        <v>89</v>
      </c>
      <c r="C71" s="33"/>
      <c r="D71" s="33"/>
      <c r="E71" s="33"/>
      <c r="F71" s="97"/>
      <c r="G71" s="97"/>
      <c r="H71" s="97"/>
      <c r="I71" s="80"/>
      <c r="J71" s="84"/>
      <c r="K71" s="45"/>
      <c r="L71" s="46"/>
      <c r="M71" s="45"/>
      <c r="N71" s="47"/>
      <c r="O71" s="48"/>
      <c r="P71" s="49"/>
      <c r="Q71" s="50"/>
      <c r="R71" s="51"/>
      <c r="S71" s="52"/>
      <c r="T71" s="49"/>
    </row>
    <row r="72" spans="1:20">
      <c r="A72" s="53"/>
      <c r="B72" s="44" t="s">
        <v>27</v>
      </c>
      <c r="C72" s="44" t="s">
        <v>28</v>
      </c>
      <c r="D72" s="44" t="s">
        <v>27</v>
      </c>
      <c r="E72" s="44" t="s">
        <v>28</v>
      </c>
      <c r="F72" s="44" t="s">
        <v>29</v>
      </c>
      <c r="G72" s="44" t="s">
        <v>71</v>
      </c>
      <c r="H72" s="98" t="s">
        <v>34</v>
      </c>
      <c r="I72" s="80"/>
      <c r="J72" s="85"/>
      <c r="K72" s="56"/>
      <c r="L72" s="57"/>
      <c r="M72" s="56"/>
      <c r="N72" s="58"/>
      <c r="O72" s="59"/>
      <c r="P72" s="60"/>
      <c r="Q72" s="61"/>
      <c r="R72" s="62"/>
      <c r="S72" s="63"/>
      <c r="T72" s="49"/>
    </row>
    <row r="73" spans="1:20">
      <c r="A73" s="31" t="s">
        <v>90</v>
      </c>
      <c r="B73" s="86" t="s">
        <v>91</v>
      </c>
      <c r="C73" s="65"/>
      <c r="D73" s="65"/>
      <c r="E73" s="65"/>
      <c r="F73" s="78"/>
      <c r="G73" s="78"/>
      <c r="H73" s="78"/>
      <c r="I73" s="79"/>
      <c r="J73" s="83">
        <v>25000000</v>
      </c>
      <c r="K73" s="35">
        <v>0</v>
      </c>
      <c r="L73" s="36">
        <v>0</v>
      </c>
      <c r="M73" s="35">
        <f>K73+L73</f>
        <v>0</v>
      </c>
      <c r="N73" s="37">
        <f>M73/J73*100</f>
        <v>0</v>
      </c>
      <c r="O73" s="38">
        <v>0</v>
      </c>
      <c r="P73" s="39">
        <v>0</v>
      </c>
      <c r="Q73" s="40">
        <f>O73+P73</f>
        <v>0</v>
      </c>
      <c r="R73" s="41">
        <f>Q73/J73*100</f>
        <v>0</v>
      </c>
      <c r="S73" s="42">
        <v>0</v>
      </c>
      <c r="T73" s="39"/>
    </row>
    <row r="74" spans="1:20">
      <c r="A74" s="43"/>
      <c r="B74" s="99" t="s">
        <v>92</v>
      </c>
      <c r="C74" s="33"/>
      <c r="D74" s="33"/>
      <c r="E74" s="33"/>
      <c r="F74" s="33"/>
      <c r="G74" s="33"/>
      <c r="H74" s="33"/>
      <c r="I74" s="80"/>
      <c r="J74" s="84"/>
      <c r="K74" s="45"/>
      <c r="L74" s="46"/>
      <c r="M74" s="45"/>
      <c r="N74" s="47"/>
      <c r="O74" s="48"/>
      <c r="P74" s="49"/>
      <c r="Q74" s="50"/>
      <c r="R74" s="51"/>
      <c r="S74" s="52"/>
      <c r="T74" s="49"/>
    </row>
    <row r="75" spans="1:20">
      <c r="A75" s="53"/>
      <c r="B75" s="71" t="s">
        <v>27</v>
      </c>
      <c r="C75" s="71" t="s">
        <v>28</v>
      </c>
      <c r="D75" s="71" t="s">
        <v>27</v>
      </c>
      <c r="E75" s="71" t="s">
        <v>28</v>
      </c>
      <c r="F75" s="71" t="s">
        <v>29</v>
      </c>
      <c r="G75" s="71" t="s">
        <v>71</v>
      </c>
      <c r="H75" s="100" t="s">
        <v>38</v>
      </c>
      <c r="I75" s="82"/>
      <c r="J75" s="85"/>
      <c r="K75" s="56"/>
      <c r="L75" s="57"/>
      <c r="M75" s="56"/>
      <c r="N75" s="58"/>
      <c r="O75" s="59"/>
      <c r="P75" s="60"/>
      <c r="Q75" s="61"/>
      <c r="R75" s="62"/>
      <c r="S75" s="63"/>
      <c r="T75" s="60"/>
    </row>
    <row r="76" spans="1:20">
      <c r="A76" s="31" t="s">
        <v>67</v>
      </c>
      <c r="B76" s="65" t="s">
        <v>93</v>
      </c>
      <c r="C76" s="87"/>
      <c r="D76" s="87"/>
      <c r="E76" s="87"/>
      <c r="F76" s="87"/>
      <c r="G76" s="87"/>
      <c r="H76" s="101"/>
      <c r="I76" s="79"/>
      <c r="J76" s="84">
        <v>30000000</v>
      </c>
      <c r="K76" s="35">
        <v>0</v>
      </c>
      <c r="L76" s="36">
        <v>0</v>
      </c>
      <c r="M76" s="35">
        <f>K76+L76</f>
        <v>0</v>
      </c>
      <c r="N76" s="37">
        <f>M76/J76*100</f>
        <v>0</v>
      </c>
      <c r="O76" s="38">
        <v>0</v>
      </c>
      <c r="P76" s="39">
        <v>0</v>
      </c>
      <c r="Q76" s="40">
        <f>O76+P76</f>
        <v>0</v>
      </c>
      <c r="R76" s="41">
        <f>Q76/J76*100</f>
        <v>0</v>
      </c>
      <c r="S76" s="42">
        <v>100</v>
      </c>
      <c r="T76" s="49"/>
    </row>
    <row r="77" spans="1:20">
      <c r="A77" s="43"/>
      <c r="B77" s="44" t="s">
        <v>27</v>
      </c>
      <c r="C77" s="44" t="s">
        <v>28</v>
      </c>
      <c r="D77" s="44" t="s">
        <v>27</v>
      </c>
      <c r="E77" s="44" t="s">
        <v>28</v>
      </c>
      <c r="F77" s="44" t="s">
        <v>29</v>
      </c>
      <c r="G77" s="44" t="s">
        <v>71</v>
      </c>
      <c r="H77" s="98" t="s">
        <v>41</v>
      </c>
      <c r="I77" s="80"/>
      <c r="J77" s="84"/>
      <c r="K77" s="45"/>
      <c r="L77" s="46"/>
      <c r="M77" s="45"/>
      <c r="N77" s="47"/>
      <c r="O77" s="48"/>
      <c r="P77" s="49"/>
      <c r="Q77" s="50"/>
      <c r="R77" s="51"/>
      <c r="S77" s="52"/>
      <c r="T77" s="49"/>
    </row>
    <row r="78" spans="1:20">
      <c r="A78" s="53"/>
      <c r="B78" s="71"/>
      <c r="C78" s="71"/>
      <c r="D78" s="71"/>
      <c r="E78" s="71"/>
      <c r="F78" s="71"/>
      <c r="G78" s="71"/>
      <c r="H78" s="100"/>
      <c r="I78" s="82"/>
      <c r="J78" s="84"/>
      <c r="K78" s="56"/>
      <c r="L78" s="57"/>
      <c r="M78" s="56"/>
      <c r="N78" s="58"/>
      <c r="O78" s="59"/>
      <c r="P78" s="60"/>
      <c r="Q78" s="61"/>
      <c r="R78" s="62"/>
      <c r="S78" s="63"/>
      <c r="T78" s="49"/>
    </row>
    <row r="79" spans="1:20">
      <c r="A79" s="31" t="s">
        <v>94</v>
      </c>
      <c r="B79" s="102" t="s">
        <v>95</v>
      </c>
      <c r="C79" s="33"/>
      <c r="D79" s="33"/>
      <c r="E79" s="33"/>
      <c r="F79" s="33"/>
      <c r="G79" s="33"/>
      <c r="H79" s="33"/>
      <c r="I79" s="69"/>
      <c r="J79" s="83">
        <v>185000000</v>
      </c>
      <c r="K79" s="35">
        <v>0</v>
      </c>
      <c r="L79" s="36">
        <v>0</v>
      </c>
      <c r="M79" s="35">
        <f>K79+L79</f>
        <v>0</v>
      </c>
      <c r="N79" s="37">
        <f>M79/J79*100</f>
        <v>0</v>
      </c>
      <c r="O79" s="38">
        <v>0</v>
      </c>
      <c r="P79" s="39">
        <v>0</v>
      </c>
      <c r="Q79" s="40">
        <f>O79+P79</f>
        <v>0</v>
      </c>
      <c r="R79" s="41">
        <f>Q79/J79*100</f>
        <v>0</v>
      </c>
      <c r="S79" s="42">
        <v>0</v>
      </c>
      <c r="T79" s="39"/>
    </row>
    <row r="80" spans="1:20">
      <c r="A80" s="43"/>
      <c r="B80" s="91" t="s">
        <v>96</v>
      </c>
      <c r="I80" s="69"/>
      <c r="J80" s="84"/>
      <c r="K80" s="45"/>
      <c r="L80" s="46"/>
      <c r="M80" s="45"/>
      <c r="N80" s="47"/>
      <c r="O80" s="48"/>
      <c r="P80" s="49"/>
      <c r="Q80" s="50"/>
      <c r="R80" s="51"/>
      <c r="S80" s="52"/>
      <c r="T80" s="49"/>
    </row>
    <row r="81" spans="1:20">
      <c r="A81" s="53"/>
      <c r="B81" s="44" t="s">
        <v>27</v>
      </c>
      <c r="C81" s="44" t="s">
        <v>28</v>
      </c>
      <c r="D81" s="44" t="s">
        <v>27</v>
      </c>
      <c r="E81" s="44" t="s">
        <v>28</v>
      </c>
      <c r="F81" s="44" t="s">
        <v>29</v>
      </c>
      <c r="G81" s="44" t="s">
        <v>71</v>
      </c>
      <c r="H81" s="98" t="s">
        <v>97</v>
      </c>
      <c r="I81" s="72"/>
      <c r="J81" s="85"/>
      <c r="K81" s="56"/>
      <c r="L81" s="57"/>
      <c r="M81" s="56"/>
      <c r="N81" s="58"/>
      <c r="O81" s="59"/>
      <c r="P81" s="60"/>
      <c r="Q81" s="61"/>
      <c r="R81" s="62"/>
      <c r="S81" s="63"/>
      <c r="T81" s="60"/>
    </row>
    <row r="82" spans="1:20">
      <c r="A82" s="31" t="s">
        <v>70</v>
      </c>
      <c r="B82" s="76" t="s">
        <v>98</v>
      </c>
      <c r="C82" s="65"/>
      <c r="D82" s="65"/>
      <c r="E82" s="65"/>
      <c r="F82" s="65"/>
      <c r="G82" s="65"/>
      <c r="H82" s="65"/>
      <c r="I82" s="66"/>
      <c r="J82" s="83">
        <v>100000000</v>
      </c>
      <c r="K82" s="35">
        <v>0</v>
      </c>
      <c r="L82" s="36">
        <v>0</v>
      </c>
      <c r="M82" s="35">
        <f>K82+L82</f>
        <v>0</v>
      </c>
      <c r="N82" s="37">
        <f>M82/J82*100</f>
        <v>0</v>
      </c>
      <c r="O82" s="38">
        <v>0</v>
      </c>
      <c r="P82" s="39">
        <v>0</v>
      </c>
      <c r="Q82" s="40">
        <f>O82+P82</f>
        <v>0</v>
      </c>
      <c r="R82" s="41">
        <f>Q82/J82*100</f>
        <v>0</v>
      </c>
      <c r="S82" s="42">
        <v>0</v>
      </c>
      <c r="T82" s="49"/>
    </row>
    <row r="83" spans="1:20">
      <c r="A83" s="43"/>
      <c r="B83" s="44" t="s">
        <v>27</v>
      </c>
      <c r="C83" s="44" t="s">
        <v>28</v>
      </c>
      <c r="D83" s="44" t="s">
        <v>27</v>
      </c>
      <c r="E83" s="44" t="s">
        <v>28</v>
      </c>
      <c r="F83" s="44" t="s">
        <v>29</v>
      </c>
      <c r="G83" s="44" t="s">
        <v>71</v>
      </c>
      <c r="H83" s="98" t="s">
        <v>44</v>
      </c>
      <c r="I83" s="69"/>
      <c r="J83" s="84"/>
      <c r="K83" s="45"/>
      <c r="L83" s="46"/>
      <c r="M83" s="45"/>
      <c r="N83" s="47"/>
      <c r="O83" s="48"/>
      <c r="P83" s="49"/>
      <c r="Q83" s="50"/>
      <c r="R83" s="51"/>
      <c r="S83" s="52"/>
      <c r="T83" s="49"/>
    </row>
    <row r="84" spans="1:20">
      <c r="A84" s="53"/>
      <c r="B84" s="54"/>
      <c r="C84" s="54"/>
      <c r="D84" s="54"/>
      <c r="E84" s="54"/>
      <c r="F84" s="54"/>
      <c r="G84" s="54"/>
      <c r="H84" s="54"/>
      <c r="I84" s="72"/>
      <c r="J84" s="85"/>
      <c r="K84" s="56"/>
      <c r="L84" s="57"/>
      <c r="M84" s="56"/>
      <c r="N84" s="58"/>
      <c r="O84" s="59"/>
      <c r="P84" s="60"/>
      <c r="Q84" s="61"/>
      <c r="R84" s="62"/>
      <c r="S84" s="63"/>
      <c r="T84" s="60"/>
    </row>
    <row r="85" spans="1:20">
      <c r="A85" s="31" t="s">
        <v>99</v>
      </c>
      <c r="B85" s="33" t="s">
        <v>100</v>
      </c>
      <c r="C85" s="33"/>
      <c r="D85" s="33"/>
      <c r="E85" s="33"/>
      <c r="F85" s="33"/>
      <c r="G85" s="33"/>
      <c r="H85" s="33"/>
      <c r="I85" s="69"/>
      <c r="J85" s="84">
        <v>25000000</v>
      </c>
      <c r="K85" s="35">
        <v>0</v>
      </c>
      <c r="L85" s="36">
        <v>0</v>
      </c>
      <c r="M85" s="35">
        <f>K85+L85</f>
        <v>0</v>
      </c>
      <c r="N85" s="37">
        <f>M85/J85*100</f>
        <v>0</v>
      </c>
      <c r="O85" s="38">
        <v>0</v>
      </c>
      <c r="P85" s="39">
        <v>0</v>
      </c>
      <c r="Q85" s="40">
        <f>O85+P85</f>
        <v>0</v>
      </c>
      <c r="R85" s="41">
        <f>Q85/J85*100</f>
        <v>0</v>
      </c>
      <c r="S85" s="52">
        <v>0</v>
      </c>
      <c r="T85" s="49"/>
    </row>
    <row r="86" spans="1:20">
      <c r="A86" s="43"/>
      <c r="B86" s="44" t="s">
        <v>27</v>
      </c>
      <c r="C86" s="44" t="s">
        <v>28</v>
      </c>
      <c r="D86" s="44" t="s">
        <v>27</v>
      </c>
      <c r="E86" s="44" t="s">
        <v>28</v>
      </c>
      <c r="F86" s="44" t="s">
        <v>29</v>
      </c>
      <c r="G86" s="44" t="s">
        <v>71</v>
      </c>
      <c r="H86" s="98" t="s">
        <v>65</v>
      </c>
      <c r="I86" s="69"/>
      <c r="J86" s="84"/>
      <c r="K86" s="45"/>
      <c r="L86" s="46"/>
      <c r="M86" s="45"/>
      <c r="N86" s="47"/>
      <c r="O86" s="48"/>
      <c r="P86" s="49"/>
      <c r="Q86" s="50"/>
      <c r="R86" s="51"/>
      <c r="S86" s="52"/>
      <c r="T86" s="49"/>
    </row>
    <row r="87" spans="1:20">
      <c r="A87" s="53"/>
      <c r="B87" s="33"/>
      <c r="C87" s="33"/>
      <c r="D87" s="33"/>
      <c r="E87" s="33"/>
      <c r="F87" s="33"/>
      <c r="G87" s="33"/>
      <c r="H87" s="33"/>
      <c r="I87" s="69"/>
      <c r="J87" s="84"/>
      <c r="K87" s="56"/>
      <c r="L87" s="57"/>
      <c r="M87" s="56"/>
      <c r="N87" s="58"/>
      <c r="O87" s="59"/>
      <c r="P87" s="60"/>
      <c r="Q87" s="61"/>
      <c r="R87" s="62"/>
      <c r="S87" s="52"/>
      <c r="T87" s="49"/>
    </row>
    <row r="88" spans="1:20">
      <c r="A88" s="31" t="s">
        <v>101</v>
      </c>
      <c r="B88" s="65" t="s">
        <v>102</v>
      </c>
      <c r="C88" s="65"/>
      <c r="D88" s="65"/>
      <c r="E88" s="65"/>
      <c r="F88" s="65"/>
      <c r="G88" s="65"/>
      <c r="H88" s="65"/>
      <c r="I88" s="66"/>
      <c r="J88" s="103">
        <v>50000000</v>
      </c>
      <c r="K88" s="35">
        <v>0</v>
      </c>
      <c r="L88" s="36">
        <v>0</v>
      </c>
      <c r="M88" s="35">
        <f>K88+L88</f>
        <v>0</v>
      </c>
      <c r="N88" s="37">
        <f>M88/J88*100</f>
        <v>0</v>
      </c>
      <c r="O88" s="38">
        <v>0</v>
      </c>
      <c r="P88" s="39">
        <v>0</v>
      </c>
      <c r="Q88" s="40">
        <f>O88+P88</f>
        <v>0</v>
      </c>
      <c r="R88" s="41">
        <f>Q88/J88*100</f>
        <v>0</v>
      </c>
      <c r="S88" s="42">
        <v>0</v>
      </c>
      <c r="T88" s="39"/>
    </row>
    <row r="89" spans="1:20">
      <c r="A89" s="43"/>
      <c r="B89" s="44" t="s">
        <v>27</v>
      </c>
      <c r="C89" s="44" t="s">
        <v>28</v>
      </c>
      <c r="D89" s="44" t="s">
        <v>27</v>
      </c>
      <c r="E89" s="44" t="s">
        <v>28</v>
      </c>
      <c r="F89" s="44" t="s">
        <v>29</v>
      </c>
      <c r="G89" s="44" t="s">
        <v>71</v>
      </c>
      <c r="H89" s="98" t="s">
        <v>71</v>
      </c>
      <c r="I89" s="69"/>
      <c r="J89" s="104"/>
      <c r="K89" s="45"/>
      <c r="L89" s="46"/>
      <c r="M89" s="45"/>
      <c r="N89" s="47"/>
      <c r="O89" s="48"/>
      <c r="P89" s="49"/>
      <c r="Q89" s="50"/>
      <c r="R89" s="51"/>
      <c r="S89" s="52"/>
      <c r="T89" s="49"/>
    </row>
    <row r="90" spans="1:20">
      <c r="A90" s="53"/>
      <c r="B90" s="54"/>
      <c r="C90" s="54"/>
      <c r="D90" s="54"/>
      <c r="E90" s="54"/>
      <c r="F90" s="54"/>
      <c r="G90" s="54"/>
      <c r="H90" s="54"/>
      <c r="I90" s="72"/>
      <c r="J90" s="105"/>
      <c r="K90" s="56"/>
      <c r="L90" s="57"/>
      <c r="M90" s="56"/>
      <c r="N90" s="58"/>
      <c r="O90" s="59"/>
      <c r="P90" s="60"/>
      <c r="Q90" s="61"/>
      <c r="R90" s="62"/>
      <c r="S90" s="63"/>
      <c r="T90" s="60"/>
    </row>
    <row r="91" spans="1:20">
      <c r="A91" s="31" t="s">
        <v>103</v>
      </c>
      <c r="B91" s="76" t="s">
        <v>104</v>
      </c>
      <c r="C91" s="65"/>
      <c r="D91" s="65"/>
      <c r="E91" s="65"/>
      <c r="F91" s="78"/>
      <c r="G91" s="78"/>
      <c r="H91" s="65"/>
      <c r="I91" s="66"/>
      <c r="J91" s="84">
        <v>1080000000</v>
      </c>
      <c r="K91" s="35">
        <v>0</v>
      </c>
      <c r="L91" s="36">
        <v>0</v>
      </c>
      <c r="M91" s="35">
        <f>K91+L91</f>
        <v>0</v>
      </c>
      <c r="N91" s="37">
        <f>M91/J91*100</f>
        <v>0</v>
      </c>
      <c r="O91" s="38">
        <v>0</v>
      </c>
      <c r="P91" s="39">
        <v>0</v>
      </c>
      <c r="Q91" s="40">
        <f>O91+P91</f>
        <v>0</v>
      </c>
      <c r="R91" s="41">
        <f>Q91/J91*100</f>
        <v>0</v>
      </c>
      <c r="S91" s="42">
        <v>0</v>
      </c>
      <c r="T91" s="49"/>
    </row>
    <row r="92" spans="1:20">
      <c r="A92" s="43"/>
      <c r="B92" s="44" t="s">
        <v>27</v>
      </c>
      <c r="C92" s="44" t="s">
        <v>28</v>
      </c>
      <c r="D92" s="44" t="s">
        <v>27</v>
      </c>
      <c r="E92" s="44" t="s">
        <v>28</v>
      </c>
      <c r="F92" s="44" t="s">
        <v>29</v>
      </c>
      <c r="G92" s="44" t="s">
        <v>75</v>
      </c>
      <c r="H92" s="44" t="s">
        <v>30</v>
      </c>
      <c r="I92" s="106"/>
      <c r="J92" s="84"/>
      <c r="K92" s="45"/>
      <c r="L92" s="46"/>
      <c r="M92" s="45"/>
      <c r="N92" s="47"/>
      <c r="O92" s="48"/>
      <c r="P92" s="49"/>
      <c r="Q92" s="50"/>
      <c r="R92" s="51"/>
      <c r="S92" s="52"/>
      <c r="T92" s="49"/>
    </row>
    <row r="93" spans="1:20">
      <c r="A93" s="53"/>
      <c r="I93" s="69"/>
      <c r="J93" s="85"/>
      <c r="K93" s="56"/>
      <c r="L93" s="57"/>
      <c r="M93" s="56"/>
      <c r="N93" s="58"/>
      <c r="O93" s="59"/>
      <c r="P93" s="60"/>
      <c r="Q93" s="61"/>
      <c r="R93" s="62"/>
      <c r="S93" s="63"/>
      <c r="T93" s="49"/>
    </row>
    <row r="94" spans="1:20">
      <c r="A94" s="31" t="s">
        <v>74</v>
      </c>
      <c r="B94" s="107" t="s">
        <v>105</v>
      </c>
      <c r="C94" s="65"/>
      <c r="D94" s="65"/>
      <c r="E94" s="65"/>
      <c r="F94" s="65"/>
      <c r="G94" s="65"/>
      <c r="H94" s="65"/>
      <c r="I94" s="66"/>
      <c r="J94" s="84">
        <v>20000000</v>
      </c>
      <c r="K94" s="35">
        <v>0</v>
      </c>
      <c r="L94" s="36">
        <v>0</v>
      </c>
      <c r="M94" s="35">
        <f>K94+L94</f>
        <v>0</v>
      </c>
      <c r="N94" s="37">
        <f>M94/J94*100</f>
        <v>0</v>
      </c>
      <c r="O94" s="38">
        <v>0</v>
      </c>
      <c r="P94" s="39">
        <v>0</v>
      </c>
      <c r="Q94" s="40">
        <f>O94+P94</f>
        <v>0</v>
      </c>
      <c r="R94" s="41">
        <f>Q94/J94*100</f>
        <v>0</v>
      </c>
      <c r="S94" s="42">
        <v>0</v>
      </c>
      <c r="T94" s="39"/>
    </row>
    <row r="95" spans="1:20">
      <c r="A95" s="43"/>
      <c r="B95" s="108" t="s">
        <v>92</v>
      </c>
      <c r="C95" s="33"/>
      <c r="D95" s="33"/>
      <c r="E95" s="33"/>
      <c r="F95" s="33"/>
      <c r="G95" s="33"/>
      <c r="H95" s="33"/>
      <c r="I95" s="69"/>
      <c r="J95" s="84"/>
      <c r="K95" s="45"/>
      <c r="L95" s="46"/>
      <c r="M95" s="45"/>
      <c r="N95" s="47"/>
      <c r="O95" s="48"/>
      <c r="P95" s="49"/>
      <c r="Q95" s="50"/>
      <c r="R95" s="51"/>
      <c r="S95" s="52"/>
      <c r="T95" s="49"/>
    </row>
    <row r="96" spans="1:20">
      <c r="A96" s="53"/>
      <c r="B96" s="44" t="s">
        <v>27</v>
      </c>
      <c r="C96" s="44" t="s">
        <v>28</v>
      </c>
      <c r="D96" s="44" t="s">
        <v>27</v>
      </c>
      <c r="E96" s="44" t="s">
        <v>28</v>
      </c>
      <c r="F96" s="44" t="s">
        <v>29</v>
      </c>
      <c r="G96" s="44" t="s">
        <v>75</v>
      </c>
      <c r="H96" s="44" t="s">
        <v>34</v>
      </c>
      <c r="I96" s="69"/>
      <c r="J96" s="84"/>
      <c r="K96" s="56"/>
      <c r="L96" s="57"/>
      <c r="M96" s="56"/>
      <c r="N96" s="58"/>
      <c r="O96" s="59"/>
      <c r="P96" s="60"/>
      <c r="Q96" s="61"/>
      <c r="R96" s="62"/>
      <c r="S96" s="63"/>
      <c r="T96" s="60"/>
    </row>
    <row r="97" spans="1:20">
      <c r="A97" s="31" t="s">
        <v>106</v>
      </c>
      <c r="B97" s="86" t="s">
        <v>107</v>
      </c>
      <c r="C97" s="87"/>
      <c r="D97" s="87"/>
      <c r="E97" s="87"/>
      <c r="F97" s="87"/>
      <c r="G97" s="87"/>
      <c r="H97" s="87"/>
      <c r="I97" s="66"/>
      <c r="J97" s="83">
        <v>57500000</v>
      </c>
      <c r="K97" s="35">
        <v>0</v>
      </c>
      <c r="L97" s="36">
        <v>0</v>
      </c>
      <c r="M97" s="35">
        <f>K97+L97</f>
        <v>0</v>
      </c>
      <c r="N97" s="37">
        <f>M97/J97*100</f>
        <v>0</v>
      </c>
      <c r="O97" s="38">
        <v>0</v>
      </c>
      <c r="P97" s="39">
        <v>0</v>
      </c>
      <c r="Q97" s="40">
        <f>O97+P97</f>
        <v>0</v>
      </c>
      <c r="R97" s="41">
        <f>Q97/J97*100</f>
        <v>0</v>
      </c>
      <c r="S97" s="42">
        <v>0</v>
      </c>
      <c r="T97" s="49"/>
    </row>
    <row r="98" spans="1:20">
      <c r="A98" s="43"/>
      <c r="B98" s="89" t="s">
        <v>27</v>
      </c>
      <c r="C98" s="44" t="s">
        <v>28</v>
      </c>
      <c r="D98" s="44" t="s">
        <v>27</v>
      </c>
      <c r="E98" s="44" t="s">
        <v>28</v>
      </c>
      <c r="F98" s="44" t="s">
        <v>29</v>
      </c>
      <c r="G98" s="44" t="s">
        <v>75</v>
      </c>
      <c r="H98" s="44" t="s">
        <v>108</v>
      </c>
      <c r="I98" s="69"/>
      <c r="J98" s="84"/>
      <c r="K98" s="45"/>
      <c r="L98" s="46"/>
      <c r="M98" s="45"/>
      <c r="N98" s="47"/>
      <c r="O98" s="48"/>
      <c r="P98" s="49"/>
      <c r="Q98" s="50"/>
      <c r="R98" s="51"/>
      <c r="S98" s="52"/>
      <c r="T98" s="49"/>
    </row>
    <row r="99" spans="1:20">
      <c r="A99" s="53"/>
      <c r="B99" s="109"/>
      <c r="C99" s="110"/>
      <c r="D99" s="110"/>
      <c r="E99" s="110"/>
      <c r="F99" s="110"/>
      <c r="G99" s="110"/>
      <c r="H99" s="110"/>
      <c r="I99" s="72"/>
      <c r="J99" s="85"/>
      <c r="K99" s="56"/>
      <c r="L99" s="57"/>
      <c r="M99" s="56"/>
      <c r="N99" s="58"/>
      <c r="O99" s="59"/>
      <c r="P99" s="60"/>
      <c r="Q99" s="61"/>
      <c r="R99" s="62"/>
      <c r="S99" s="63"/>
      <c r="T99" s="49"/>
    </row>
    <row r="100" spans="1:20">
      <c r="A100" s="31" t="s">
        <v>109</v>
      </c>
      <c r="B100" s="33" t="s">
        <v>110</v>
      </c>
      <c r="C100" s="44"/>
      <c r="D100" s="44"/>
      <c r="E100" s="44"/>
      <c r="F100" s="44"/>
      <c r="G100" s="44"/>
      <c r="H100" s="44"/>
      <c r="I100" s="69"/>
      <c r="J100" s="84">
        <v>31000000</v>
      </c>
      <c r="K100" s="35">
        <v>0</v>
      </c>
      <c r="L100" s="36">
        <v>0</v>
      </c>
      <c r="M100" s="35">
        <f>K100+L100</f>
        <v>0</v>
      </c>
      <c r="N100" s="37">
        <f>M100/J100*100</f>
        <v>0</v>
      </c>
      <c r="O100" s="38">
        <v>0</v>
      </c>
      <c r="P100" s="39">
        <v>0</v>
      </c>
      <c r="Q100" s="40">
        <f>O100+P100</f>
        <v>0</v>
      </c>
      <c r="R100" s="41">
        <f>Q100/J100*100</f>
        <v>0</v>
      </c>
      <c r="S100" s="52">
        <v>0</v>
      </c>
      <c r="T100" s="49"/>
    </row>
    <row r="101" spans="1:20">
      <c r="A101" s="43"/>
      <c r="B101" s="44" t="s">
        <v>27</v>
      </c>
      <c r="C101" s="44" t="s">
        <v>28</v>
      </c>
      <c r="D101" s="44" t="s">
        <v>27</v>
      </c>
      <c r="E101" s="44" t="s">
        <v>28</v>
      </c>
      <c r="F101" s="44" t="s">
        <v>29</v>
      </c>
      <c r="G101" s="44" t="s">
        <v>75</v>
      </c>
      <c r="H101" s="44" t="s">
        <v>41</v>
      </c>
      <c r="I101" s="69"/>
      <c r="J101" s="84"/>
      <c r="K101" s="45"/>
      <c r="L101" s="46"/>
      <c r="M101" s="45"/>
      <c r="N101" s="47"/>
      <c r="O101" s="48"/>
      <c r="P101" s="49"/>
      <c r="Q101" s="50"/>
      <c r="R101" s="51"/>
      <c r="S101" s="52"/>
      <c r="T101" s="49"/>
    </row>
    <row r="102" spans="1:20">
      <c r="A102" s="53"/>
      <c r="I102" s="69"/>
      <c r="J102" s="84"/>
      <c r="K102" s="56"/>
      <c r="L102" s="57"/>
      <c r="M102" s="56"/>
      <c r="N102" s="58"/>
      <c r="O102" s="59"/>
      <c r="P102" s="60"/>
      <c r="Q102" s="61"/>
      <c r="R102" s="62"/>
      <c r="S102" s="52"/>
      <c r="T102" s="49"/>
    </row>
    <row r="103" spans="1:20">
      <c r="A103" s="31" t="s">
        <v>111</v>
      </c>
      <c r="B103" s="76" t="s">
        <v>112</v>
      </c>
      <c r="C103" s="65"/>
      <c r="D103" s="65"/>
      <c r="E103" s="65"/>
      <c r="F103" s="78"/>
      <c r="G103" s="78"/>
      <c r="H103" s="78"/>
      <c r="I103" s="79"/>
      <c r="J103" s="83">
        <v>244964000</v>
      </c>
      <c r="K103" s="35">
        <v>0</v>
      </c>
      <c r="L103" s="36">
        <v>0</v>
      </c>
      <c r="M103" s="35">
        <f>K103+L103</f>
        <v>0</v>
      </c>
      <c r="N103" s="37">
        <f>M103/J103*100</f>
        <v>0</v>
      </c>
      <c r="O103" s="38">
        <v>0</v>
      </c>
      <c r="P103" s="39">
        <v>0</v>
      </c>
      <c r="Q103" s="40">
        <f>O103+P103</f>
        <v>0</v>
      </c>
      <c r="R103" s="41">
        <f>Q103/J103*100</f>
        <v>0</v>
      </c>
      <c r="S103" s="42">
        <v>0</v>
      </c>
      <c r="T103" s="39"/>
    </row>
    <row r="104" spans="1:20">
      <c r="A104" s="43"/>
      <c r="B104" s="44" t="s">
        <v>27</v>
      </c>
      <c r="C104" s="44" t="s">
        <v>28</v>
      </c>
      <c r="D104" s="44" t="s">
        <v>27</v>
      </c>
      <c r="E104" s="44" t="s">
        <v>28</v>
      </c>
      <c r="F104" s="44" t="s">
        <v>29</v>
      </c>
      <c r="G104" s="44" t="s">
        <v>75</v>
      </c>
      <c r="H104" s="44" t="s">
        <v>44</v>
      </c>
      <c r="I104" s="80"/>
      <c r="J104" s="84"/>
      <c r="K104" s="45"/>
      <c r="L104" s="46"/>
      <c r="M104" s="45"/>
      <c r="N104" s="47"/>
      <c r="O104" s="48"/>
      <c r="P104" s="49"/>
      <c r="Q104" s="50"/>
      <c r="R104" s="51"/>
      <c r="S104" s="52"/>
      <c r="T104" s="49"/>
    </row>
    <row r="105" spans="1:20">
      <c r="A105" s="53"/>
      <c r="B105" s="70"/>
      <c r="C105" s="71"/>
      <c r="D105" s="71"/>
      <c r="E105" s="71"/>
      <c r="F105" s="71"/>
      <c r="G105" s="71"/>
      <c r="H105" s="71"/>
      <c r="I105" s="82"/>
      <c r="J105" s="85"/>
      <c r="K105" s="56"/>
      <c r="L105" s="57"/>
      <c r="M105" s="56"/>
      <c r="N105" s="58"/>
      <c r="O105" s="59"/>
      <c r="P105" s="60"/>
      <c r="Q105" s="61"/>
      <c r="R105" s="62"/>
      <c r="S105" s="63"/>
      <c r="T105" s="60"/>
    </row>
    <row r="106" spans="1:20">
      <c r="A106" s="31" t="s">
        <v>113</v>
      </c>
      <c r="B106" s="33" t="s">
        <v>114</v>
      </c>
      <c r="C106" s="44"/>
      <c r="D106" s="44"/>
      <c r="E106" s="44"/>
      <c r="F106" s="44"/>
      <c r="G106" s="44"/>
      <c r="H106" s="44"/>
      <c r="I106" s="80"/>
      <c r="J106" s="84">
        <v>91250000</v>
      </c>
      <c r="K106" s="35">
        <v>0</v>
      </c>
      <c r="L106" s="36">
        <v>0</v>
      </c>
      <c r="M106" s="35">
        <f>K106+L106</f>
        <v>0</v>
      </c>
      <c r="N106" s="37">
        <f>M106/J106*100</f>
        <v>0</v>
      </c>
      <c r="O106" s="38">
        <v>0</v>
      </c>
      <c r="P106" s="39">
        <v>0</v>
      </c>
      <c r="Q106" s="40">
        <f>O106+P106</f>
        <v>0</v>
      </c>
      <c r="R106" s="41">
        <f>Q106/J106*100</f>
        <v>0</v>
      </c>
      <c r="S106" s="52">
        <v>0</v>
      </c>
      <c r="T106" s="49"/>
    </row>
    <row r="107" spans="1:20">
      <c r="A107" s="43"/>
      <c r="B107" s="33" t="s">
        <v>92</v>
      </c>
      <c r="C107" s="44"/>
      <c r="D107" s="44"/>
      <c r="E107" s="44"/>
      <c r="F107" s="44"/>
      <c r="G107" s="44"/>
      <c r="H107" s="44"/>
      <c r="I107" s="80"/>
      <c r="J107" s="84"/>
      <c r="K107" s="45"/>
      <c r="L107" s="46"/>
      <c r="M107" s="45"/>
      <c r="N107" s="47"/>
      <c r="O107" s="48"/>
      <c r="P107" s="49"/>
      <c r="Q107" s="50"/>
      <c r="R107" s="51"/>
      <c r="S107" s="52"/>
      <c r="T107" s="49"/>
    </row>
    <row r="108" spans="1:20">
      <c r="A108" s="53"/>
      <c r="B108" s="44" t="s">
        <v>27</v>
      </c>
      <c r="C108" s="44" t="s">
        <v>28</v>
      </c>
      <c r="D108" s="44" t="s">
        <v>27</v>
      </c>
      <c r="E108" s="44" t="s">
        <v>28</v>
      </c>
      <c r="F108" s="44" t="s">
        <v>29</v>
      </c>
      <c r="G108" s="44" t="s">
        <v>75</v>
      </c>
      <c r="H108" s="44" t="s">
        <v>75</v>
      </c>
      <c r="I108" s="80"/>
      <c r="J108" s="84"/>
      <c r="K108" s="56"/>
      <c r="L108" s="57"/>
      <c r="M108" s="56"/>
      <c r="N108" s="58"/>
      <c r="O108" s="59"/>
      <c r="P108" s="60"/>
      <c r="Q108" s="61"/>
      <c r="R108" s="62"/>
      <c r="S108" s="52"/>
      <c r="T108" s="49"/>
    </row>
    <row r="109" spans="1:20">
      <c r="A109" s="31" t="s">
        <v>115</v>
      </c>
      <c r="B109" s="93" t="s">
        <v>116</v>
      </c>
      <c r="C109" s="65"/>
      <c r="D109" s="65"/>
      <c r="E109" s="65"/>
      <c r="F109" s="65"/>
      <c r="G109" s="65"/>
      <c r="H109" s="65"/>
      <c r="I109" s="66"/>
      <c r="J109" s="83">
        <v>10000000</v>
      </c>
      <c r="K109" s="35">
        <v>0</v>
      </c>
      <c r="L109" s="36">
        <v>0</v>
      </c>
      <c r="M109" s="35">
        <f>K109+L109</f>
        <v>0</v>
      </c>
      <c r="N109" s="37">
        <f>M109/J109*100</f>
        <v>0</v>
      </c>
      <c r="O109" s="38">
        <v>0</v>
      </c>
      <c r="P109" s="39">
        <v>0</v>
      </c>
      <c r="Q109" s="40">
        <f>O109+P109</f>
        <v>0</v>
      </c>
      <c r="R109" s="41">
        <f>Q109/J109*100</f>
        <v>0</v>
      </c>
      <c r="S109" s="42">
        <v>0</v>
      </c>
      <c r="T109" s="49"/>
    </row>
    <row r="110" spans="1:20">
      <c r="A110" s="43"/>
      <c r="B110" s="44" t="s">
        <v>27</v>
      </c>
      <c r="C110" s="44" t="s">
        <v>28</v>
      </c>
      <c r="D110" s="44" t="s">
        <v>27</v>
      </c>
      <c r="E110" s="44" t="s">
        <v>28</v>
      </c>
      <c r="F110" s="44" t="s">
        <v>29</v>
      </c>
      <c r="G110" s="44" t="s">
        <v>75</v>
      </c>
      <c r="H110" s="98" t="s">
        <v>87</v>
      </c>
      <c r="I110" s="69"/>
      <c r="J110" s="84"/>
      <c r="K110" s="45"/>
      <c r="L110" s="46"/>
      <c r="M110" s="45"/>
      <c r="N110" s="47"/>
      <c r="O110" s="48"/>
      <c r="P110" s="49"/>
      <c r="Q110" s="50"/>
      <c r="R110" s="51"/>
      <c r="S110" s="52"/>
      <c r="T110" s="49"/>
    </row>
    <row r="111" spans="1:20">
      <c r="A111" s="53"/>
      <c r="B111" s="54"/>
      <c r="C111" s="54"/>
      <c r="D111" s="54"/>
      <c r="E111" s="54"/>
      <c r="F111" s="54"/>
      <c r="G111" s="54"/>
      <c r="H111" s="54"/>
      <c r="I111" s="72"/>
      <c r="J111" s="85"/>
      <c r="K111" s="56"/>
      <c r="L111" s="57"/>
      <c r="M111" s="56"/>
      <c r="N111" s="58"/>
      <c r="O111" s="59"/>
      <c r="P111" s="60"/>
      <c r="Q111" s="61"/>
      <c r="R111" s="62"/>
      <c r="S111" s="63"/>
      <c r="T111" s="49"/>
    </row>
    <row r="112" spans="1:20">
      <c r="A112" s="31" t="s">
        <v>117</v>
      </c>
      <c r="B112" s="86" t="s">
        <v>118</v>
      </c>
      <c r="C112" s="65"/>
      <c r="D112" s="65"/>
      <c r="E112" s="65"/>
      <c r="F112" s="65"/>
      <c r="G112" s="65"/>
      <c r="H112" s="65"/>
      <c r="I112" s="66"/>
      <c r="J112" s="84">
        <v>53000000</v>
      </c>
      <c r="K112" s="35">
        <v>0</v>
      </c>
      <c r="L112" s="36">
        <v>0</v>
      </c>
      <c r="M112" s="35">
        <f>K112+L112</f>
        <v>0</v>
      </c>
      <c r="N112" s="37">
        <f>M112/J112*100</f>
        <v>0</v>
      </c>
      <c r="O112" s="38">
        <v>0</v>
      </c>
      <c r="P112" s="39">
        <v>0</v>
      </c>
      <c r="Q112" s="40">
        <f>O112+P112</f>
        <v>0</v>
      </c>
      <c r="R112" s="41">
        <f>Q112/J112*100</f>
        <v>0</v>
      </c>
      <c r="S112" s="52">
        <v>0</v>
      </c>
      <c r="T112" s="49"/>
    </row>
    <row r="113" spans="1:20">
      <c r="A113" s="43"/>
      <c r="B113" s="68" t="s">
        <v>119</v>
      </c>
      <c r="C113" s="33"/>
      <c r="D113" s="33"/>
      <c r="E113" s="33"/>
      <c r="F113" s="33"/>
      <c r="G113" s="33"/>
      <c r="H113" s="33"/>
      <c r="I113" s="69"/>
      <c r="J113" s="84"/>
      <c r="K113" s="45"/>
      <c r="L113" s="46"/>
      <c r="M113" s="45"/>
      <c r="N113" s="47"/>
      <c r="O113" s="48"/>
      <c r="P113" s="49"/>
      <c r="Q113" s="50"/>
      <c r="R113" s="51"/>
      <c r="S113" s="52"/>
      <c r="T113" s="49"/>
    </row>
    <row r="114" spans="1:20">
      <c r="A114" s="53"/>
      <c r="B114" s="70" t="s">
        <v>27</v>
      </c>
      <c r="C114" s="71" t="s">
        <v>28</v>
      </c>
      <c r="D114" s="71" t="s">
        <v>27</v>
      </c>
      <c r="E114" s="71" t="s">
        <v>28</v>
      </c>
      <c r="F114" s="71" t="s">
        <v>29</v>
      </c>
      <c r="G114" s="71" t="s">
        <v>75</v>
      </c>
      <c r="H114" s="100" t="s">
        <v>99</v>
      </c>
      <c r="I114" s="72"/>
      <c r="J114" s="84"/>
      <c r="K114" s="56"/>
      <c r="L114" s="57"/>
      <c r="M114" s="56"/>
      <c r="N114" s="58"/>
      <c r="O114" s="59"/>
      <c r="P114" s="60"/>
      <c r="Q114" s="61"/>
      <c r="R114" s="62"/>
      <c r="S114" s="52"/>
      <c r="T114" s="49"/>
    </row>
    <row r="115" spans="1:20">
      <c r="A115" s="31" t="s">
        <v>120</v>
      </c>
      <c r="B115" s="33" t="s">
        <v>121</v>
      </c>
      <c r="C115" s="44"/>
      <c r="D115" s="44"/>
      <c r="E115" s="44"/>
      <c r="F115" s="44"/>
      <c r="G115" s="44"/>
      <c r="H115" s="44"/>
      <c r="I115" s="97"/>
      <c r="J115" s="88">
        <v>300000000</v>
      </c>
      <c r="K115" s="35">
        <v>0</v>
      </c>
      <c r="L115" s="36">
        <v>0</v>
      </c>
      <c r="M115" s="35">
        <f>K115+L115</f>
        <v>0</v>
      </c>
      <c r="N115" s="37">
        <f>M115/J115*100</f>
        <v>0</v>
      </c>
      <c r="O115" s="38">
        <v>0</v>
      </c>
      <c r="P115" s="39">
        <v>0</v>
      </c>
      <c r="Q115" s="40">
        <f>O115+P115</f>
        <v>0</v>
      </c>
      <c r="R115" s="41">
        <f>Q115/J115*100</f>
        <v>0</v>
      </c>
      <c r="S115" s="42">
        <v>0</v>
      </c>
      <c r="T115" s="39"/>
    </row>
    <row r="116" spans="1:20">
      <c r="A116" s="43"/>
      <c r="B116" s="44" t="s">
        <v>122</v>
      </c>
      <c r="C116" s="44" t="s">
        <v>123</v>
      </c>
      <c r="D116" s="44" t="s">
        <v>27</v>
      </c>
      <c r="E116" s="44" t="s">
        <v>28</v>
      </c>
      <c r="F116" s="44" t="s">
        <v>29</v>
      </c>
      <c r="G116" s="44" t="s">
        <v>75</v>
      </c>
      <c r="H116" s="98" t="s">
        <v>65</v>
      </c>
      <c r="I116" s="80"/>
      <c r="J116" s="84"/>
      <c r="K116" s="45"/>
      <c r="L116" s="46"/>
      <c r="M116" s="45"/>
      <c r="N116" s="47"/>
      <c r="O116" s="48"/>
      <c r="P116" s="49"/>
      <c r="Q116" s="50"/>
      <c r="R116" s="51"/>
      <c r="S116" s="52"/>
      <c r="T116" s="49"/>
    </row>
    <row r="117" spans="1:20">
      <c r="A117" s="53"/>
      <c r="B117" s="71"/>
      <c r="C117" s="71"/>
      <c r="D117" s="71"/>
      <c r="E117" s="71"/>
      <c r="F117" s="71"/>
      <c r="G117" s="71"/>
      <c r="H117" s="71"/>
      <c r="I117" s="82"/>
      <c r="J117" s="85"/>
      <c r="K117" s="56"/>
      <c r="L117" s="57"/>
      <c r="M117" s="56"/>
      <c r="N117" s="58"/>
      <c r="O117" s="59"/>
      <c r="P117" s="60"/>
      <c r="Q117" s="61"/>
      <c r="R117" s="62"/>
      <c r="S117" s="63"/>
      <c r="T117" s="60"/>
    </row>
    <row r="118" spans="1:20">
      <c r="A118" s="31" t="s">
        <v>124</v>
      </c>
      <c r="B118" s="65" t="s">
        <v>125</v>
      </c>
      <c r="C118" s="65"/>
      <c r="D118" s="65"/>
      <c r="E118" s="65"/>
      <c r="F118" s="78"/>
      <c r="G118" s="78"/>
      <c r="H118" s="78"/>
      <c r="I118" s="79"/>
      <c r="J118" s="83">
        <v>100000000</v>
      </c>
      <c r="K118" s="35">
        <v>0</v>
      </c>
      <c r="L118" s="36">
        <v>0</v>
      </c>
      <c r="M118" s="35">
        <f>K118+L118</f>
        <v>0</v>
      </c>
      <c r="N118" s="37">
        <f>M118/J118*100</f>
        <v>0</v>
      </c>
      <c r="O118" s="38">
        <v>0</v>
      </c>
      <c r="P118" s="39">
        <v>0</v>
      </c>
      <c r="Q118" s="40">
        <f>O118+P118</f>
        <v>0</v>
      </c>
      <c r="R118" s="41">
        <f>Q118/J118*100</f>
        <v>0</v>
      </c>
      <c r="S118" s="42">
        <v>0</v>
      </c>
      <c r="T118" s="39"/>
    </row>
    <row r="119" spans="1:20">
      <c r="A119" s="43"/>
      <c r="B119" s="91" t="s">
        <v>126</v>
      </c>
      <c r="C119" s="92"/>
      <c r="D119" s="92"/>
      <c r="E119" s="92"/>
      <c r="F119" s="92"/>
      <c r="G119" s="92"/>
      <c r="H119" s="92"/>
      <c r="I119" s="80"/>
      <c r="J119" s="84"/>
      <c r="K119" s="45"/>
      <c r="L119" s="46"/>
      <c r="M119" s="45"/>
      <c r="N119" s="47"/>
      <c r="O119" s="48"/>
      <c r="P119" s="49"/>
      <c r="Q119" s="50"/>
      <c r="R119" s="51"/>
      <c r="S119" s="52"/>
      <c r="T119" s="49"/>
    </row>
    <row r="120" spans="1:20">
      <c r="A120" s="53"/>
      <c r="B120" s="71" t="s">
        <v>122</v>
      </c>
      <c r="C120" s="71" t="s">
        <v>123</v>
      </c>
      <c r="D120" s="71" t="s">
        <v>27</v>
      </c>
      <c r="E120" s="71" t="s">
        <v>28</v>
      </c>
      <c r="F120" s="71" t="s">
        <v>29</v>
      </c>
      <c r="G120" s="71" t="s">
        <v>75</v>
      </c>
      <c r="H120" s="100" t="s">
        <v>58</v>
      </c>
      <c r="I120" s="82"/>
      <c r="J120" s="85"/>
      <c r="K120" s="56"/>
      <c r="L120" s="57"/>
      <c r="M120" s="56"/>
      <c r="N120" s="58"/>
      <c r="O120" s="59"/>
      <c r="P120" s="60"/>
      <c r="Q120" s="61"/>
      <c r="R120" s="62"/>
      <c r="S120" s="63"/>
      <c r="T120" s="60"/>
    </row>
    <row r="121" spans="1:20">
      <c r="A121" s="31" t="s">
        <v>127</v>
      </c>
      <c r="B121" s="33" t="s">
        <v>128</v>
      </c>
      <c r="C121" s="44"/>
      <c r="D121" s="44"/>
      <c r="E121" s="44"/>
      <c r="F121" s="44"/>
      <c r="G121" s="44"/>
      <c r="H121" s="98"/>
      <c r="I121" s="97"/>
      <c r="J121" s="88">
        <v>20000000</v>
      </c>
      <c r="K121" s="35">
        <v>0</v>
      </c>
      <c r="L121" s="36">
        <v>0</v>
      </c>
      <c r="M121" s="35">
        <f>K121+L121</f>
        <v>0</v>
      </c>
      <c r="N121" s="37">
        <f>M121/J121*100</f>
        <v>0</v>
      </c>
      <c r="O121" s="38">
        <v>0</v>
      </c>
      <c r="P121" s="39">
        <v>0</v>
      </c>
      <c r="Q121" s="40">
        <f>O121+P121</f>
        <v>0</v>
      </c>
      <c r="R121" s="41">
        <f>Q121/J121*100</f>
        <v>0</v>
      </c>
      <c r="S121" s="52">
        <v>0</v>
      </c>
      <c r="T121" s="49"/>
    </row>
    <row r="122" spans="1:20">
      <c r="A122" s="43"/>
      <c r="B122" s="89" t="s">
        <v>122</v>
      </c>
      <c r="C122" s="44" t="s">
        <v>123</v>
      </c>
      <c r="D122" s="44" t="s">
        <v>27</v>
      </c>
      <c r="E122" s="44" t="s">
        <v>28</v>
      </c>
      <c r="F122" s="44" t="s">
        <v>29</v>
      </c>
      <c r="G122" s="44" t="s">
        <v>75</v>
      </c>
      <c r="H122" s="98" t="s">
        <v>90</v>
      </c>
      <c r="I122" s="97"/>
      <c r="J122" s="34"/>
      <c r="K122" s="45"/>
      <c r="L122" s="46"/>
      <c r="M122" s="45"/>
      <c r="N122" s="47"/>
      <c r="O122" s="48"/>
      <c r="P122" s="49"/>
      <c r="Q122" s="50"/>
      <c r="R122" s="51"/>
      <c r="S122" s="52"/>
      <c r="T122" s="49"/>
    </row>
    <row r="123" spans="1:20">
      <c r="A123" s="53"/>
      <c r="B123" s="44"/>
      <c r="C123" s="44"/>
      <c r="D123" s="44"/>
      <c r="E123" s="44"/>
      <c r="F123" s="44"/>
      <c r="G123" s="44"/>
      <c r="H123" s="98"/>
      <c r="I123" s="97"/>
      <c r="J123" s="55"/>
      <c r="K123" s="56"/>
      <c r="L123" s="57"/>
      <c r="M123" s="56"/>
      <c r="N123" s="58"/>
      <c r="O123" s="59"/>
      <c r="P123" s="60"/>
      <c r="Q123" s="61"/>
      <c r="R123" s="62"/>
      <c r="S123" s="52"/>
      <c r="T123" s="49"/>
    </row>
    <row r="124" spans="1:20">
      <c r="A124" s="31" t="s">
        <v>129</v>
      </c>
      <c r="B124" s="65" t="s">
        <v>130</v>
      </c>
      <c r="C124" s="87"/>
      <c r="D124" s="87"/>
      <c r="E124" s="87"/>
      <c r="F124" s="87"/>
      <c r="G124" s="87"/>
      <c r="H124" s="101"/>
      <c r="I124" s="78"/>
      <c r="J124" s="88">
        <v>82000000</v>
      </c>
      <c r="K124" s="35">
        <v>0</v>
      </c>
      <c r="L124" s="36">
        <v>0</v>
      </c>
      <c r="M124" s="35">
        <f>K124+L124</f>
        <v>0</v>
      </c>
      <c r="N124" s="37">
        <f>M124/J124*100</f>
        <v>0</v>
      </c>
      <c r="O124" s="38">
        <v>0</v>
      </c>
      <c r="P124" s="39">
        <v>0</v>
      </c>
      <c r="Q124" s="40">
        <f>O124+P124</f>
        <v>0</v>
      </c>
      <c r="R124" s="41">
        <f>Q124/J124*100</f>
        <v>0</v>
      </c>
      <c r="S124" s="42">
        <v>0</v>
      </c>
      <c r="T124" s="39"/>
    </row>
    <row r="125" spans="1:20">
      <c r="A125" s="43"/>
      <c r="B125" s="44" t="s">
        <v>122</v>
      </c>
      <c r="C125" s="44" t="s">
        <v>123</v>
      </c>
      <c r="D125" s="44" t="s">
        <v>27</v>
      </c>
      <c r="E125" s="44" t="s">
        <v>28</v>
      </c>
      <c r="F125" s="44" t="s">
        <v>29</v>
      </c>
      <c r="G125" s="44" t="s">
        <v>75</v>
      </c>
      <c r="H125" s="98" t="s">
        <v>67</v>
      </c>
      <c r="I125" s="97"/>
      <c r="J125" s="34"/>
      <c r="K125" s="45"/>
      <c r="L125" s="46"/>
      <c r="M125" s="45"/>
      <c r="N125" s="47"/>
      <c r="O125" s="48"/>
      <c r="P125" s="49"/>
      <c r="Q125" s="50"/>
      <c r="R125" s="51"/>
      <c r="S125" s="52"/>
      <c r="T125" s="49"/>
    </row>
    <row r="126" spans="1:20">
      <c r="A126" s="53"/>
      <c r="B126" s="71"/>
      <c r="C126" s="71"/>
      <c r="D126" s="71"/>
      <c r="E126" s="71"/>
      <c r="F126" s="71"/>
      <c r="G126" s="71"/>
      <c r="H126" s="100"/>
      <c r="I126" s="81"/>
      <c r="J126" s="55"/>
      <c r="K126" s="56"/>
      <c r="L126" s="57"/>
      <c r="M126" s="56"/>
      <c r="N126" s="58"/>
      <c r="O126" s="59"/>
      <c r="P126" s="60"/>
      <c r="Q126" s="61"/>
      <c r="R126" s="62"/>
      <c r="S126" s="63"/>
      <c r="T126" s="60"/>
    </row>
    <row r="127" spans="1:20">
      <c r="A127" s="31" t="s">
        <v>131</v>
      </c>
      <c r="B127" s="65" t="s">
        <v>132</v>
      </c>
      <c r="C127" s="87"/>
      <c r="D127" s="87"/>
      <c r="E127" s="87"/>
      <c r="F127" s="87"/>
      <c r="G127" s="87"/>
      <c r="H127" s="101"/>
      <c r="I127" s="78"/>
      <c r="J127" s="88">
        <v>150000000</v>
      </c>
      <c r="K127" s="35">
        <v>0</v>
      </c>
      <c r="L127" s="36">
        <v>0</v>
      </c>
      <c r="M127" s="35">
        <f>K127+L127</f>
        <v>0</v>
      </c>
      <c r="N127" s="37">
        <f>M127/J127*100</f>
        <v>0</v>
      </c>
      <c r="O127" s="38">
        <v>0</v>
      </c>
      <c r="P127" s="39">
        <v>0</v>
      </c>
      <c r="Q127" s="40">
        <f>O127+P127</f>
        <v>0</v>
      </c>
      <c r="R127" s="41">
        <f>Q127/J127*100</f>
        <v>0</v>
      </c>
      <c r="S127" s="42">
        <v>0</v>
      </c>
      <c r="T127" s="39"/>
    </row>
    <row r="128" spans="1:20">
      <c r="A128" s="43"/>
      <c r="B128" s="44" t="s">
        <v>122</v>
      </c>
      <c r="C128" s="44" t="s">
        <v>123</v>
      </c>
      <c r="D128" s="44" t="s">
        <v>27</v>
      </c>
      <c r="E128" s="44" t="s">
        <v>28</v>
      </c>
      <c r="F128" s="44" t="s">
        <v>29</v>
      </c>
      <c r="G128" s="44" t="s">
        <v>75</v>
      </c>
      <c r="H128" s="98" t="s">
        <v>106</v>
      </c>
      <c r="I128" s="97"/>
      <c r="J128" s="34"/>
      <c r="K128" s="45"/>
      <c r="L128" s="46"/>
      <c r="M128" s="45"/>
      <c r="N128" s="47"/>
      <c r="O128" s="48"/>
      <c r="P128" s="49"/>
      <c r="Q128" s="50"/>
      <c r="R128" s="51"/>
      <c r="S128" s="52"/>
      <c r="T128" s="49"/>
    </row>
    <row r="129" spans="1:20">
      <c r="A129" s="53"/>
      <c r="B129" s="71"/>
      <c r="C129" s="71"/>
      <c r="D129" s="71"/>
      <c r="E129" s="71"/>
      <c r="F129" s="71"/>
      <c r="G129" s="71"/>
      <c r="H129" s="100"/>
      <c r="I129" s="81"/>
      <c r="J129" s="55"/>
      <c r="K129" s="56"/>
      <c r="L129" s="57"/>
      <c r="M129" s="56"/>
      <c r="N129" s="58"/>
      <c r="O129" s="59"/>
      <c r="P129" s="60"/>
      <c r="Q129" s="61"/>
      <c r="R129" s="62"/>
      <c r="S129" s="63"/>
      <c r="T129" s="60"/>
    </row>
    <row r="130" spans="1:20">
      <c r="A130" s="31" t="s">
        <v>133</v>
      </c>
      <c r="B130" s="33" t="s">
        <v>134</v>
      </c>
      <c r="C130" s="44"/>
      <c r="D130" s="44"/>
      <c r="E130" s="44"/>
      <c r="F130" s="44"/>
      <c r="G130" s="44"/>
      <c r="H130" s="98"/>
      <c r="I130" s="97"/>
      <c r="J130" s="34">
        <v>25000000</v>
      </c>
      <c r="K130" s="35">
        <v>0</v>
      </c>
      <c r="L130" s="36">
        <v>0</v>
      </c>
      <c r="M130" s="35">
        <f>K130+L130</f>
        <v>0</v>
      </c>
      <c r="N130" s="37">
        <f>M130/J130*100</f>
        <v>0</v>
      </c>
      <c r="O130" s="38">
        <v>0</v>
      </c>
      <c r="P130" s="39">
        <v>0</v>
      </c>
      <c r="Q130" s="40">
        <f>O130+P130</f>
        <v>0</v>
      </c>
      <c r="R130" s="41">
        <f>Q130/J130*100</f>
        <v>0</v>
      </c>
      <c r="S130" s="52">
        <v>0</v>
      </c>
      <c r="T130" s="49"/>
    </row>
    <row r="131" spans="1:20">
      <c r="A131" s="43"/>
      <c r="B131" s="33" t="s">
        <v>135</v>
      </c>
      <c r="C131" s="44"/>
      <c r="D131" s="44"/>
      <c r="E131" s="44"/>
      <c r="F131" s="44"/>
      <c r="G131" s="44"/>
      <c r="H131" s="98"/>
      <c r="I131" s="97"/>
      <c r="J131" s="34"/>
      <c r="K131" s="45"/>
      <c r="L131" s="46"/>
      <c r="M131" s="45"/>
      <c r="N131" s="47"/>
      <c r="O131" s="48"/>
      <c r="P131" s="49"/>
      <c r="Q131" s="50"/>
      <c r="R131" s="51"/>
      <c r="S131" s="52"/>
      <c r="T131" s="49"/>
    </row>
    <row r="132" spans="1:20">
      <c r="A132" s="53"/>
      <c r="B132" s="44" t="s">
        <v>27</v>
      </c>
      <c r="C132" s="44" t="s">
        <v>28</v>
      </c>
      <c r="D132" s="44" t="s">
        <v>27</v>
      </c>
      <c r="E132" s="44" t="s">
        <v>28</v>
      </c>
      <c r="F132" s="44" t="s">
        <v>29</v>
      </c>
      <c r="G132" s="44" t="s">
        <v>60</v>
      </c>
      <c r="H132" s="44" t="s">
        <v>30</v>
      </c>
      <c r="I132" s="97"/>
      <c r="J132" s="34"/>
      <c r="K132" s="56"/>
      <c r="L132" s="57"/>
      <c r="M132" s="56"/>
      <c r="N132" s="58"/>
      <c r="O132" s="59"/>
      <c r="P132" s="60"/>
      <c r="Q132" s="61"/>
      <c r="R132" s="62"/>
      <c r="S132" s="52"/>
      <c r="T132" s="49"/>
    </row>
    <row r="133" spans="1:20">
      <c r="A133" s="31" t="s">
        <v>136</v>
      </c>
      <c r="B133" s="93" t="s">
        <v>137</v>
      </c>
      <c r="C133" s="65"/>
      <c r="D133" s="65"/>
      <c r="E133" s="65"/>
      <c r="F133" s="78"/>
      <c r="G133" s="78"/>
      <c r="H133" s="78"/>
      <c r="I133" s="78"/>
      <c r="J133" s="88">
        <v>150000000</v>
      </c>
      <c r="K133" s="35">
        <v>0</v>
      </c>
      <c r="L133" s="36">
        <v>0</v>
      </c>
      <c r="M133" s="35">
        <f>K133+L133</f>
        <v>0</v>
      </c>
      <c r="N133" s="37">
        <f>M133/J133*100</f>
        <v>0</v>
      </c>
      <c r="O133" s="38">
        <v>0</v>
      </c>
      <c r="P133" s="39">
        <v>0</v>
      </c>
      <c r="Q133" s="40">
        <f>O133+P133</f>
        <v>0</v>
      </c>
      <c r="R133" s="41">
        <f>Q133/J133*100</f>
        <v>0</v>
      </c>
      <c r="S133" s="42">
        <v>0</v>
      </c>
      <c r="T133" s="39"/>
    </row>
    <row r="134" spans="1:20">
      <c r="A134" s="43"/>
      <c r="B134" s="44" t="s">
        <v>27</v>
      </c>
      <c r="C134" s="44" t="s">
        <v>28</v>
      </c>
      <c r="D134" s="44" t="s">
        <v>27</v>
      </c>
      <c r="E134" s="44" t="s">
        <v>28</v>
      </c>
      <c r="F134" s="44" t="s">
        <v>29</v>
      </c>
      <c r="G134" s="44" t="s">
        <v>60</v>
      </c>
      <c r="H134" s="44" t="s">
        <v>34</v>
      </c>
      <c r="I134" s="33"/>
      <c r="J134" s="34"/>
      <c r="K134" s="45"/>
      <c r="L134" s="46"/>
      <c r="M134" s="45"/>
      <c r="N134" s="47"/>
      <c r="O134" s="48"/>
      <c r="P134" s="49"/>
      <c r="Q134" s="50"/>
      <c r="R134" s="51"/>
      <c r="S134" s="52"/>
      <c r="T134" s="49"/>
    </row>
    <row r="135" spans="1:20">
      <c r="A135" s="53"/>
      <c r="I135" s="33"/>
      <c r="J135" s="34"/>
      <c r="K135" s="56"/>
      <c r="L135" s="57"/>
      <c r="M135" s="56"/>
      <c r="N135" s="58"/>
      <c r="O135" s="59"/>
      <c r="P135" s="60"/>
      <c r="Q135" s="61"/>
      <c r="R135" s="62"/>
      <c r="S135" s="63"/>
      <c r="T135" s="60"/>
    </row>
    <row r="136" spans="1:20">
      <c r="A136" s="31" t="s">
        <v>77</v>
      </c>
      <c r="B136" s="65" t="s">
        <v>138</v>
      </c>
      <c r="C136" s="65"/>
      <c r="D136" s="65"/>
      <c r="E136" s="65"/>
      <c r="F136" s="65"/>
      <c r="G136" s="65"/>
      <c r="H136" s="65"/>
      <c r="I136" s="65"/>
      <c r="J136" s="88">
        <v>10686000</v>
      </c>
      <c r="K136" s="35">
        <v>0</v>
      </c>
      <c r="L136" s="36">
        <v>0</v>
      </c>
      <c r="M136" s="35">
        <f>K136+L136</f>
        <v>0</v>
      </c>
      <c r="N136" s="37">
        <f>M136/J136*100</f>
        <v>0</v>
      </c>
      <c r="O136" s="38">
        <v>0</v>
      </c>
      <c r="P136" s="39">
        <v>0</v>
      </c>
      <c r="Q136" s="40">
        <f>O136+P136</f>
        <v>0</v>
      </c>
      <c r="R136" s="41">
        <f>Q136/J136*100</f>
        <v>0</v>
      </c>
      <c r="S136" s="41">
        <v>0</v>
      </c>
      <c r="T136" s="49"/>
    </row>
    <row r="137" spans="1:20">
      <c r="A137" s="43"/>
      <c r="B137" s="33" t="s">
        <v>92</v>
      </c>
      <c r="C137" s="33"/>
      <c r="D137" s="33"/>
      <c r="E137" s="33"/>
      <c r="F137" s="33"/>
      <c r="G137" s="33"/>
      <c r="H137" s="33"/>
      <c r="I137" s="33"/>
      <c r="J137" s="34"/>
      <c r="K137" s="45"/>
      <c r="L137" s="46"/>
      <c r="M137" s="45"/>
      <c r="N137" s="47"/>
      <c r="O137" s="48"/>
      <c r="P137" s="49"/>
      <c r="Q137" s="50"/>
      <c r="R137" s="51"/>
      <c r="S137" s="51"/>
      <c r="T137" s="49"/>
    </row>
    <row r="138" spans="1:20">
      <c r="A138" s="53"/>
      <c r="B138" s="71" t="s">
        <v>27</v>
      </c>
      <c r="C138" s="71" t="s">
        <v>28</v>
      </c>
      <c r="D138" s="71" t="s">
        <v>27</v>
      </c>
      <c r="E138" s="71" t="s">
        <v>28</v>
      </c>
      <c r="F138" s="71" t="s">
        <v>29</v>
      </c>
      <c r="G138" s="71" t="s">
        <v>60</v>
      </c>
      <c r="H138" s="71" t="s">
        <v>38</v>
      </c>
      <c r="I138" s="54"/>
      <c r="J138" s="55"/>
      <c r="K138" s="56"/>
      <c r="L138" s="57"/>
      <c r="M138" s="56"/>
      <c r="N138" s="58"/>
      <c r="O138" s="59"/>
      <c r="P138" s="60"/>
      <c r="Q138" s="61"/>
      <c r="R138" s="62"/>
      <c r="S138" s="62"/>
      <c r="T138" s="49"/>
    </row>
    <row r="139" spans="1:20">
      <c r="A139" s="31" t="s">
        <v>139</v>
      </c>
      <c r="B139" s="33" t="s">
        <v>140</v>
      </c>
      <c r="C139" s="44"/>
      <c r="D139" s="44"/>
      <c r="E139" s="44"/>
      <c r="F139" s="44"/>
      <c r="G139" s="44"/>
      <c r="H139" s="44"/>
      <c r="I139" s="33"/>
      <c r="J139" s="34">
        <v>10000000</v>
      </c>
      <c r="K139" s="35">
        <v>0</v>
      </c>
      <c r="L139" s="36">
        <v>0</v>
      </c>
      <c r="M139" s="35">
        <f>K139+L139</f>
        <v>0</v>
      </c>
      <c r="N139" s="37">
        <f>M139/J139*100</f>
        <v>0</v>
      </c>
      <c r="O139" s="38">
        <v>0</v>
      </c>
      <c r="P139" s="39">
        <v>0</v>
      </c>
      <c r="Q139" s="40">
        <f>O139+P139</f>
        <v>0</v>
      </c>
      <c r="R139" s="41">
        <f>Q139/J139*100</f>
        <v>0</v>
      </c>
      <c r="S139" s="52">
        <v>0</v>
      </c>
      <c r="T139" s="49"/>
    </row>
    <row r="140" spans="1:20">
      <c r="A140" s="43"/>
      <c r="B140" s="33" t="s">
        <v>141</v>
      </c>
      <c r="C140" s="44"/>
      <c r="D140" s="44"/>
      <c r="E140" s="44"/>
      <c r="F140" s="44"/>
      <c r="G140" s="44"/>
      <c r="H140" s="44"/>
      <c r="I140" s="33"/>
      <c r="J140" s="34"/>
      <c r="K140" s="45"/>
      <c r="L140" s="46"/>
      <c r="M140" s="45"/>
      <c r="N140" s="47"/>
      <c r="O140" s="48"/>
      <c r="P140" s="49"/>
      <c r="Q140" s="50"/>
      <c r="R140" s="51"/>
      <c r="S140" s="52"/>
      <c r="T140" s="49"/>
    </row>
    <row r="141" spans="1:20">
      <c r="A141" s="53"/>
      <c r="B141" s="44" t="s">
        <v>27</v>
      </c>
      <c r="C141" s="44" t="s">
        <v>28</v>
      </c>
      <c r="D141" s="44" t="s">
        <v>27</v>
      </c>
      <c r="E141" s="44" t="s">
        <v>28</v>
      </c>
      <c r="F141" s="44" t="s">
        <v>29</v>
      </c>
      <c r="G141" s="44" t="s">
        <v>60</v>
      </c>
      <c r="H141" s="44" t="s">
        <v>108</v>
      </c>
      <c r="I141" s="33"/>
      <c r="J141" s="34"/>
      <c r="K141" s="56"/>
      <c r="L141" s="57"/>
      <c r="M141" s="56"/>
      <c r="N141" s="58"/>
      <c r="O141" s="59"/>
      <c r="P141" s="60"/>
      <c r="Q141" s="61"/>
      <c r="R141" s="62"/>
      <c r="S141" s="52"/>
      <c r="T141" s="49"/>
    </row>
    <row r="142" spans="1:20">
      <c r="A142" s="31" t="s">
        <v>142</v>
      </c>
      <c r="B142" s="93" t="s">
        <v>143</v>
      </c>
      <c r="C142" s="65"/>
      <c r="D142" s="65"/>
      <c r="E142" s="65"/>
      <c r="F142" s="78"/>
      <c r="G142" s="78"/>
      <c r="H142" s="78"/>
      <c r="I142" s="78"/>
      <c r="J142" s="88">
        <v>25000000</v>
      </c>
      <c r="K142" s="35">
        <v>0</v>
      </c>
      <c r="L142" s="36">
        <v>0</v>
      </c>
      <c r="M142" s="35">
        <f>K142+L142</f>
        <v>0</v>
      </c>
      <c r="N142" s="37">
        <f>M142/J142*100</f>
        <v>0</v>
      </c>
      <c r="O142" s="38">
        <v>0</v>
      </c>
      <c r="P142" s="39">
        <v>0</v>
      </c>
      <c r="Q142" s="40">
        <f>O142+P142</f>
        <v>0</v>
      </c>
      <c r="R142" s="41">
        <f>Q142/J142*100</f>
        <v>0</v>
      </c>
      <c r="S142" s="42">
        <v>0</v>
      </c>
      <c r="T142" s="49"/>
    </row>
    <row r="143" spans="1:20">
      <c r="A143" s="43"/>
      <c r="B143" s="44" t="s">
        <v>27</v>
      </c>
      <c r="C143" s="44" t="s">
        <v>28</v>
      </c>
      <c r="D143" s="44" t="s">
        <v>27</v>
      </c>
      <c r="E143" s="44" t="s">
        <v>28</v>
      </c>
      <c r="F143" s="44" t="s">
        <v>29</v>
      </c>
      <c r="G143" s="44" t="s">
        <v>60</v>
      </c>
      <c r="H143" s="44" t="s">
        <v>47</v>
      </c>
      <c r="I143" s="33"/>
      <c r="J143" s="34"/>
      <c r="K143" s="45"/>
      <c r="L143" s="46"/>
      <c r="M143" s="45"/>
      <c r="N143" s="47"/>
      <c r="O143" s="48"/>
      <c r="P143" s="49"/>
      <c r="Q143" s="50"/>
      <c r="R143" s="51"/>
      <c r="S143" s="52"/>
      <c r="T143" s="49"/>
    </row>
    <row r="144" spans="1:20">
      <c r="A144" s="53"/>
      <c r="B144" s="70"/>
      <c r="C144" s="71"/>
      <c r="D144" s="71"/>
      <c r="E144" s="71"/>
      <c r="F144" s="71"/>
      <c r="G144" s="71"/>
      <c r="H144" s="71"/>
      <c r="I144" s="54"/>
      <c r="J144" s="55"/>
      <c r="K144" s="56"/>
      <c r="L144" s="57"/>
      <c r="M144" s="56"/>
      <c r="N144" s="58"/>
      <c r="O144" s="59"/>
      <c r="P144" s="60"/>
      <c r="Q144" s="61"/>
      <c r="R144" s="62"/>
      <c r="S144" s="63"/>
      <c r="T144" s="49"/>
    </row>
    <row r="145" spans="1:20">
      <c r="A145" s="31" t="s">
        <v>144</v>
      </c>
      <c r="B145" s="65" t="s">
        <v>145</v>
      </c>
      <c r="C145" s="87"/>
      <c r="D145" s="87"/>
      <c r="E145" s="87"/>
      <c r="F145" s="87"/>
      <c r="G145" s="87"/>
      <c r="H145" s="87"/>
      <c r="I145" s="65"/>
      <c r="J145" s="88">
        <v>290000000</v>
      </c>
      <c r="K145" s="35">
        <v>0</v>
      </c>
      <c r="L145" s="36">
        <v>0</v>
      </c>
      <c r="M145" s="35">
        <f>K145+L145</f>
        <v>0</v>
      </c>
      <c r="N145" s="37">
        <f>M145/J145*100</f>
        <v>0</v>
      </c>
      <c r="O145" s="38">
        <v>0</v>
      </c>
      <c r="P145" s="39">
        <v>0</v>
      </c>
      <c r="Q145" s="40">
        <f>O145+P145</f>
        <v>0</v>
      </c>
      <c r="R145" s="41">
        <f>Q145/J145*100</f>
        <v>0</v>
      </c>
      <c r="S145" s="42">
        <v>0</v>
      </c>
      <c r="T145" s="39"/>
    </row>
    <row r="146" spans="1:20">
      <c r="A146" s="43"/>
      <c r="B146" s="33" t="s">
        <v>146</v>
      </c>
      <c r="C146" s="44"/>
      <c r="D146" s="44"/>
      <c r="E146" s="44"/>
      <c r="F146" s="44"/>
      <c r="G146" s="44"/>
      <c r="H146" s="44"/>
      <c r="I146" s="33"/>
      <c r="J146" s="34"/>
      <c r="K146" s="45"/>
      <c r="L146" s="46"/>
      <c r="M146" s="45"/>
      <c r="N146" s="47"/>
      <c r="O146" s="48"/>
      <c r="P146" s="49"/>
      <c r="Q146" s="50"/>
      <c r="R146" s="51"/>
      <c r="S146" s="52"/>
      <c r="T146" s="49"/>
    </row>
    <row r="147" spans="1:20">
      <c r="A147" s="53"/>
      <c r="B147" s="70" t="s">
        <v>122</v>
      </c>
      <c r="C147" s="71" t="s">
        <v>123</v>
      </c>
      <c r="D147" s="71" t="s">
        <v>27</v>
      </c>
      <c r="E147" s="71" t="s">
        <v>28</v>
      </c>
      <c r="F147" s="71" t="s">
        <v>29</v>
      </c>
      <c r="G147" s="71" t="s">
        <v>87</v>
      </c>
      <c r="H147" s="100" t="s">
        <v>83</v>
      </c>
      <c r="I147" s="54"/>
      <c r="J147" s="55"/>
      <c r="K147" s="56"/>
      <c r="L147" s="57"/>
      <c r="M147" s="56"/>
      <c r="N147" s="58"/>
      <c r="O147" s="59"/>
      <c r="P147" s="60"/>
      <c r="Q147" s="61"/>
      <c r="R147" s="62"/>
      <c r="S147" s="63"/>
      <c r="T147" s="60"/>
    </row>
    <row r="148" spans="1:20">
      <c r="A148" s="31" t="s">
        <v>147</v>
      </c>
      <c r="B148" s="33" t="s">
        <v>148</v>
      </c>
      <c r="C148" s="44"/>
      <c r="D148" s="44"/>
      <c r="E148" s="44"/>
      <c r="F148" s="44"/>
      <c r="G148" s="44"/>
      <c r="H148" s="44"/>
      <c r="I148" s="97"/>
      <c r="J148" s="34">
        <v>100000000</v>
      </c>
      <c r="K148" s="35">
        <v>0</v>
      </c>
      <c r="L148" s="36">
        <v>0</v>
      </c>
      <c r="M148" s="35">
        <f>K148+L148</f>
        <v>0</v>
      </c>
      <c r="N148" s="37">
        <f>M148/J148*100</f>
        <v>0</v>
      </c>
      <c r="O148" s="38">
        <v>0</v>
      </c>
      <c r="P148" s="39">
        <v>0</v>
      </c>
      <c r="Q148" s="40">
        <f>O148+P148</f>
        <v>0</v>
      </c>
      <c r="R148" s="41">
        <f>Q148/J148*100</f>
        <v>0</v>
      </c>
      <c r="S148" s="52">
        <v>0</v>
      </c>
      <c r="T148" s="49"/>
    </row>
    <row r="149" spans="1:20">
      <c r="A149" s="43"/>
      <c r="B149" s="91" t="s">
        <v>149</v>
      </c>
      <c r="I149" s="97"/>
      <c r="J149" s="34"/>
      <c r="K149" s="45"/>
      <c r="L149" s="46"/>
      <c r="M149" s="45"/>
      <c r="N149" s="47"/>
      <c r="O149" s="48"/>
      <c r="P149" s="49"/>
      <c r="Q149" s="50"/>
      <c r="R149" s="51"/>
      <c r="S149" s="52"/>
      <c r="T149" s="49"/>
    </row>
    <row r="150" spans="1:20">
      <c r="A150" s="53"/>
      <c r="B150" s="44" t="s">
        <v>122</v>
      </c>
      <c r="C150" s="44" t="s">
        <v>123</v>
      </c>
      <c r="D150" s="44" t="s">
        <v>27</v>
      </c>
      <c r="E150" s="44" t="s">
        <v>28</v>
      </c>
      <c r="F150" s="44" t="s">
        <v>29</v>
      </c>
      <c r="G150" s="44" t="s">
        <v>87</v>
      </c>
      <c r="H150" s="98" t="s">
        <v>94</v>
      </c>
      <c r="I150" s="81"/>
      <c r="J150" s="55"/>
      <c r="K150" s="56"/>
      <c r="L150" s="57"/>
      <c r="M150" s="56"/>
      <c r="N150" s="58"/>
      <c r="O150" s="59"/>
      <c r="P150" s="60"/>
      <c r="Q150" s="61"/>
      <c r="R150" s="62"/>
      <c r="S150" s="63"/>
      <c r="T150" s="60"/>
    </row>
    <row r="151" spans="1:20">
      <c r="A151" s="31" t="s">
        <v>150</v>
      </c>
      <c r="B151" s="111" t="s">
        <v>151</v>
      </c>
      <c r="C151" s="112"/>
      <c r="D151" s="112"/>
      <c r="E151" s="112"/>
      <c r="F151" s="112"/>
      <c r="G151" s="112"/>
      <c r="H151" s="112"/>
      <c r="I151" s="78"/>
      <c r="J151" s="88">
        <v>227600000</v>
      </c>
      <c r="K151" s="35">
        <v>0</v>
      </c>
      <c r="L151" s="36">
        <v>0</v>
      </c>
      <c r="M151" s="35">
        <f>K151+L151</f>
        <v>0</v>
      </c>
      <c r="N151" s="37">
        <f>M151/J151*100</f>
        <v>0</v>
      </c>
      <c r="O151" s="38">
        <v>0</v>
      </c>
      <c r="P151" s="39">
        <v>0</v>
      </c>
      <c r="Q151" s="40">
        <f>O151+P151</f>
        <v>0</v>
      </c>
      <c r="R151" s="41">
        <f>Q151/J151*100</f>
        <v>0</v>
      </c>
      <c r="S151" s="42">
        <v>30</v>
      </c>
      <c r="T151" s="39"/>
    </row>
    <row r="152" spans="1:20">
      <c r="A152" s="43"/>
      <c r="B152" s="113" t="s">
        <v>152</v>
      </c>
      <c r="I152" s="97"/>
      <c r="J152" s="34"/>
      <c r="K152" s="45"/>
      <c r="L152" s="46"/>
      <c r="M152" s="45"/>
      <c r="N152" s="47"/>
      <c r="O152" s="48"/>
      <c r="P152" s="49"/>
      <c r="Q152" s="50"/>
      <c r="R152" s="51"/>
      <c r="S152" s="52"/>
      <c r="T152" s="49"/>
    </row>
    <row r="153" spans="1:20">
      <c r="A153" s="53"/>
      <c r="B153" s="44" t="s">
        <v>122</v>
      </c>
      <c r="C153" s="44" t="s">
        <v>123</v>
      </c>
      <c r="D153" s="44" t="s">
        <v>27</v>
      </c>
      <c r="E153" s="44" t="s">
        <v>28</v>
      </c>
      <c r="F153" s="44" t="s">
        <v>29</v>
      </c>
      <c r="G153" s="44" t="s">
        <v>87</v>
      </c>
      <c r="H153" s="98" t="s">
        <v>129</v>
      </c>
      <c r="I153" s="81"/>
      <c r="J153" s="55"/>
      <c r="K153" s="56"/>
      <c r="L153" s="57"/>
      <c r="M153" s="56"/>
      <c r="N153" s="58"/>
      <c r="O153" s="59"/>
      <c r="P153" s="60"/>
      <c r="Q153" s="61"/>
      <c r="R153" s="62"/>
      <c r="S153" s="63"/>
      <c r="T153" s="60"/>
    </row>
    <row r="154" spans="1:20">
      <c r="A154" s="31" t="s">
        <v>153</v>
      </c>
      <c r="B154" s="86" t="s">
        <v>154</v>
      </c>
      <c r="C154" s="87"/>
      <c r="D154" s="87"/>
      <c r="E154" s="87"/>
      <c r="F154" s="87"/>
      <c r="G154" s="87"/>
      <c r="H154" s="87"/>
      <c r="I154" s="79"/>
      <c r="J154" s="88">
        <v>50000000</v>
      </c>
      <c r="K154" s="35">
        <v>0</v>
      </c>
      <c r="L154" s="36">
        <v>0</v>
      </c>
      <c r="M154" s="35">
        <f>K154+L154</f>
        <v>0</v>
      </c>
      <c r="N154" s="37">
        <f>M154/J154*100</f>
        <v>0</v>
      </c>
      <c r="O154" s="38">
        <v>0</v>
      </c>
      <c r="P154" s="39">
        <v>0</v>
      </c>
      <c r="Q154" s="40">
        <f>O154+P154</f>
        <v>0</v>
      </c>
      <c r="R154" s="41">
        <f>Q154/J154*100</f>
        <v>0</v>
      </c>
      <c r="S154" s="52">
        <v>0</v>
      </c>
      <c r="T154" s="49"/>
    </row>
    <row r="155" spans="1:20">
      <c r="A155" s="43"/>
      <c r="B155" s="44" t="s">
        <v>122</v>
      </c>
      <c r="C155" s="44" t="s">
        <v>123</v>
      </c>
      <c r="D155" s="44" t="s">
        <v>27</v>
      </c>
      <c r="E155" s="44" t="s">
        <v>28</v>
      </c>
      <c r="F155" s="44" t="s">
        <v>29</v>
      </c>
      <c r="G155" s="44" t="s">
        <v>87</v>
      </c>
      <c r="H155" s="98" t="s">
        <v>139</v>
      </c>
      <c r="I155" s="80"/>
      <c r="J155" s="34"/>
      <c r="K155" s="45"/>
      <c r="L155" s="46"/>
      <c r="M155" s="45"/>
      <c r="N155" s="47"/>
      <c r="O155" s="48"/>
      <c r="P155" s="49"/>
      <c r="Q155" s="50"/>
      <c r="R155" s="51"/>
      <c r="S155" s="52"/>
      <c r="T155" s="49"/>
    </row>
    <row r="156" spans="1:20">
      <c r="A156" s="53"/>
      <c r="B156" s="70"/>
      <c r="C156" s="71"/>
      <c r="D156" s="71"/>
      <c r="E156" s="71"/>
      <c r="F156" s="71"/>
      <c r="G156" s="71"/>
      <c r="H156" s="71"/>
      <c r="I156" s="82"/>
      <c r="J156" s="55"/>
      <c r="K156" s="56"/>
      <c r="L156" s="57"/>
      <c r="M156" s="56"/>
      <c r="N156" s="58"/>
      <c r="O156" s="59"/>
      <c r="P156" s="60"/>
      <c r="Q156" s="61"/>
      <c r="R156" s="62"/>
      <c r="S156" s="52"/>
      <c r="T156" s="49"/>
    </row>
    <row r="157" spans="1:20">
      <c r="A157" s="31" t="s">
        <v>155</v>
      </c>
      <c r="B157" s="33" t="s">
        <v>156</v>
      </c>
      <c r="C157" s="44"/>
      <c r="D157" s="44"/>
      <c r="E157" s="44"/>
      <c r="F157" s="44"/>
      <c r="G157" s="44"/>
      <c r="H157" s="44"/>
      <c r="I157" s="97"/>
      <c r="J157" s="34">
        <v>20000000</v>
      </c>
      <c r="K157" s="35">
        <v>0</v>
      </c>
      <c r="L157" s="36">
        <v>0</v>
      </c>
      <c r="M157" s="35">
        <f>K157+L157</f>
        <v>0</v>
      </c>
      <c r="N157" s="37">
        <f>M157/J157*100</f>
        <v>0</v>
      </c>
      <c r="O157" s="38">
        <v>0</v>
      </c>
      <c r="P157" s="39">
        <v>0</v>
      </c>
      <c r="Q157" s="40">
        <f>O157+P157</f>
        <v>0</v>
      </c>
      <c r="R157" s="41">
        <f>Q157/J157*100</f>
        <v>0</v>
      </c>
      <c r="S157" s="42">
        <v>0</v>
      </c>
      <c r="T157" s="49"/>
    </row>
    <row r="158" spans="1:20">
      <c r="A158" s="43"/>
      <c r="B158" s="44" t="s">
        <v>122</v>
      </c>
      <c r="C158" s="44" t="s">
        <v>123</v>
      </c>
      <c r="D158" s="44" t="s">
        <v>27</v>
      </c>
      <c r="E158" s="44" t="s">
        <v>28</v>
      </c>
      <c r="F158" s="44" t="s">
        <v>29</v>
      </c>
      <c r="G158" s="44" t="s">
        <v>87</v>
      </c>
      <c r="H158" s="98" t="s">
        <v>147</v>
      </c>
      <c r="I158" s="97"/>
      <c r="J158" s="34"/>
      <c r="K158" s="45"/>
      <c r="L158" s="46"/>
      <c r="M158" s="45"/>
      <c r="N158" s="47"/>
      <c r="O158" s="48"/>
      <c r="P158" s="49"/>
      <c r="Q158" s="50"/>
      <c r="R158" s="51"/>
      <c r="S158" s="52"/>
      <c r="T158" s="49"/>
    </row>
    <row r="159" spans="1:20">
      <c r="A159" s="53"/>
      <c r="I159" s="97"/>
      <c r="J159" s="34"/>
      <c r="K159" s="56"/>
      <c r="L159" s="57"/>
      <c r="M159" s="56"/>
      <c r="N159" s="58"/>
      <c r="O159" s="59"/>
      <c r="P159" s="60"/>
      <c r="Q159" s="61"/>
      <c r="R159" s="62"/>
      <c r="S159" s="63"/>
      <c r="T159" s="49"/>
    </row>
    <row r="160" spans="1:20">
      <c r="A160" s="31" t="s">
        <v>157</v>
      </c>
      <c r="B160" s="86" t="s">
        <v>158</v>
      </c>
      <c r="C160" s="87"/>
      <c r="D160" s="87"/>
      <c r="E160" s="87"/>
      <c r="F160" s="87"/>
      <c r="G160" s="87"/>
      <c r="H160" s="87"/>
      <c r="I160" s="79"/>
      <c r="J160" s="88">
        <v>50000000</v>
      </c>
      <c r="K160" s="35">
        <v>0</v>
      </c>
      <c r="L160" s="36">
        <v>0</v>
      </c>
      <c r="M160" s="35">
        <f>K160+L160</f>
        <v>0</v>
      </c>
      <c r="N160" s="37">
        <f>M160/J160*100</f>
        <v>0</v>
      </c>
      <c r="O160" s="38">
        <v>0</v>
      </c>
      <c r="P160" s="39">
        <v>0</v>
      </c>
      <c r="Q160" s="40">
        <f>O160+P160</f>
        <v>0</v>
      </c>
      <c r="R160" s="41">
        <f>Q160/J160*100</f>
        <v>0</v>
      </c>
      <c r="S160" s="42">
        <v>0</v>
      </c>
      <c r="T160" s="39"/>
    </row>
    <row r="161" spans="1:20">
      <c r="A161" s="43"/>
      <c r="B161" s="113" t="s">
        <v>159</v>
      </c>
      <c r="I161" s="80"/>
      <c r="J161" s="34"/>
      <c r="K161" s="45"/>
      <c r="L161" s="46"/>
      <c r="M161" s="45"/>
      <c r="N161" s="47"/>
      <c r="O161" s="48"/>
      <c r="P161" s="49"/>
      <c r="Q161" s="50"/>
      <c r="R161" s="51"/>
      <c r="S161" s="52"/>
      <c r="T161" s="49"/>
    </row>
    <row r="162" spans="1:20">
      <c r="A162" s="53"/>
      <c r="B162" s="44" t="s">
        <v>122</v>
      </c>
      <c r="C162" s="44" t="s">
        <v>123</v>
      </c>
      <c r="D162" s="44" t="s">
        <v>27</v>
      </c>
      <c r="E162" s="44" t="s">
        <v>28</v>
      </c>
      <c r="F162" s="44" t="s">
        <v>29</v>
      </c>
      <c r="G162" s="44" t="s">
        <v>87</v>
      </c>
      <c r="H162" s="98" t="s">
        <v>150</v>
      </c>
      <c r="I162" s="82"/>
      <c r="J162" s="55"/>
      <c r="K162" s="56"/>
      <c r="L162" s="57"/>
      <c r="M162" s="56"/>
      <c r="N162" s="58"/>
      <c r="O162" s="59"/>
      <c r="P162" s="60"/>
      <c r="Q162" s="61"/>
      <c r="R162" s="62"/>
      <c r="S162" s="63"/>
      <c r="T162" s="60"/>
    </row>
    <row r="163" spans="1:20">
      <c r="A163" s="31" t="s">
        <v>160</v>
      </c>
      <c r="B163" s="86" t="s">
        <v>161</v>
      </c>
      <c r="C163" s="87"/>
      <c r="D163" s="87"/>
      <c r="E163" s="87"/>
      <c r="F163" s="87"/>
      <c r="G163" s="87"/>
      <c r="H163" s="87"/>
      <c r="I163" s="79"/>
      <c r="J163" s="88">
        <v>75000000</v>
      </c>
      <c r="K163" s="35">
        <v>0</v>
      </c>
      <c r="L163" s="36">
        <v>0</v>
      </c>
      <c r="M163" s="35">
        <f>K163+L163</f>
        <v>0</v>
      </c>
      <c r="N163" s="37">
        <f>M163/J163*100</f>
        <v>0</v>
      </c>
      <c r="O163" s="38">
        <v>0</v>
      </c>
      <c r="P163" s="39">
        <v>0</v>
      </c>
      <c r="Q163" s="40">
        <f>O163+P163</f>
        <v>0</v>
      </c>
      <c r="R163" s="41">
        <f>Q163/J163*100</f>
        <v>0</v>
      </c>
      <c r="S163" s="42">
        <v>0</v>
      </c>
      <c r="T163" s="39"/>
    </row>
    <row r="164" spans="1:20">
      <c r="A164" s="43"/>
      <c r="B164" s="44" t="s">
        <v>122</v>
      </c>
      <c r="C164" s="44" t="s">
        <v>123</v>
      </c>
      <c r="D164" s="44" t="s">
        <v>27</v>
      </c>
      <c r="E164" s="44" t="s">
        <v>28</v>
      </c>
      <c r="F164" s="44" t="s">
        <v>29</v>
      </c>
      <c r="G164" s="44" t="s">
        <v>87</v>
      </c>
      <c r="H164" s="98" t="s">
        <v>153</v>
      </c>
      <c r="I164" s="80"/>
      <c r="J164" s="34"/>
      <c r="K164" s="45"/>
      <c r="L164" s="46"/>
      <c r="M164" s="45"/>
      <c r="N164" s="47"/>
      <c r="O164" s="48"/>
      <c r="P164" s="49"/>
      <c r="Q164" s="50"/>
      <c r="R164" s="51"/>
      <c r="S164" s="52"/>
      <c r="T164" s="49"/>
    </row>
    <row r="165" spans="1:20">
      <c r="A165" s="53"/>
      <c r="B165" s="70"/>
      <c r="C165" s="71"/>
      <c r="D165" s="71"/>
      <c r="E165" s="71"/>
      <c r="F165" s="71"/>
      <c r="G165" s="71"/>
      <c r="H165" s="71"/>
      <c r="I165" s="82"/>
      <c r="J165" s="55"/>
      <c r="K165" s="56"/>
      <c r="L165" s="57"/>
      <c r="M165" s="56"/>
      <c r="N165" s="58"/>
      <c r="O165" s="59"/>
      <c r="P165" s="60"/>
      <c r="Q165" s="61"/>
      <c r="R165" s="62"/>
      <c r="S165" s="52"/>
      <c r="T165" s="49"/>
    </row>
    <row r="166" spans="1:20">
      <c r="A166" s="31" t="s">
        <v>162</v>
      </c>
      <c r="B166" s="68" t="s">
        <v>163</v>
      </c>
      <c r="C166" s="44"/>
      <c r="D166" s="44"/>
      <c r="E166" s="44"/>
      <c r="F166" s="44"/>
      <c r="G166" s="44"/>
      <c r="H166" s="44"/>
      <c r="I166" s="80"/>
      <c r="J166" s="34">
        <v>30000000</v>
      </c>
      <c r="K166" s="35">
        <v>0</v>
      </c>
      <c r="L166" s="36">
        <v>0</v>
      </c>
      <c r="M166" s="35">
        <f>K166+L166</f>
        <v>0</v>
      </c>
      <c r="N166" s="37">
        <f>M166/J166*100</f>
        <v>0</v>
      </c>
      <c r="O166" s="38">
        <v>0</v>
      </c>
      <c r="P166" s="39">
        <v>0</v>
      </c>
      <c r="Q166" s="40">
        <f>O166+P166</f>
        <v>0</v>
      </c>
      <c r="R166" s="41">
        <f>Q166/J166*100</f>
        <v>0</v>
      </c>
      <c r="S166" s="42">
        <v>0</v>
      </c>
      <c r="T166" s="39"/>
    </row>
    <row r="167" spans="1:20">
      <c r="A167" s="43"/>
      <c r="B167" s="44" t="s">
        <v>122</v>
      </c>
      <c r="C167" s="44" t="s">
        <v>123</v>
      </c>
      <c r="D167" s="44" t="s">
        <v>27</v>
      </c>
      <c r="E167" s="44" t="s">
        <v>28</v>
      </c>
      <c r="F167" s="44" t="s">
        <v>29</v>
      </c>
      <c r="G167" s="44" t="s">
        <v>87</v>
      </c>
      <c r="H167" s="98" t="s">
        <v>155</v>
      </c>
      <c r="I167" s="80"/>
      <c r="J167" s="34"/>
      <c r="K167" s="45"/>
      <c r="L167" s="46"/>
      <c r="M167" s="45"/>
      <c r="N167" s="47"/>
      <c r="O167" s="48"/>
      <c r="P167" s="49"/>
      <c r="Q167" s="50"/>
      <c r="R167" s="51"/>
      <c r="S167" s="52"/>
      <c r="T167" s="49"/>
    </row>
    <row r="168" spans="1:20">
      <c r="A168" s="53"/>
      <c r="B168" s="89"/>
      <c r="C168" s="44"/>
      <c r="D168" s="44"/>
      <c r="E168" s="44"/>
      <c r="F168" s="44"/>
      <c r="G168" s="44"/>
      <c r="H168" s="44"/>
      <c r="I168" s="80"/>
      <c r="J168" s="34"/>
      <c r="K168" s="56"/>
      <c r="L168" s="57"/>
      <c r="M168" s="56"/>
      <c r="N168" s="58"/>
      <c r="O168" s="59"/>
      <c r="P168" s="60"/>
      <c r="Q168" s="61"/>
      <c r="R168" s="62"/>
      <c r="S168" s="63"/>
      <c r="T168" s="60"/>
    </row>
    <row r="169" spans="1:20">
      <c r="A169" s="31" t="s">
        <v>164</v>
      </c>
      <c r="B169" s="86" t="s">
        <v>165</v>
      </c>
      <c r="C169" s="87"/>
      <c r="D169" s="87"/>
      <c r="E169" s="87"/>
      <c r="F169" s="87"/>
      <c r="G169" s="87"/>
      <c r="H169" s="87"/>
      <c r="I169" s="79"/>
      <c r="J169" s="88">
        <v>80000000</v>
      </c>
      <c r="K169" s="35">
        <v>0</v>
      </c>
      <c r="L169" s="36">
        <v>0</v>
      </c>
      <c r="M169" s="35">
        <f>K169+L169</f>
        <v>0</v>
      </c>
      <c r="N169" s="37">
        <f>M169/J169*100</f>
        <v>0</v>
      </c>
      <c r="O169" s="38">
        <v>0</v>
      </c>
      <c r="P169" s="39">
        <v>0</v>
      </c>
      <c r="Q169" s="40">
        <f>O169+P169</f>
        <v>0</v>
      </c>
      <c r="R169" s="41">
        <f>Q169/J169*100</f>
        <v>0</v>
      </c>
      <c r="S169" s="42">
        <v>10</v>
      </c>
      <c r="T169" s="39"/>
    </row>
    <row r="170" spans="1:20">
      <c r="A170" s="43"/>
      <c r="B170" s="89" t="s">
        <v>122</v>
      </c>
      <c r="C170" s="44" t="s">
        <v>123</v>
      </c>
      <c r="D170" s="44" t="s">
        <v>27</v>
      </c>
      <c r="E170" s="44" t="s">
        <v>28</v>
      </c>
      <c r="F170" s="44" t="s">
        <v>29</v>
      </c>
      <c r="G170" s="44" t="s">
        <v>90</v>
      </c>
      <c r="H170" s="98" t="s">
        <v>60</v>
      </c>
      <c r="I170" s="80"/>
      <c r="J170" s="34"/>
      <c r="K170" s="45"/>
      <c r="L170" s="46"/>
      <c r="M170" s="45"/>
      <c r="N170" s="47"/>
      <c r="O170" s="48"/>
      <c r="P170" s="49"/>
      <c r="Q170" s="50"/>
      <c r="R170" s="51"/>
      <c r="S170" s="52"/>
      <c r="T170" s="49"/>
    </row>
    <row r="171" spans="1:20">
      <c r="A171" s="53"/>
      <c r="B171" s="109"/>
      <c r="C171" s="110"/>
      <c r="D171" s="110"/>
      <c r="E171" s="110"/>
      <c r="F171" s="110"/>
      <c r="G171" s="110"/>
      <c r="H171" s="110"/>
      <c r="I171" s="82"/>
      <c r="J171" s="55"/>
      <c r="K171" s="56"/>
      <c r="L171" s="57"/>
      <c r="M171" s="56"/>
      <c r="N171" s="58"/>
      <c r="O171" s="59"/>
      <c r="P171" s="60"/>
      <c r="Q171" s="61"/>
      <c r="R171" s="62"/>
      <c r="S171" s="63"/>
      <c r="T171" s="60"/>
    </row>
    <row r="172" spans="1:20">
      <c r="A172" s="31" t="s">
        <v>166</v>
      </c>
      <c r="B172" s="68" t="s">
        <v>167</v>
      </c>
      <c r="C172" s="44"/>
      <c r="D172" s="44"/>
      <c r="E172" s="44"/>
      <c r="F172" s="44"/>
      <c r="G172" s="44"/>
      <c r="H172" s="44"/>
      <c r="I172" s="80"/>
      <c r="J172" s="34">
        <v>45000000</v>
      </c>
      <c r="K172" s="35">
        <v>0</v>
      </c>
      <c r="L172" s="36">
        <v>0</v>
      </c>
      <c r="M172" s="35">
        <f>K172+L172</f>
        <v>0</v>
      </c>
      <c r="N172" s="37">
        <f>M172/J172*100</f>
        <v>0</v>
      </c>
      <c r="O172" s="38">
        <v>0</v>
      </c>
      <c r="P172" s="39">
        <v>0</v>
      </c>
      <c r="Q172" s="40">
        <f>O172+P172</f>
        <v>0</v>
      </c>
      <c r="R172" s="41">
        <f>Q172/J172*100</f>
        <v>0</v>
      </c>
      <c r="S172" s="52">
        <v>0</v>
      </c>
      <c r="T172" s="49"/>
    </row>
    <row r="173" spans="1:20">
      <c r="A173" s="43"/>
      <c r="B173" s="68" t="s">
        <v>168</v>
      </c>
      <c r="C173" s="44"/>
      <c r="D173" s="44"/>
      <c r="E173" s="44"/>
      <c r="F173" s="44"/>
      <c r="G173" s="44"/>
      <c r="H173" s="44"/>
      <c r="I173" s="80"/>
      <c r="J173" s="34"/>
      <c r="K173" s="45"/>
      <c r="L173" s="46"/>
      <c r="M173" s="45"/>
      <c r="N173" s="47"/>
      <c r="O173" s="48"/>
      <c r="P173" s="49"/>
      <c r="Q173" s="50"/>
      <c r="R173" s="51"/>
      <c r="S173" s="52"/>
      <c r="T173" s="49"/>
    </row>
    <row r="174" spans="1:20">
      <c r="A174" s="53"/>
      <c r="B174" s="70" t="s">
        <v>169</v>
      </c>
      <c r="C174" s="71" t="s">
        <v>55</v>
      </c>
      <c r="D174" s="71" t="s">
        <v>27</v>
      </c>
      <c r="E174" s="71" t="s">
        <v>28</v>
      </c>
      <c r="F174" s="71" t="s">
        <v>29</v>
      </c>
      <c r="G174" s="71" t="s">
        <v>101</v>
      </c>
      <c r="H174" s="100" t="s">
        <v>99</v>
      </c>
      <c r="I174" s="82"/>
      <c r="J174" s="55"/>
      <c r="K174" s="56"/>
      <c r="L174" s="57"/>
      <c r="M174" s="56"/>
      <c r="N174" s="58"/>
      <c r="O174" s="59"/>
      <c r="P174" s="60"/>
      <c r="Q174" s="61"/>
      <c r="R174" s="62"/>
      <c r="S174" s="63"/>
      <c r="T174" s="49"/>
    </row>
    <row r="175" spans="1:20">
      <c r="A175" s="114"/>
      <c r="B175" s="115" t="s">
        <v>170</v>
      </c>
      <c r="C175" s="116"/>
      <c r="D175" s="116"/>
      <c r="E175" s="116"/>
      <c r="F175" s="116"/>
      <c r="G175" s="116"/>
      <c r="H175" s="116"/>
      <c r="I175" s="117"/>
      <c r="J175" s="118">
        <f>SUM(J13:J174)</f>
        <v>4788500000</v>
      </c>
      <c r="K175" s="119">
        <f>SUM(K13:K174)</f>
        <v>0</v>
      </c>
      <c r="L175" s="120">
        <f>SUM(L13:L174)</f>
        <v>0</v>
      </c>
      <c r="M175" s="119">
        <f>SUM(M13:M174)</f>
        <v>0</v>
      </c>
      <c r="N175" s="121">
        <f>M175/J175*100</f>
        <v>0</v>
      </c>
      <c r="O175" s="122">
        <f>SUM(O13:O174)</f>
        <v>0</v>
      </c>
      <c r="P175" s="123">
        <f>SUM(P13:P174)</f>
        <v>0</v>
      </c>
      <c r="Q175" s="124">
        <f>SUM(Q13:Q174)</f>
        <v>0</v>
      </c>
      <c r="R175" s="125">
        <f>Q175/J175*100</f>
        <v>0</v>
      </c>
      <c r="S175" s="125">
        <v>8.1999999999999993</v>
      </c>
      <c r="T175" s="123"/>
    </row>
    <row r="176" spans="1:20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2"/>
      <c r="P176" s="2"/>
      <c r="Q176" s="2"/>
      <c r="R176" s="2"/>
      <c r="S176" s="2"/>
      <c r="T176" s="2"/>
    </row>
    <row r="177" spans="1:23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2"/>
      <c r="P177" s="2"/>
      <c r="Q177" s="2"/>
      <c r="R177" s="2"/>
      <c r="S177" s="2"/>
      <c r="T177" s="2"/>
    </row>
    <row r="178" spans="1:23">
      <c r="A178" s="126"/>
      <c r="B178" s="126"/>
      <c r="C178" s="126"/>
      <c r="D178" s="126"/>
      <c r="E178" s="126"/>
      <c r="F178" s="126"/>
      <c r="G178" s="126"/>
      <c r="H178" s="126"/>
      <c r="I178" s="44"/>
      <c r="J178" s="44"/>
      <c r="K178" s="44"/>
      <c r="L178" s="97"/>
      <c r="M178" s="33"/>
      <c r="N178" s="33"/>
      <c r="O178" s="113"/>
      <c r="Q178" s="127" t="s">
        <v>171</v>
      </c>
      <c r="R178" s="127"/>
      <c r="S178" s="127"/>
      <c r="T178" s="127"/>
      <c r="U178" s="33"/>
      <c r="V178" s="33"/>
      <c r="W178" s="33"/>
    </row>
    <row r="179" spans="1:23">
      <c r="A179" s="2"/>
      <c r="B179" s="2"/>
      <c r="C179" s="2"/>
      <c r="D179" s="2"/>
      <c r="E179" s="2"/>
      <c r="F179" s="2"/>
      <c r="G179" s="2"/>
      <c r="H179" s="2"/>
      <c r="I179" s="128"/>
      <c r="J179" s="128"/>
      <c r="K179" s="128"/>
      <c r="L179" s="128"/>
      <c r="M179" s="128"/>
      <c r="N179" s="128"/>
      <c r="O179" s="128"/>
      <c r="P179" s="128"/>
      <c r="Q179" s="127" t="s">
        <v>172</v>
      </c>
      <c r="R179" s="127"/>
      <c r="S179" s="127"/>
      <c r="T179" s="127"/>
      <c r="U179" s="33"/>
      <c r="V179" s="33"/>
      <c r="W179" s="33"/>
    </row>
    <row r="180" spans="1:23">
      <c r="A180" s="2"/>
      <c r="B180" s="2"/>
      <c r="C180" s="2"/>
      <c r="D180" s="2"/>
      <c r="E180" s="2"/>
      <c r="F180" s="2"/>
      <c r="G180" s="2"/>
      <c r="H180" s="2"/>
      <c r="I180" s="129"/>
      <c r="J180" s="129"/>
      <c r="K180" s="129"/>
      <c r="L180" s="129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>
      <c r="I181" s="44"/>
      <c r="J181" s="44"/>
      <c r="K181" s="44"/>
      <c r="L181" s="97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>
      <c r="I182" s="44"/>
      <c r="J182" s="44"/>
      <c r="K182" s="44"/>
      <c r="L182" s="97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>
      <c r="I183" s="130"/>
      <c r="J183" s="130"/>
      <c r="K183" s="130"/>
      <c r="L183" s="131"/>
      <c r="M183" s="130"/>
      <c r="N183" s="130"/>
      <c r="O183" s="130"/>
      <c r="Q183" s="131" t="s">
        <v>173</v>
      </c>
      <c r="R183" s="131"/>
      <c r="S183" s="131"/>
      <c r="T183" s="131"/>
      <c r="U183" s="131"/>
      <c r="V183" s="131"/>
      <c r="W183" s="131"/>
    </row>
    <row r="184" spans="1:23">
      <c r="I184" s="128"/>
      <c r="J184" s="128"/>
      <c r="K184" s="128"/>
      <c r="L184" s="129"/>
      <c r="M184" s="128"/>
      <c r="N184" s="128"/>
      <c r="O184" s="128"/>
      <c r="Q184" s="127" t="s">
        <v>174</v>
      </c>
      <c r="R184" s="127"/>
      <c r="S184" s="127"/>
      <c r="T184" s="127"/>
      <c r="U184" s="127"/>
      <c r="V184" s="127"/>
      <c r="W184" s="127"/>
    </row>
  </sheetData>
  <mergeCells count="21">
    <mergeCell ref="I183:K183"/>
    <mergeCell ref="M183:O183"/>
    <mergeCell ref="I184:K184"/>
    <mergeCell ref="M184:O184"/>
    <mergeCell ref="Q184:W184"/>
    <mergeCell ref="R11:R12"/>
    <mergeCell ref="B175:I175"/>
    <mergeCell ref="Q178:T178"/>
    <mergeCell ref="I179:K179"/>
    <mergeCell ref="L179:P179"/>
    <mergeCell ref="Q179:T179"/>
    <mergeCell ref="A1:T1"/>
    <mergeCell ref="A2:T2"/>
    <mergeCell ref="A10:A12"/>
    <mergeCell ref="B10:I12"/>
    <mergeCell ref="K10:N10"/>
    <mergeCell ref="O10:R10"/>
    <mergeCell ref="L11:L12"/>
    <mergeCell ref="M11:M12"/>
    <mergeCell ref="P11:P12"/>
    <mergeCell ref="Q11:Q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2018-04-18T05:28:28Z</dcterms:created>
  <dcterms:modified xsi:type="dcterms:W3CDTF">2018-04-18T05:29:03Z</dcterms:modified>
</cp:coreProperties>
</file>